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KC SOFTWARE\"/>
    </mc:Choice>
  </mc:AlternateContent>
  <xr:revisionPtr revIDLastSave="0" documentId="13_ncr:1_{45C6334E-3F9E-467B-B6FD-F1256470A784}" xr6:coauthVersionLast="36" xr6:coauthVersionMax="47" xr10:uidLastSave="{00000000-0000-0000-0000-000000000000}"/>
  <bookViews>
    <workbookView xWindow="-120" yWindow="-120" windowWidth="24240" windowHeight="13140" activeTab="2" xr2:uid="{EB28E004-C147-4DC0-93D1-E94EB8557677}"/>
  </bookViews>
  <sheets>
    <sheet name="Student Record" sheetId="1" r:id="rId1"/>
    <sheet name="Stu Data" sheetId="2" r:id="rId2"/>
    <sheet name="MG " sheetId="4" r:id="rId3"/>
  </sheets>
  <externalReferences>
    <externalReference r:id="rId4"/>
  </externalReferences>
  <definedNames>
    <definedName name="Class_Data">Table1[#All]</definedName>
    <definedName name="Filldata">'Stu Data'!$A$3:$O$90</definedName>
    <definedName name="_xlnm.Print_Area" localSheetId="2">'MG '!$A$1:$G$18</definedName>
    <definedName name="Stu_Data" localSheetId="1">'Stu Data'!$A$3:$O$142</definedName>
    <definedName name="Stu_data">[1]!Table1[#All]</definedName>
    <definedName name="StuData">Table1[]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8" i="2" l="1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11" i="2"/>
  <c r="A15" i="2"/>
  <c r="A19" i="2"/>
  <c r="A23" i="2"/>
  <c r="A27" i="2"/>
  <c r="A31" i="2"/>
  <c r="A35" i="2"/>
  <c r="A39" i="2"/>
  <c r="A43" i="2"/>
  <c r="A47" i="2"/>
  <c r="A51" i="2"/>
  <c r="A55" i="2"/>
  <c r="A59" i="2"/>
  <c r="A63" i="2"/>
  <c r="A67" i="2"/>
  <c r="A71" i="2"/>
  <c r="A75" i="2"/>
  <c r="A79" i="2"/>
  <c r="A83" i="2"/>
  <c r="A87" i="2"/>
  <c r="A91" i="2"/>
  <c r="A95" i="2"/>
  <c r="A99" i="2"/>
  <c r="A103" i="2"/>
  <c r="A107" i="2"/>
  <c r="A111" i="2"/>
  <c r="A115" i="2"/>
  <c r="A119" i="2"/>
  <c r="A123" i="2"/>
  <c r="A127" i="2"/>
  <c r="A131" i="2"/>
  <c r="A135" i="2"/>
  <c r="A139" i="2"/>
  <c r="A143" i="2"/>
  <c r="A147" i="2"/>
  <c r="A151" i="2"/>
  <c r="A155" i="2"/>
  <c r="A159" i="2"/>
  <c r="A163" i="2"/>
  <c r="A167" i="2"/>
  <c r="A171" i="2"/>
  <c r="A175" i="2"/>
  <c r="A179" i="2"/>
  <c r="A183" i="2"/>
  <c r="A187" i="2"/>
  <c r="A191" i="2"/>
  <c r="A195" i="2"/>
  <c r="A199" i="2"/>
  <c r="A203" i="2"/>
  <c r="A207" i="2"/>
  <c r="A211" i="2"/>
  <c r="A215" i="2"/>
  <c r="A219" i="2"/>
  <c r="A223" i="2"/>
  <c r="A227" i="2"/>
  <c r="A231" i="2"/>
  <c r="A235" i="2"/>
  <c r="A239" i="2"/>
  <c r="A243" i="2"/>
  <c r="A247" i="2"/>
  <c r="A251" i="2"/>
  <c r="A255" i="2"/>
  <c r="A259" i="2"/>
  <c r="A263" i="2"/>
  <c r="A267" i="2"/>
  <c r="A271" i="2"/>
  <c r="A275" i="2"/>
  <c r="A279" i="2"/>
  <c r="A283" i="2"/>
  <c r="A287" i="2"/>
  <c r="A291" i="2"/>
  <c r="A295" i="2"/>
  <c r="A299" i="2"/>
  <c r="A303" i="2"/>
  <c r="A307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3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D3" i="2"/>
  <c r="D4" i="2"/>
  <c r="A4" i="2" s="1"/>
  <c r="D5" i="2"/>
  <c r="A5" i="2" s="1"/>
  <c r="D6" i="2"/>
  <c r="A6" i="2" s="1"/>
  <c r="D7" i="2"/>
  <c r="A7" i="2" s="1"/>
  <c r="D8" i="2"/>
  <c r="A8" i="2" s="1"/>
  <c r="D9" i="2"/>
  <c r="A9" i="2" s="1"/>
  <c r="D10" i="2"/>
  <c r="A10" i="2" s="1"/>
  <c r="D11" i="2"/>
  <c r="D12" i="2"/>
  <c r="A12" i="2" s="1"/>
  <c r="D13" i="2"/>
  <c r="A13" i="2" s="1"/>
  <c r="D14" i="2"/>
  <c r="A14" i="2" s="1"/>
  <c r="D15" i="2"/>
  <c r="D16" i="2"/>
  <c r="A16" i="2" s="1"/>
  <c r="D17" i="2"/>
  <c r="A17" i="2" s="1"/>
  <c r="D18" i="2"/>
  <c r="A18" i="2" s="1"/>
  <c r="D19" i="2"/>
  <c r="D20" i="2"/>
  <c r="A20" i="2" s="1"/>
  <c r="D21" i="2"/>
  <c r="A21" i="2" s="1"/>
  <c r="D22" i="2"/>
  <c r="A22" i="2" s="1"/>
  <c r="D23" i="2"/>
  <c r="D24" i="2"/>
  <c r="A24" i="2" s="1"/>
  <c r="D25" i="2"/>
  <c r="A25" i="2" s="1"/>
  <c r="D26" i="2"/>
  <c r="A26" i="2" s="1"/>
  <c r="D27" i="2"/>
  <c r="D28" i="2"/>
  <c r="A28" i="2" s="1"/>
  <c r="D29" i="2"/>
  <c r="A29" i="2" s="1"/>
  <c r="D30" i="2"/>
  <c r="A30" i="2" s="1"/>
  <c r="D31" i="2"/>
  <c r="D32" i="2"/>
  <c r="A32" i="2" s="1"/>
  <c r="D33" i="2"/>
  <c r="A33" i="2" s="1"/>
  <c r="D34" i="2"/>
  <c r="A34" i="2" s="1"/>
  <c r="D35" i="2"/>
  <c r="D36" i="2"/>
  <c r="A36" i="2" s="1"/>
  <c r="D37" i="2"/>
  <c r="A37" i="2" s="1"/>
  <c r="D38" i="2"/>
  <c r="A38" i="2" s="1"/>
  <c r="D39" i="2"/>
  <c r="D40" i="2"/>
  <c r="A40" i="2" s="1"/>
  <c r="D41" i="2"/>
  <c r="A41" i="2" s="1"/>
  <c r="D42" i="2"/>
  <c r="A42" i="2" s="1"/>
  <c r="D43" i="2"/>
  <c r="D44" i="2"/>
  <c r="A44" i="2" s="1"/>
  <c r="D45" i="2"/>
  <c r="A45" i="2" s="1"/>
  <c r="D46" i="2"/>
  <c r="A46" i="2" s="1"/>
  <c r="D47" i="2"/>
  <c r="D48" i="2"/>
  <c r="A48" i="2" s="1"/>
  <c r="D49" i="2"/>
  <c r="A49" i="2" s="1"/>
  <c r="D50" i="2"/>
  <c r="A50" i="2" s="1"/>
  <c r="D51" i="2"/>
  <c r="D52" i="2"/>
  <c r="A52" i="2" s="1"/>
  <c r="D53" i="2"/>
  <c r="A53" i="2" s="1"/>
  <c r="D54" i="2"/>
  <c r="A54" i="2" s="1"/>
  <c r="D55" i="2"/>
  <c r="D56" i="2"/>
  <c r="A56" i="2" s="1"/>
  <c r="D57" i="2"/>
  <c r="A57" i="2" s="1"/>
  <c r="D58" i="2"/>
  <c r="A58" i="2" s="1"/>
  <c r="D59" i="2"/>
  <c r="D60" i="2"/>
  <c r="A60" i="2" s="1"/>
  <c r="D61" i="2"/>
  <c r="A61" i="2" s="1"/>
  <c r="D62" i="2"/>
  <c r="A62" i="2" s="1"/>
  <c r="D63" i="2"/>
  <c r="D64" i="2"/>
  <c r="A64" i="2" s="1"/>
  <c r="D65" i="2"/>
  <c r="A65" i="2" s="1"/>
  <c r="D66" i="2"/>
  <c r="A66" i="2" s="1"/>
  <c r="D67" i="2"/>
  <c r="D68" i="2"/>
  <c r="A68" i="2" s="1"/>
  <c r="D69" i="2"/>
  <c r="A69" i="2" s="1"/>
  <c r="D70" i="2"/>
  <c r="A70" i="2" s="1"/>
  <c r="D71" i="2"/>
  <c r="D72" i="2"/>
  <c r="A72" i="2" s="1"/>
  <c r="D73" i="2"/>
  <c r="A73" i="2" s="1"/>
  <c r="D74" i="2"/>
  <c r="A74" i="2" s="1"/>
  <c r="D75" i="2"/>
  <c r="D76" i="2"/>
  <c r="A76" i="2" s="1"/>
  <c r="D77" i="2"/>
  <c r="A77" i="2" s="1"/>
  <c r="D78" i="2"/>
  <c r="A78" i="2" s="1"/>
  <c r="D79" i="2"/>
  <c r="D80" i="2"/>
  <c r="A80" i="2" s="1"/>
  <c r="D81" i="2"/>
  <c r="A81" i="2" s="1"/>
  <c r="D82" i="2"/>
  <c r="A82" i="2" s="1"/>
  <c r="D83" i="2"/>
  <c r="D84" i="2"/>
  <c r="A84" i="2" s="1"/>
  <c r="D85" i="2"/>
  <c r="A85" i="2" s="1"/>
  <c r="D86" i="2"/>
  <c r="A86" i="2" s="1"/>
  <c r="D87" i="2"/>
  <c r="D88" i="2"/>
  <c r="A88" i="2" s="1"/>
  <c r="D89" i="2"/>
  <c r="A89" i="2" s="1"/>
  <c r="D90" i="2"/>
  <c r="A90" i="2" s="1"/>
  <c r="D91" i="2"/>
  <c r="D92" i="2"/>
  <c r="A92" i="2" s="1"/>
  <c r="D93" i="2"/>
  <c r="A93" i="2" s="1"/>
  <c r="D94" i="2"/>
  <c r="A94" i="2" s="1"/>
  <c r="D95" i="2"/>
  <c r="D96" i="2"/>
  <c r="A96" i="2" s="1"/>
  <c r="D97" i="2"/>
  <c r="A97" i="2" s="1"/>
  <c r="D98" i="2"/>
  <c r="A98" i="2" s="1"/>
  <c r="D99" i="2"/>
  <c r="D100" i="2"/>
  <c r="A100" i="2" s="1"/>
  <c r="D101" i="2"/>
  <c r="A101" i="2" s="1"/>
  <c r="D102" i="2"/>
  <c r="A102" i="2" s="1"/>
  <c r="D103" i="2"/>
  <c r="D104" i="2"/>
  <c r="A104" i="2" s="1"/>
  <c r="D105" i="2"/>
  <c r="A105" i="2" s="1"/>
  <c r="D106" i="2"/>
  <c r="A106" i="2" s="1"/>
  <c r="D107" i="2"/>
  <c r="D108" i="2"/>
  <c r="A108" i="2" s="1"/>
  <c r="D109" i="2"/>
  <c r="A109" i="2" s="1"/>
  <c r="D110" i="2"/>
  <c r="A110" i="2" s="1"/>
  <c r="D111" i="2"/>
  <c r="D112" i="2"/>
  <c r="A112" i="2" s="1"/>
  <c r="D113" i="2"/>
  <c r="A113" i="2" s="1"/>
  <c r="D114" i="2"/>
  <c r="A114" i="2" s="1"/>
  <c r="D115" i="2"/>
  <c r="D116" i="2"/>
  <c r="A116" i="2" s="1"/>
  <c r="D117" i="2"/>
  <c r="A117" i="2" s="1"/>
  <c r="D118" i="2"/>
  <c r="A118" i="2" s="1"/>
  <c r="D119" i="2"/>
  <c r="D120" i="2"/>
  <c r="A120" i="2" s="1"/>
  <c r="D121" i="2"/>
  <c r="A121" i="2" s="1"/>
  <c r="D122" i="2"/>
  <c r="A122" i="2" s="1"/>
  <c r="D123" i="2"/>
  <c r="D124" i="2"/>
  <c r="A124" i="2" s="1"/>
  <c r="D125" i="2"/>
  <c r="A125" i="2" s="1"/>
  <c r="D126" i="2"/>
  <c r="A126" i="2" s="1"/>
  <c r="D127" i="2"/>
  <c r="D128" i="2"/>
  <c r="A128" i="2" s="1"/>
  <c r="D129" i="2"/>
  <c r="A129" i="2" s="1"/>
  <c r="D130" i="2"/>
  <c r="A130" i="2" s="1"/>
  <c r="D131" i="2"/>
  <c r="D132" i="2"/>
  <c r="A132" i="2" s="1"/>
  <c r="D133" i="2"/>
  <c r="A133" i="2" s="1"/>
  <c r="D134" i="2"/>
  <c r="A134" i="2" s="1"/>
  <c r="D135" i="2"/>
  <c r="D136" i="2"/>
  <c r="A136" i="2" s="1"/>
  <c r="D137" i="2"/>
  <c r="A137" i="2" s="1"/>
  <c r="D138" i="2"/>
  <c r="A138" i="2" s="1"/>
  <c r="D139" i="2"/>
  <c r="D140" i="2"/>
  <c r="A140" i="2" s="1"/>
  <c r="D141" i="2"/>
  <c r="A141" i="2" s="1"/>
  <c r="D142" i="2"/>
  <c r="A142" i="2" s="1"/>
  <c r="D143" i="2"/>
  <c r="D144" i="2"/>
  <c r="A144" i="2" s="1"/>
  <c r="D145" i="2"/>
  <c r="A145" i="2" s="1"/>
  <c r="D146" i="2"/>
  <c r="A146" i="2" s="1"/>
  <c r="D147" i="2"/>
  <c r="D148" i="2"/>
  <c r="A148" i="2" s="1"/>
  <c r="D149" i="2"/>
  <c r="A149" i="2" s="1"/>
  <c r="D150" i="2"/>
  <c r="A150" i="2" s="1"/>
  <c r="D151" i="2"/>
  <c r="D152" i="2"/>
  <c r="A152" i="2" s="1"/>
  <c r="D153" i="2"/>
  <c r="A153" i="2" s="1"/>
  <c r="D154" i="2"/>
  <c r="A154" i="2" s="1"/>
  <c r="D155" i="2"/>
  <c r="D156" i="2"/>
  <c r="A156" i="2" s="1"/>
  <c r="D157" i="2"/>
  <c r="A157" i="2" s="1"/>
  <c r="D158" i="2"/>
  <c r="A158" i="2" s="1"/>
  <c r="D159" i="2"/>
  <c r="D160" i="2"/>
  <c r="A160" i="2" s="1"/>
  <c r="D161" i="2"/>
  <c r="A161" i="2" s="1"/>
  <c r="D162" i="2"/>
  <c r="A162" i="2" s="1"/>
  <c r="D163" i="2"/>
  <c r="D164" i="2"/>
  <c r="A164" i="2" s="1"/>
  <c r="D165" i="2"/>
  <c r="A165" i="2" s="1"/>
  <c r="D166" i="2"/>
  <c r="A166" i="2" s="1"/>
  <c r="D167" i="2"/>
  <c r="D168" i="2"/>
  <c r="A168" i="2" s="1"/>
  <c r="D169" i="2"/>
  <c r="A169" i="2" s="1"/>
  <c r="D170" i="2"/>
  <c r="A170" i="2" s="1"/>
  <c r="D171" i="2"/>
  <c r="D172" i="2"/>
  <c r="A172" i="2" s="1"/>
  <c r="D173" i="2"/>
  <c r="A173" i="2" s="1"/>
  <c r="D174" i="2"/>
  <c r="A174" i="2" s="1"/>
  <c r="D175" i="2"/>
  <c r="D176" i="2"/>
  <c r="A176" i="2" s="1"/>
  <c r="D177" i="2"/>
  <c r="A177" i="2" s="1"/>
  <c r="D178" i="2"/>
  <c r="A178" i="2" s="1"/>
  <c r="D179" i="2"/>
  <c r="D180" i="2"/>
  <c r="A180" i="2" s="1"/>
  <c r="D181" i="2"/>
  <c r="A181" i="2" s="1"/>
  <c r="D182" i="2"/>
  <c r="A182" i="2" s="1"/>
  <c r="D183" i="2"/>
  <c r="D184" i="2"/>
  <c r="A184" i="2" s="1"/>
  <c r="D185" i="2"/>
  <c r="A185" i="2" s="1"/>
  <c r="D186" i="2"/>
  <c r="A186" i="2" s="1"/>
  <c r="D187" i="2"/>
  <c r="D188" i="2"/>
  <c r="A188" i="2" s="1"/>
  <c r="D189" i="2"/>
  <c r="A189" i="2" s="1"/>
  <c r="D190" i="2"/>
  <c r="A190" i="2" s="1"/>
  <c r="D191" i="2"/>
  <c r="D192" i="2"/>
  <c r="A192" i="2" s="1"/>
  <c r="D193" i="2"/>
  <c r="A193" i="2" s="1"/>
  <c r="D194" i="2"/>
  <c r="A194" i="2" s="1"/>
  <c r="D195" i="2"/>
  <c r="D196" i="2"/>
  <c r="A196" i="2" s="1"/>
  <c r="D197" i="2"/>
  <c r="A197" i="2" s="1"/>
  <c r="D198" i="2"/>
  <c r="A198" i="2" s="1"/>
  <c r="D199" i="2"/>
  <c r="D200" i="2"/>
  <c r="A200" i="2" s="1"/>
  <c r="D201" i="2"/>
  <c r="A201" i="2" s="1"/>
  <c r="D202" i="2"/>
  <c r="A202" i="2" s="1"/>
  <c r="D203" i="2"/>
  <c r="D204" i="2"/>
  <c r="A204" i="2" s="1"/>
  <c r="D205" i="2"/>
  <c r="A205" i="2" s="1"/>
  <c r="D206" i="2"/>
  <c r="A206" i="2" s="1"/>
  <c r="D207" i="2"/>
  <c r="D208" i="2"/>
  <c r="A208" i="2" s="1"/>
  <c r="D209" i="2"/>
  <c r="A209" i="2" s="1"/>
  <c r="D210" i="2"/>
  <c r="A210" i="2" s="1"/>
  <c r="D211" i="2"/>
  <c r="D212" i="2"/>
  <c r="A212" i="2" s="1"/>
  <c r="D213" i="2"/>
  <c r="A213" i="2" s="1"/>
  <c r="D214" i="2"/>
  <c r="A214" i="2" s="1"/>
  <c r="D215" i="2"/>
  <c r="D216" i="2"/>
  <c r="A216" i="2" s="1"/>
  <c r="D217" i="2"/>
  <c r="A217" i="2" s="1"/>
  <c r="D218" i="2"/>
  <c r="A218" i="2" s="1"/>
  <c r="D219" i="2"/>
  <c r="D220" i="2"/>
  <c r="A220" i="2" s="1"/>
  <c r="D221" i="2"/>
  <c r="A221" i="2" s="1"/>
  <c r="D222" i="2"/>
  <c r="A222" i="2" s="1"/>
  <c r="D223" i="2"/>
  <c r="D224" i="2"/>
  <c r="A224" i="2" s="1"/>
  <c r="D225" i="2"/>
  <c r="A225" i="2" s="1"/>
  <c r="D226" i="2"/>
  <c r="A226" i="2" s="1"/>
  <c r="D227" i="2"/>
  <c r="D228" i="2"/>
  <c r="A228" i="2" s="1"/>
  <c r="D229" i="2"/>
  <c r="A229" i="2" s="1"/>
  <c r="D230" i="2"/>
  <c r="A230" i="2" s="1"/>
  <c r="D231" i="2"/>
  <c r="D232" i="2"/>
  <c r="A232" i="2" s="1"/>
  <c r="D233" i="2"/>
  <c r="A233" i="2" s="1"/>
  <c r="D234" i="2"/>
  <c r="A234" i="2" s="1"/>
  <c r="D235" i="2"/>
  <c r="D236" i="2"/>
  <c r="A236" i="2" s="1"/>
  <c r="D237" i="2"/>
  <c r="A237" i="2" s="1"/>
  <c r="D238" i="2"/>
  <c r="A238" i="2" s="1"/>
  <c r="D239" i="2"/>
  <c r="D240" i="2"/>
  <c r="A240" i="2" s="1"/>
  <c r="D241" i="2"/>
  <c r="A241" i="2" s="1"/>
  <c r="D242" i="2"/>
  <c r="A242" i="2" s="1"/>
  <c r="D243" i="2"/>
  <c r="D244" i="2"/>
  <c r="A244" i="2" s="1"/>
  <c r="D245" i="2"/>
  <c r="A245" i="2" s="1"/>
  <c r="D246" i="2"/>
  <c r="A246" i="2" s="1"/>
  <c r="D247" i="2"/>
  <c r="D248" i="2"/>
  <c r="A248" i="2" s="1"/>
  <c r="D249" i="2"/>
  <c r="A249" i="2" s="1"/>
  <c r="D250" i="2"/>
  <c r="A250" i="2" s="1"/>
  <c r="D251" i="2"/>
  <c r="D252" i="2"/>
  <c r="A252" i="2" s="1"/>
  <c r="D253" i="2"/>
  <c r="A253" i="2" s="1"/>
  <c r="D254" i="2"/>
  <c r="A254" i="2" s="1"/>
  <c r="D255" i="2"/>
  <c r="D256" i="2"/>
  <c r="A256" i="2" s="1"/>
  <c r="D257" i="2"/>
  <c r="A257" i="2" s="1"/>
  <c r="D258" i="2"/>
  <c r="A258" i="2" s="1"/>
  <c r="D259" i="2"/>
  <c r="D260" i="2"/>
  <c r="A260" i="2" s="1"/>
  <c r="D261" i="2"/>
  <c r="A261" i="2" s="1"/>
  <c r="D262" i="2"/>
  <c r="A262" i="2" s="1"/>
  <c r="D263" i="2"/>
  <c r="D264" i="2"/>
  <c r="A264" i="2" s="1"/>
  <c r="D265" i="2"/>
  <c r="A265" i="2" s="1"/>
  <c r="D266" i="2"/>
  <c r="A266" i="2" s="1"/>
  <c r="D267" i="2"/>
  <c r="D268" i="2"/>
  <c r="A268" i="2" s="1"/>
  <c r="D269" i="2"/>
  <c r="A269" i="2" s="1"/>
  <c r="D270" i="2"/>
  <c r="A270" i="2" s="1"/>
  <c r="D271" i="2"/>
  <c r="D272" i="2"/>
  <c r="A272" i="2" s="1"/>
  <c r="D273" i="2"/>
  <c r="A273" i="2" s="1"/>
  <c r="D274" i="2"/>
  <c r="A274" i="2" s="1"/>
  <c r="D275" i="2"/>
  <c r="D276" i="2"/>
  <c r="A276" i="2" s="1"/>
  <c r="D277" i="2"/>
  <c r="A277" i="2" s="1"/>
  <c r="D278" i="2"/>
  <c r="A278" i="2" s="1"/>
  <c r="D279" i="2"/>
  <c r="D280" i="2"/>
  <c r="A280" i="2" s="1"/>
  <c r="D281" i="2"/>
  <c r="A281" i="2" s="1"/>
  <c r="D282" i="2"/>
  <c r="A282" i="2" s="1"/>
  <c r="D283" i="2"/>
  <c r="D284" i="2"/>
  <c r="A284" i="2" s="1"/>
  <c r="D285" i="2"/>
  <c r="A285" i="2" s="1"/>
  <c r="D286" i="2"/>
  <c r="A286" i="2" s="1"/>
  <c r="D287" i="2"/>
  <c r="D288" i="2"/>
  <c r="A288" i="2" s="1"/>
  <c r="D289" i="2"/>
  <c r="A289" i="2" s="1"/>
  <c r="D290" i="2"/>
  <c r="A290" i="2" s="1"/>
  <c r="D291" i="2"/>
  <c r="D292" i="2"/>
  <c r="A292" i="2" s="1"/>
  <c r="D293" i="2"/>
  <c r="A293" i="2" s="1"/>
  <c r="D294" i="2"/>
  <c r="A294" i="2" s="1"/>
  <c r="D295" i="2"/>
  <c r="D296" i="2"/>
  <c r="A296" i="2" s="1"/>
  <c r="D297" i="2"/>
  <c r="A297" i="2" s="1"/>
  <c r="D298" i="2"/>
  <c r="A298" i="2" s="1"/>
  <c r="D299" i="2"/>
  <c r="D300" i="2"/>
  <c r="A300" i="2" s="1"/>
  <c r="D301" i="2"/>
  <c r="A301" i="2" s="1"/>
  <c r="D302" i="2"/>
  <c r="A302" i="2" s="1"/>
  <c r="D303" i="2"/>
  <c r="D304" i="2"/>
  <c r="A304" i="2" s="1"/>
  <c r="D305" i="2"/>
  <c r="A305" i="2" s="1"/>
  <c r="D306" i="2"/>
  <c r="A306" i="2" s="1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C3" i="4" l="1"/>
  <c r="A1" i="4"/>
  <c r="O19" i="2" l="1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I308" i="2" l="1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A502" i="2" l="1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3" i="2"/>
  <c r="B7" i="4" l="1"/>
  <c r="B6" i="4"/>
  <c r="F14" i="4"/>
  <c r="B12" i="4"/>
  <c r="B9" i="4"/>
  <c r="E11" i="4"/>
  <c r="B14" i="4"/>
  <c r="F13" i="4"/>
  <c r="B11" i="4"/>
  <c r="B8" i="4"/>
  <c r="B13" i="4"/>
  <c r="B10" i="4"/>
  <c r="B5" i="4"/>
  <c r="B4" i="4"/>
</calcChain>
</file>

<file path=xl/sharedStrings.xml><?xml version="1.0" encoding="utf-8"?>
<sst xmlns="http://schemas.openxmlformats.org/spreadsheetml/2006/main" count="86" uniqueCount="79">
  <si>
    <t>Class</t>
  </si>
  <si>
    <t>Section</t>
  </si>
  <si>
    <t>SRNO</t>
  </si>
  <si>
    <t>DOA</t>
  </si>
  <si>
    <t>Name</t>
  </si>
  <si>
    <t>Late Status</t>
  </si>
  <si>
    <t>FatherName</t>
  </si>
  <si>
    <t>MotherName</t>
  </si>
  <si>
    <t>Gender</t>
  </si>
  <si>
    <t>Dob</t>
  </si>
  <si>
    <t>ExamRollNumber</t>
  </si>
  <si>
    <t>School Total Working Days</t>
  </si>
  <si>
    <t>Student Total Attendence</t>
  </si>
  <si>
    <t>Category</t>
  </si>
  <si>
    <t>Religion</t>
  </si>
  <si>
    <t>Previous Year Marks</t>
  </si>
  <si>
    <t>Name Of School</t>
  </si>
  <si>
    <t>School UDise Code</t>
  </si>
  <si>
    <t>Aadhar No of Student</t>
  </si>
  <si>
    <t>Bhamashash Card</t>
  </si>
  <si>
    <t>Mobile No Student(Father/Mother/Guardian</t>
  </si>
  <si>
    <t>Student Permanent Address</t>
  </si>
  <si>
    <t>Annual Parental Income</t>
  </si>
  <si>
    <t>CWSN Status</t>
  </si>
  <si>
    <t>BPL Status</t>
  </si>
  <si>
    <t>Minority Status</t>
  </si>
  <si>
    <t>Age On Present(In Years)</t>
  </si>
  <si>
    <t>Co-Curricular Activity</t>
  </si>
  <si>
    <t>Distance From School</t>
  </si>
  <si>
    <t>Sr.No.</t>
  </si>
  <si>
    <t>S.R.No.</t>
  </si>
  <si>
    <t>Name of Student</t>
  </si>
  <si>
    <t>Father's Name</t>
  </si>
  <si>
    <t>Mother's Name</t>
  </si>
  <si>
    <t>Aadhar No.</t>
  </si>
  <si>
    <t>Address</t>
  </si>
  <si>
    <t>Paste Here Latest Passport Size Photo of Student</t>
  </si>
  <si>
    <t>Father's Name ::-</t>
  </si>
  <si>
    <t>Mother's Name ::-</t>
  </si>
  <si>
    <t>Date of Birth ::-</t>
  </si>
  <si>
    <t>Address ::-</t>
  </si>
  <si>
    <t>Student data</t>
  </si>
  <si>
    <t>BY-</t>
  </si>
  <si>
    <t>KAILASH CHANDRA SHARMA,TEACHER ,L-1</t>
  </si>
  <si>
    <t>GSSS JEEWANA,MASUDA,AJMER</t>
  </si>
  <si>
    <t>Mail</t>
  </si>
  <si>
    <t>Klsharma1971@gmail.com</t>
  </si>
  <si>
    <t>uksV&amp;</t>
  </si>
  <si>
    <t xml:space="preserve">fo|ky; dk uke fy[ks  </t>
  </si>
  <si>
    <t>ENTER U DISE CODE</t>
  </si>
  <si>
    <t>0 8210607101</t>
  </si>
  <si>
    <t>2024-25</t>
  </si>
  <si>
    <t>2025-26</t>
  </si>
  <si>
    <t>2026-27</t>
  </si>
  <si>
    <t>l= pqusa&amp;</t>
  </si>
  <si>
    <t>Portfolio</t>
  </si>
  <si>
    <t xml:space="preserve">Session :: </t>
  </si>
  <si>
    <t>Student Name</t>
  </si>
  <si>
    <t>S.R. No. ::-</t>
  </si>
  <si>
    <t>NIC ID ::-</t>
  </si>
  <si>
    <t>Aadhaar No.</t>
  </si>
  <si>
    <t>Mobile No.(Father)</t>
  </si>
  <si>
    <t>Mother</t>
  </si>
  <si>
    <t>Height</t>
  </si>
  <si>
    <t>Weigth</t>
  </si>
  <si>
    <t>Remark</t>
  </si>
  <si>
    <t>Signature</t>
  </si>
  <si>
    <t>Date of Birth</t>
  </si>
  <si>
    <t>NIC ID</t>
  </si>
  <si>
    <t>Mobile No.Father</t>
  </si>
  <si>
    <t>Mobile No.Mother</t>
  </si>
  <si>
    <t>Weight</t>
  </si>
  <si>
    <t>2027-28</t>
  </si>
  <si>
    <t>2028-29</t>
  </si>
  <si>
    <t>2029-30</t>
  </si>
  <si>
    <t>Clss rollno</t>
  </si>
  <si>
    <t>Area of interest:</t>
  </si>
  <si>
    <r>
      <t xml:space="preserve"> 'kkyk niZ.k ls </t>
    </r>
    <r>
      <rPr>
        <b/>
        <sz val="16"/>
        <color theme="1"/>
        <rFont val="Calibri"/>
        <family val="2"/>
        <scheme val="minor"/>
      </rPr>
      <t xml:space="preserve">student record download </t>
    </r>
    <r>
      <rPr>
        <b/>
        <sz val="16"/>
        <color theme="1"/>
        <rFont val="DevLys 010"/>
      </rPr>
      <t xml:space="preserve">djds mls dkWih dj </t>
    </r>
    <r>
      <rPr>
        <b/>
        <sz val="16"/>
        <color theme="1"/>
        <rFont val="Calibri"/>
        <family val="2"/>
        <scheme val="minor"/>
      </rPr>
      <t xml:space="preserve">student record </t>
    </r>
    <r>
      <rPr>
        <b/>
        <sz val="16"/>
        <color theme="1"/>
        <rFont val="DevLys 010"/>
      </rPr>
      <t xml:space="preserve">esa </t>
    </r>
    <r>
      <rPr>
        <b/>
        <sz val="16"/>
        <color theme="1"/>
        <rFont val="Calibri"/>
        <family val="2"/>
        <scheme val="minor"/>
      </rPr>
      <t xml:space="preserve">class </t>
    </r>
    <r>
      <rPr>
        <b/>
        <sz val="16"/>
        <color theme="1"/>
        <rFont val="DevLys 010"/>
      </rPr>
      <t xml:space="preserve">ij </t>
    </r>
    <r>
      <rPr>
        <b/>
        <sz val="16"/>
        <color theme="1"/>
        <rFont val="Calibri"/>
        <family val="2"/>
        <scheme val="minor"/>
      </rPr>
      <t xml:space="preserve">special paste </t>
    </r>
    <r>
      <rPr>
        <b/>
        <sz val="16"/>
        <color theme="1"/>
        <rFont val="DevLys 010"/>
      </rPr>
      <t xml:space="preserve">esa </t>
    </r>
    <r>
      <rPr>
        <b/>
        <sz val="16"/>
        <color theme="1"/>
        <rFont val="Calibri"/>
        <family val="2"/>
        <scheme val="minor"/>
      </rPr>
      <t xml:space="preserve">paste </t>
    </r>
    <r>
      <rPr>
        <b/>
        <sz val="16"/>
        <color theme="1"/>
        <rFont val="DevLys 010"/>
      </rPr>
      <t xml:space="preserve">djsaA </t>
    </r>
    <r>
      <rPr>
        <b/>
        <sz val="16"/>
        <color theme="1"/>
        <rFont val="Calibri"/>
        <family val="2"/>
        <scheme val="minor"/>
      </rPr>
      <t xml:space="preserve">NIC ID,HEIGHT,WEIGHT,MOTHER MO.NO. Stu Data </t>
    </r>
    <r>
      <rPr>
        <b/>
        <sz val="16"/>
        <color theme="1"/>
        <rFont val="DevLys 010"/>
      </rPr>
      <t xml:space="preserve">esa </t>
    </r>
    <r>
      <rPr>
        <b/>
        <sz val="16"/>
        <color theme="1"/>
        <rFont val="Calibri"/>
        <family val="2"/>
        <scheme val="minor"/>
      </rPr>
      <t xml:space="preserve">Manualy </t>
    </r>
    <r>
      <rPr>
        <b/>
        <sz val="16"/>
        <color theme="1"/>
        <rFont val="DevLys 010"/>
      </rPr>
      <t>HkjsaA</t>
    </r>
  </si>
  <si>
    <t>GSSS JEEWANA ,MASUDA (BEAWAR)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</si>
</sst>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\ mmmm\ 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DevLys 010"/>
    </font>
    <font>
      <b/>
      <sz val="16"/>
      <color rgb="FFFF0000"/>
      <name val="DevLys 010"/>
    </font>
    <font>
      <b/>
      <sz val="18"/>
      <color theme="4" tint="-0.499984740745262"/>
      <name val="DevLys 010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DevLys 010"/>
    </font>
    <font>
      <sz val="14"/>
      <color theme="3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14" fontId="0" fillId="0" borderId="0" xfId="0" applyNumberFormat="1" applyBorder="1" applyProtection="1">
      <protection hidden="1"/>
    </xf>
    <xf numFmtId="1" fontId="0" fillId="0" borderId="0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locked="0" hidden="1"/>
    </xf>
    <xf numFmtId="0" fontId="13" fillId="0" borderId="14" xfId="0" applyFont="1" applyBorder="1" applyAlignment="1" applyProtection="1">
      <alignment vertical="center"/>
      <protection locked="0"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locked="0"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vertical="center"/>
      <protection hidden="1"/>
    </xf>
    <xf numFmtId="0" fontId="14" fillId="0" borderId="13" xfId="0" applyFont="1" applyBorder="1" applyAlignment="1" applyProtection="1">
      <alignment vertical="center" wrapText="1"/>
      <protection hidden="1"/>
    </xf>
    <xf numFmtId="0" fontId="0" fillId="0" borderId="12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9" fillId="0" borderId="13" xfId="0" applyFont="1" applyBorder="1" applyAlignment="1" applyProtection="1">
      <alignment vertical="center" wrapText="1"/>
      <protection hidden="1"/>
    </xf>
    <xf numFmtId="0" fontId="19" fillId="0" borderId="0" xfId="0" applyFont="1" applyBorder="1" applyAlignment="1" applyProtection="1">
      <alignment vertical="center" wrapText="1"/>
      <protection hidden="1"/>
    </xf>
    <xf numFmtId="1" fontId="14" fillId="0" borderId="0" xfId="0" applyNumberFormat="1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locked="0" hidden="1"/>
    </xf>
    <xf numFmtId="1" fontId="0" fillId="0" borderId="0" xfId="0" applyNumberFormat="1" applyBorder="1" applyAlignment="1" applyProtection="1">
      <alignment horizontal="center"/>
      <protection hidden="1"/>
    </xf>
    <xf numFmtId="14" fontId="0" fillId="0" borderId="0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locked="0" hidden="1"/>
    </xf>
    <xf numFmtId="0" fontId="3" fillId="4" borderId="4" xfId="0" applyFont="1" applyFill="1" applyBorder="1" applyAlignment="1" applyProtection="1">
      <alignment horizontal="center" vertical="center"/>
      <protection locked="0" hidden="1"/>
    </xf>
    <xf numFmtId="0" fontId="3" fillId="4" borderId="5" xfId="0" applyFont="1" applyFill="1" applyBorder="1" applyAlignment="1" applyProtection="1">
      <alignment horizontal="center" vertical="center"/>
      <protection locked="0" hidden="1"/>
    </xf>
    <xf numFmtId="0" fontId="12" fillId="4" borderId="6" xfId="0" applyFont="1" applyFill="1" applyBorder="1" applyAlignment="1" applyProtection="1">
      <alignment horizontal="center" vertical="center" wrapText="1"/>
      <protection hidden="1"/>
    </xf>
    <xf numFmtId="0" fontId="12" fillId="4" borderId="7" xfId="0" applyFont="1" applyFill="1" applyBorder="1" applyAlignment="1" applyProtection="1">
      <alignment horizontal="center" vertical="center" wrapText="1"/>
      <protection hidden="1"/>
    </xf>
    <xf numFmtId="0" fontId="12" fillId="4" borderId="8" xfId="0" applyFont="1" applyFill="1" applyBorder="1" applyAlignment="1" applyProtection="1">
      <alignment horizontal="center" vertical="center" wrapText="1"/>
      <protection hidden="1"/>
    </xf>
    <xf numFmtId="0" fontId="12" fillId="4" borderId="12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12" fillId="4" borderId="13" xfId="0" applyFont="1" applyFill="1" applyBorder="1" applyAlignment="1" applyProtection="1">
      <alignment horizontal="center" vertical="center" wrapText="1"/>
      <protection hidden="1"/>
    </xf>
    <xf numFmtId="0" fontId="10" fillId="2" borderId="6" xfId="0" quotePrefix="1" applyFont="1" applyFill="1" applyBorder="1" applyAlignment="1" applyProtection="1">
      <alignment horizontal="center" vertical="center" wrapText="1"/>
      <protection hidden="1"/>
    </xf>
    <xf numFmtId="0" fontId="10" fillId="2" borderId="7" xfId="0" quotePrefix="1" applyFont="1" applyFill="1" applyBorder="1" applyAlignment="1" applyProtection="1">
      <alignment horizontal="center" vertical="center" wrapText="1"/>
      <protection hidden="1"/>
    </xf>
    <xf numFmtId="0" fontId="10" fillId="2" borderId="8" xfId="0" quotePrefix="1" applyFont="1" applyFill="1" applyBorder="1" applyAlignment="1" applyProtection="1">
      <alignment horizontal="center" vertical="center" wrapText="1"/>
      <protection hidden="1"/>
    </xf>
    <xf numFmtId="0" fontId="10" fillId="2" borderId="9" xfId="0" quotePrefix="1" applyFont="1" applyFill="1" applyBorder="1" applyAlignment="1" applyProtection="1">
      <alignment horizontal="center" vertical="center" wrapText="1"/>
      <protection hidden="1"/>
    </xf>
    <xf numFmtId="0" fontId="10" fillId="2" borderId="10" xfId="0" quotePrefix="1" applyFont="1" applyFill="1" applyBorder="1" applyAlignment="1" applyProtection="1">
      <alignment horizontal="center" vertical="center" wrapText="1"/>
      <protection hidden="1"/>
    </xf>
    <xf numFmtId="0" fontId="10" fillId="2" borderId="11" xfId="0" quotePrefix="1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8" fillId="3" borderId="2" xfId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1" fontId="15" fillId="2" borderId="4" xfId="0" applyNumberFormat="1" applyFont="1" applyFill="1" applyBorder="1" applyAlignment="1" applyProtection="1">
      <alignment horizontal="center" vertical="center"/>
      <protection locked="0"/>
    </xf>
    <xf numFmtId="1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locked="0" hidden="1"/>
    </xf>
    <xf numFmtId="0" fontId="13" fillId="0" borderId="5" xfId="0" applyFont="1" applyBorder="1" applyAlignment="1" applyProtection="1">
      <alignment horizontal="center" vertical="center"/>
      <protection locked="0" hidden="1"/>
    </xf>
    <xf numFmtId="0" fontId="16" fillId="4" borderId="3" xfId="0" applyFont="1" applyFill="1" applyBorder="1" applyAlignment="1" applyProtection="1">
      <alignment horizontal="center" vertical="center"/>
      <protection locked="0" hidden="1"/>
    </xf>
    <xf numFmtId="0" fontId="16" fillId="4" borderId="5" xfId="0" applyFont="1" applyFill="1" applyBorder="1" applyAlignment="1" applyProtection="1">
      <alignment horizontal="center" vertical="center"/>
      <protection locked="0" hidden="1"/>
    </xf>
    <xf numFmtId="0" fontId="19" fillId="0" borderId="6" xfId="0" applyFont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 applyProtection="1">
      <alignment horizontal="center" vertical="center" wrapText="1"/>
      <protection hidden="1"/>
    </xf>
    <xf numFmtId="0" fontId="19" fillId="0" borderId="12" xfId="0" applyFont="1" applyBorder="1" applyAlignment="1" applyProtection="1">
      <alignment horizontal="center" vertical="center" wrapText="1"/>
      <protection hidden="1"/>
    </xf>
    <xf numFmtId="0" fontId="19" fillId="0" borderId="13" xfId="0" applyFont="1" applyBorder="1" applyAlignment="1" applyProtection="1">
      <alignment horizontal="center" vertical="center" wrapText="1"/>
      <protection hidden="1"/>
    </xf>
    <xf numFmtId="0" fontId="19" fillId="0" borderId="9" xfId="0" applyFont="1" applyBorder="1" applyAlignment="1" applyProtection="1">
      <alignment horizontal="center" vertical="center" wrapText="1"/>
      <protection hidden="1"/>
    </xf>
    <xf numFmtId="0" fontId="19" fillId="0" borderId="1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4" fontId="14" fillId="0" borderId="0" xfId="0" applyNumberFormat="1" applyFont="1" applyBorder="1" applyAlignment="1" applyProtection="1">
      <alignment horizontal="center" vertical="center"/>
      <protection hidden="1"/>
    </xf>
    <xf numFmtId="14" fontId="14" fillId="0" borderId="13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Border="1" applyAlignment="1" applyProtection="1">
      <alignment horizontal="left" vertical="center"/>
      <protection hidden="1"/>
    </xf>
    <xf numFmtId="1" fontId="14" fillId="0" borderId="13" xfId="0" applyNumberFormat="1" applyFont="1" applyBorder="1" applyAlignment="1" applyProtection="1">
      <alignment horizontal="left" vertical="center"/>
      <protection hidden="1"/>
    </xf>
    <xf numFmtId="164" fontId="14" fillId="0" borderId="0" xfId="0" applyNumberFormat="1" applyFont="1" applyBorder="1" applyAlignment="1" applyProtection="1">
      <alignment horizontal="left" vertical="center"/>
      <protection hidden="1"/>
    </xf>
    <xf numFmtId="14" fontId="21" fillId="0" borderId="0" xfId="0" applyNumberFormat="1" applyFont="1" applyBorder="1" applyAlignment="1" applyProtection="1">
      <alignment horizontal="center" vertical="center"/>
      <protection hidden="1"/>
    </xf>
    <xf numFmtId="14" fontId="21" fillId="0" borderId="13" xfId="0" applyNumberFormat="1" applyFont="1" applyBorder="1" applyAlignment="1" applyProtection="1">
      <alignment horizontal="center" vertical="center"/>
      <protection hidden="1"/>
    </xf>
    <xf numFmtId="0" fontId="20" fillId="4" borderId="3" xfId="0" applyFont="1" applyFill="1" applyBorder="1" applyAlignment="1" applyProtection="1">
      <alignment horizontal="center" vertical="center"/>
      <protection hidden="1"/>
    </xf>
    <xf numFmtId="0" fontId="20" fillId="4" borderId="4" xfId="0" applyFont="1" applyFill="1" applyBorder="1" applyAlignment="1" applyProtection="1">
      <alignment horizontal="center" vertical="center"/>
      <protection hidden="1"/>
    </xf>
    <xf numFmtId="0" fontId="20" fillId="4" borderId="5" xfId="0" applyFont="1" applyFill="1" applyBorder="1" applyAlignment="1" applyProtection="1">
      <alignment horizontal="center" vertical="center"/>
      <protection hidden="1"/>
    </xf>
    <xf numFmtId="0" fontId="8" fillId="0" borderId="0" xfId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17">
    <dxf>
      <numFmt numFmtId="0" formatCode="General"/>
      <protection locked="1" hidden="1"/>
    </dxf>
    <dxf>
      <numFmt numFmtId="1" formatCode="0"/>
      <protection locked="1" hidden="1"/>
    </dxf>
    <dxf>
      <numFmt numFmtId="1" formatCode="0"/>
      <protection locked="1" hidden="1"/>
    </dxf>
    <dxf>
      <numFmt numFmtId="1" formatCode="0"/>
      <protection locked="1" hidden="1"/>
    </dxf>
    <dxf>
      <numFmt numFmtId="1" formatCode="0"/>
      <protection locked="1" hidden="1"/>
    </dxf>
    <dxf>
      <numFmt numFmtId="19" formatCode="dd/mm/yyyy"/>
      <protection locked="1" hidden="1"/>
    </dxf>
    <dxf>
      <numFmt numFmtId="19" formatCode="dd/mm/yyyy"/>
      <alignment horizontal="center" textRotation="0" indent="0" justifyLastLine="0" shrinkToFit="0" readingOrder="0"/>
      <protection locked="1" hidden="1"/>
    </dxf>
    <dxf>
      <numFmt numFmtId="19" formatCode="dd/mm/yyyy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protection locked="1" hidden="1"/>
    </dxf>
    <dxf>
      <alignment horizontal="center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p/Desktop/student-portfo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 Record"/>
      <sheetName val="Stu Data"/>
      <sheetName val="Portfolio"/>
      <sheetName val="Homework"/>
      <sheetName val="student-portfol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FA34F3-40F2-418A-8F15-BAD8AEE07B14}" name="Table1" displayName="Table1" ref="A2:O502" totalsRowShown="0" headerRowDxfId="16" dataDxfId="15">
  <tableColumns count="15">
    <tableColumn id="1" xr3:uid="{0D810868-582B-4CC1-BD29-35668D263B61}" name="Sr.No." dataDxfId="14">
      <calculatedColumnFormula>IF(Table1[[#This Row],[Name of Student]]="","",ROWS($A$1:A1))</calculatedColumnFormula>
    </tableColumn>
    <tableColumn id="2" xr3:uid="{D7670717-183F-44A3-8E63-78F08295AB61}" name="Class" dataDxfId="13">
      <calculatedColumnFormula>IF('Student Record'!A2="","",'Student Record'!A2)</calculatedColumnFormula>
    </tableColumn>
    <tableColumn id="3" xr3:uid="{46209D8F-719C-428D-8DC9-7D424ABAFED2}" name="S.R.No." dataDxfId="12">
      <calculatedColumnFormula>IF('Student Record'!C2="","",'Student Record'!C2)</calculatedColumnFormula>
    </tableColumn>
    <tableColumn id="5" xr3:uid="{3213D5CC-9551-4528-8403-5930454FC515}" name="Name of Student" dataDxfId="11">
      <calculatedColumnFormula>IF('Student Record'!E2="","",'Student Record'!E2)</calculatedColumnFormula>
    </tableColumn>
    <tableColumn id="15" xr3:uid="{70840753-4A0F-4FA8-8EBB-81003CC90EBE}" name="Gender" dataDxfId="10">
      <calculatedColumnFormula>IF('Student Record'!I2="","",'Student Record'!I2)</calculatedColumnFormula>
    </tableColumn>
    <tableColumn id="6" xr3:uid="{2E97A71F-0978-49BA-ABF8-CE231F7CC80E}" name="Father's Name" dataDxfId="9">
      <calculatedColumnFormula>IF('Student Record'!G2="","",'Student Record'!G2)</calculatedColumnFormula>
    </tableColumn>
    <tableColumn id="7" xr3:uid="{C94BA5B6-C6D2-40A0-8B21-01E5AB345840}" name="Mother's Name" dataDxfId="8">
      <calculatedColumnFormula>IF('Student Record'!H2="","",'Student Record'!H2)</calculatedColumnFormula>
    </tableColumn>
    <tableColumn id="8" xr3:uid="{25CAC22C-47CE-4FC6-BD90-24831144E207}" name="Date of Birth" dataDxfId="7">
      <calculatedColumnFormula>IF('Student Record'!J2="","",'Student Record'!J2)</calculatedColumnFormula>
    </tableColumn>
    <tableColumn id="9" xr3:uid="{CA02A78B-CD3E-482E-9072-7F04241CFC09}" name="NIC ID" dataDxfId="6">
      <calculatedColumnFormula>IF('Student Record'!D4="","",'Student Record'!D4)</calculatedColumnFormula>
    </tableColumn>
    <tableColumn id="10" xr3:uid="{FFC31A44-C3B7-4938-ABA7-B629043247CC}" name="Aadhar No." dataDxfId="5">
      <calculatedColumnFormula>IF('Student Record'!T2="","",'Student Record'!T2)</calculatedColumnFormula>
    </tableColumn>
    <tableColumn id="11" xr3:uid="{F81681A9-8D59-4A07-A2FF-98AF16DB95BB}" name="Mobile No.Father" dataDxfId="4">
      <calculatedColumnFormula>IF('Student Record'!V2="","",'Student Record'!V2)</calculatedColumnFormula>
    </tableColumn>
    <tableColumn id="4" xr3:uid="{CB0B666E-3328-471D-B8CB-C38AABF30228}" name="Mobile No.Mother" dataDxfId="3"/>
    <tableColumn id="13" xr3:uid="{4F53124B-D671-4AF8-8320-D44871CC3421}" name="Height" dataDxfId="2"/>
    <tableColumn id="14" xr3:uid="{786E2018-82E5-4C28-9289-BC9BB6A56DAB}" name="Weight" dataDxfId="1"/>
    <tableColumn id="12" xr3:uid="{5D066B2B-2047-4F57-8973-A869714A9396}" name="Address" dataDxfId="0">
      <calculatedColumnFormula>'Student Record'!W4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lsharma197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8615-A4C4-4A4B-BD12-38A3C8AD7026}">
  <dimension ref="A1:AD306"/>
  <sheetViews>
    <sheetView workbookViewId="0">
      <selection activeCell="G13" sqref="G13"/>
    </sheetView>
  </sheetViews>
  <sheetFormatPr defaultRowHeight="15" x14ac:dyDescent="0.25"/>
  <cols>
    <col min="1" max="1" width="5.42578125" bestFit="1" customWidth="1"/>
    <col min="2" max="2" width="7.5703125" bestFit="1" customWidth="1"/>
    <col min="3" max="3" width="6" bestFit="1" customWidth="1"/>
    <col min="4" max="4" width="10.42578125" bestFit="1" customWidth="1"/>
    <col min="5" max="5" width="25.7109375" bestFit="1" customWidth="1"/>
    <col min="6" max="6" width="10.5703125" bestFit="1" customWidth="1"/>
    <col min="7" max="7" width="28.85546875" bestFit="1" customWidth="1"/>
    <col min="8" max="8" width="23.5703125" bestFit="1" customWidth="1"/>
    <col min="9" max="9" width="7.7109375" bestFit="1" customWidth="1"/>
    <col min="10" max="10" width="10.42578125" bestFit="1" customWidth="1"/>
    <col min="11" max="11" width="11.42578125" bestFit="1" customWidth="1"/>
    <col min="12" max="12" width="16.5703125" bestFit="1" customWidth="1"/>
    <col min="13" max="13" width="24.7109375" bestFit="1" customWidth="1"/>
    <col min="14" max="14" width="24.140625" bestFit="1" customWidth="1"/>
    <col min="15" max="15" width="8.85546875" bestFit="1" customWidth="1"/>
    <col min="16" max="16" width="8.28515625" bestFit="1" customWidth="1"/>
    <col min="17" max="17" width="19.28515625" bestFit="1" customWidth="1"/>
    <col min="18" max="18" width="36.5703125" bestFit="1" customWidth="1"/>
    <col min="19" max="19" width="17.85546875" bestFit="1" customWidth="1"/>
    <col min="20" max="20" width="20.28515625" bestFit="1" customWidth="1"/>
    <col min="21" max="21" width="16.5703125" bestFit="1" customWidth="1"/>
    <col min="22" max="23" width="36.5703125" bestFit="1" customWidth="1"/>
    <col min="24" max="24" width="22.5703125" bestFit="1" customWidth="1"/>
    <col min="25" max="25" width="12.42578125" bestFit="1" customWidth="1"/>
    <col min="26" max="26" width="10" bestFit="1" customWidth="1"/>
    <col min="27" max="27" width="14.7109375" bestFit="1" customWidth="1"/>
    <col min="28" max="28" width="23.5703125" bestFit="1" customWidth="1"/>
    <col min="29" max="29" width="20" bestFit="1" customWidth="1"/>
    <col min="30" max="30" width="20.140625" bestFit="1" customWidth="1"/>
  </cols>
  <sheetData>
    <row r="1" spans="1:3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75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</row>
    <row r="2" spans="1:30" x14ac:dyDescent="0.25">
      <c r="A2" s="2"/>
      <c r="B2" s="2"/>
      <c r="C2" s="2"/>
      <c r="D2" s="3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/>
      <c r="B3" s="2"/>
      <c r="C3" s="2"/>
      <c r="D3" s="3"/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2"/>
      <c r="B4" s="2"/>
      <c r="C4" s="2"/>
      <c r="D4" s="3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25">
      <c r="A5" s="2"/>
      <c r="B5" s="2"/>
      <c r="C5" s="2"/>
      <c r="D5" s="3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25">
      <c r="A6" s="2"/>
      <c r="B6" s="2"/>
      <c r="C6" s="2"/>
      <c r="D6" s="3"/>
      <c r="E6" s="2"/>
      <c r="F6" s="2"/>
      <c r="G6" s="2"/>
      <c r="H6" s="2"/>
      <c r="I6" s="2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5">
      <c r="A7" s="2"/>
      <c r="B7" s="2"/>
      <c r="C7" s="2"/>
      <c r="D7" s="3"/>
      <c r="E7" s="2"/>
      <c r="F7" s="2"/>
      <c r="G7" s="2"/>
      <c r="H7" s="2"/>
      <c r="I7" s="2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25">
      <c r="A8" s="2"/>
      <c r="B8" s="2"/>
      <c r="C8" s="2"/>
      <c r="D8" s="3"/>
      <c r="E8" s="2"/>
      <c r="F8" s="2"/>
      <c r="G8" s="2"/>
      <c r="H8" s="2"/>
      <c r="I8" s="2"/>
      <c r="J8" s="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25">
      <c r="A9" s="2"/>
      <c r="B9" s="2"/>
      <c r="C9" s="2"/>
      <c r="D9" s="3"/>
      <c r="E9" s="2"/>
      <c r="F9" s="2"/>
      <c r="G9" s="2"/>
      <c r="H9" s="2"/>
      <c r="I9" s="2"/>
      <c r="J9" s="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5">
      <c r="A10" s="2"/>
      <c r="B10" s="2"/>
      <c r="C10" s="2"/>
      <c r="D10" s="3"/>
      <c r="E10" s="2"/>
      <c r="F10" s="2"/>
      <c r="G10" s="2"/>
      <c r="H10" s="2"/>
      <c r="I10" s="2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A11" s="2"/>
      <c r="B11" s="2"/>
      <c r="C11" s="2"/>
      <c r="D11" s="3"/>
      <c r="E11" s="2"/>
      <c r="F11" s="2"/>
      <c r="G11" s="2"/>
      <c r="H11" s="2"/>
      <c r="I11" s="2"/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25">
      <c r="A12" s="2"/>
      <c r="B12" s="2"/>
      <c r="C12" s="2"/>
      <c r="D12" s="3"/>
      <c r="E12" s="2"/>
      <c r="F12" s="2"/>
      <c r="G12" s="2"/>
      <c r="H12" s="2"/>
      <c r="I12" s="2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x14ac:dyDescent="0.25">
      <c r="A13" s="2"/>
      <c r="B13" s="2"/>
      <c r="C13" s="2"/>
      <c r="D13" s="3"/>
      <c r="E13" s="2"/>
      <c r="F13" s="2"/>
      <c r="G13" s="2"/>
      <c r="H13" s="2"/>
      <c r="I13" s="2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25">
      <c r="A14" s="2"/>
      <c r="B14" s="2"/>
      <c r="C14" s="2"/>
      <c r="D14" s="3"/>
      <c r="E14" s="2"/>
      <c r="F14" s="2"/>
      <c r="G14" s="2"/>
      <c r="H14" s="2"/>
      <c r="I14" s="2"/>
      <c r="J14" s="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25">
      <c r="A15" s="2"/>
      <c r="B15" s="2"/>
      <c r="C15" s="2"/>
      <c r="D15" s="3"/>
      <c r="E15" s="2"/>
      <c r="F15" s="2"/>
      <c r="G15" s="2"/>
      <c r="H15" s="2"/>
      <c r="I15" s="2"/>
      <c r="J15" s="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x14ac:dyDescent="0.25">
      <c r="A16" s="2"/>
      <c r="B16" s="2"/>
      <c r="C16" s="2"/>
      <c r="D16" s="3"/>
      <c r="E16" s="2"/>
      <c r="F16" s="2"/>
      <c r="G16" s="2"/>
      <c r="H16" s="2"/>
      <c r="I16" s="2"/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3"/>
      <c r="E17" s="2"/>
      <c r="F17" s="2"/>
      <c r="G17" s="2"/>
      <c r="H17" s="2"/>
      <c r="I17" s="2"/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3"/>
      <c r="E18" s="2"/>
      <c r="F18" s="2"/>
      <c r="G18" s="2"/>
      <c r="H18" s="2"/>
      <c r="I18" s="2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3"/>
      <c r="E19" s="2"/>
      <c r="F19" s="2"/>
      <c r="G19" s="2"/>
      <c r="H19" s="2"/>
      <c r="I19" s="2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3"/>
      <c r="E20" s="2"/>
      <c r="F20" s="2"/>
      <c r="G20" s="2"/>
      <c r="H20" s="2"/>
      <c r="I20" s="2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3"/>
      <c r="E21" s="2"/>
      <c r="F21" s="2"/>
      <c r="G21" s="2"/>
      <c r="H21" s="2"/>
      <c r="I21" s="2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3"/>
      <c r="E22" s="2"/>
      <c r="F22" s="2"/>
      <c r="G22" s="2"/>
      <c r="H22" s="2"/>
      <c r="I22" s="2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3"/>
      <c r="E23" s="2"/>
      <c r="F23" s="2"/>
      <c r="G23" s="2"/>
      <c r="H23" s="2"/>
      <c r="I23" s="2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3"/>
      <c r="E24" s="2"/>
      <c r="F24" s="2"/>
      <c r="G24" s="2"/>
      <c r="H24" s="2"/>
      <c r="I24" s="2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3"/>
      <c r="E25" s="2"/>
      <c r="F25" s="2"/>
      <c r="G25" s="2"/>
      <c r="H25" s="2"/>
      <c r="I25" s="2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3"/>
      <c r="E26" s="2"/>
      <c r="F26" s="2"/>
      <c r="G26" s="2"/>
      <c r="H26" s="2"/>
      <c r="I26" s="2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3"/>
      <c r="E27" s="2"/>
      <c r="F27" s="2"/>
      <c r="G27" s="2"/>
      <c r="H27" s="2"/>
      <c r="I27" s="2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3"/>
      <c r="E28" s="2"/>
      <c r="F28" s="2"/>
      <c r="G28" s="2"/>
      <c r="H28" s="2"/>
      <c r="I28" s="2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3"/>
      <c r="E29" s="2"/>
      <c r="F29" s="2"/>
      <c r="G29" s="2"/>
      <c r="H29" s="2"/>
      <c r="I29" s="2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3"/>
      <c r="E30" s="2"/>
      <c r="F30" s="2"/>
      <c r="G30" s="2"/>
      <c r="H30" s="2"/>
      <c r="I30" s="2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3"/>
      <c r="E31" s="2"/>
      <c r="F31" s="2"/>
      <c r="G31" s="2"/>
      <c r="H31" s="2"/>
      <c r="I31" s="2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3"/>
      <c r="E32" s="2"/>
      <c r="F32" s="2"/>
      <c r="G32" s="2"/>
      <c r="H32" s="2"/>
      <c r="I32" s="2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3"/>
      <c r="E33" s="2"/>
      <c r="F33" s="2"/>
      <c r="G33" s="2"/>
      <c r="H33" s="2"/>
      <c r="I33" s="2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3"/>
      <c r="E34" s="2"/>
      <c r="F34" s="2"/>
      <c r="G34" s="2"/>
      <c r="H34" s="2"/>
      <c r="I34" s="2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3"/>
      <c r="E35" s="2"/>
      <c r="F35" s="2"/>
      <c r="G35" s="2"/>
      <c r="H35" s="2"/>
      <c r="I35" s="2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3"/>
      <c r="E36" s="2"/>
      <c r="F36" s="2"/>
      <c r="G36" s="2"/>
      <c r="H36" s="2"/>
      <c r="I36" s="2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3"/>
      <c r="E37" s="2"/>
      <c r="F37" s="2"/>
      <c r="G37" s="2"/>
      <c r="H37" s="2"/>
      <c r="I37" s="2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3"/>
      <c r="E38" s="2"/>
      <c r="F38" s="2"/>
      <c r="G38" s="2"/>
      <c r="H38" s="2"/>
      <c r="I38" s="2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3"/>
      <c r="E39" s="2"/>
      <c r="F39" s="2"/>
      <c r="G39" s="2"/>
      <c r="H39" s="2"/>
      <c r="I39" s="2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3"/>
      <c r="E40" s="2"/>
      <c r="F40" s="2"/>
      <c r="G40" s="2"/>
      <c r="H40" s="2"/>
      <c r="I40" s="2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3"/>
      <c r="E41" s="2"/>
      <c r="F41" s="2"/>
      <c r="G41" s="2"/>
      <c r="H41" s="2"/>
      <c r="I41" s="2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3"/>
      <c r="E42" s="2"/>
      <c r="F42" s="2"/>
      <c r="G42" s="2"/>
      <c r="H42" s="2"/>
      <c r="I42" s="2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A43" s="2"/>
      <c r="B43" s="2"/>
      <c r="C43" s="2"/>
      <c r="D43" s="3"/>
      <c r="E43" s="2"/>
      <c r="F43" s="2"/>
      <c r="G43" s="2"/>
      <c r="H43" s="2"/>
      <c r="I43" s="2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25">
      <c r="A44" s="2"/>
      <c r="B44" s="2"/>
      <c r="C44" s="2"/>
      <c r="D44" s="3"/>
      <c r="E44" s="2"/>
      <c r="F44" s="2"/>
      <c r="G44" s="2"/>
      <c r="H44" s="2"/>
      <c r="I44" s="2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A45" s="2"/>
      <c r="B45" s="2"/>
      <c r="C45" s="2"/>
      <c r="D45" s="3"/>
      <c r="E45" s="2"/>
      <c r="F45" s="2"/>
      <c r="G45" s="2"/>
      <c r="H45" s="2"/>
      <c r="I45" s="2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A46" s="2"/>
      <c r="B46" s="2"/>
      <c r="C46" s="2"/>
      <c r="D46" s="3"/>
      <c r="E46" s="2"/>
      <c r="F46" s="2"/>
      <c r="G46" s="2"/>
      <c r="H46" s="2"/>
      <c r="I46" s="2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3"/>
      <c r="E47" s="2"/>
      <c r="F47" s="2"/>
      <c r="G47" s="2"/>
      <c r="H47" s="2"/>
      <c r="I47" s="2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A48" s="2"/>
      <c r="B48" s="2"/>
      <c r="C48" s="2"/>
      <c r="D48" s="3"/>
      <c r="E48" s="2"/>
      <c r="F48" s="2"/>
      <c r="G48" s="2"/>
      <c r="H48" s="2"/>
      <c r="I48" s="2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3"/>
      <c r="E49" s="2"/>
      <c r="F49" s="2"/>
      <c r="G49" s="2"/>
      <c r="H49" s="2"/>
      <c r="I49" s="2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3"/>
      <c r="E50" s="2"/>
      <c r="F50" s="2"/>
      <c r="G50" s="2"/>
      <c r="H50" s="2"/>
      <c r="I50" s="2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3"/>
      <c r="E51" s="2"/>
      <c r="F51" s="2"/>
      <c r="G51" s="2"/>
      <c r="H51" s="2"/>
      <c r="I51" s="2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3"/>
      <c r="E52" s="2"/>
      <c r="F52" s="2"/>
      <c r="G52" s="2"/>
      <c r="H52" s="2"/>
      <c r="I52" s="2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3"/>
      <c r="E53" s="2"/>
      <c r="F53" s="2"/>
      <c r="G53" s="2"/>
      <c r="H53" s="2"/>
      <c r="I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3"/>
      <c r="E54" s="2"/>
      <c r="F54" s="2"/>
      <c r="G54" s="2"/>
      <c r="H54" s="2"/>
      <c r="I54" s="2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3"/>
      <c r="E55" s="2"/>
      <c r="F55" s="2"/>
      <c r="G55" s="2"/>
      <c r="H55" s="2"/>
      <c r="I55" s="2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3"/>
      <c r="E56" s="2"/>
      <c r="F56" s="2"/>
      <c r="G56" s="2"/>
      <c r="H56" s="2"/>
      <c r="I56" s="2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3"/>
      <c r="E57" s="2"/>
      <c r="F57" s="2"/>
      <c r="G57" s="2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3"/>
      <c r="E58" s="2"/>
      <c r="F58" s="2"/>
      <c r="G58" s="2"/>
      <c r="H58" s="2"/>
      <c r="I58" s="2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3"/>
      <c r="E59" s="2"/>
      <c r="F59" s="2"/>
      <c r="G59" s="2"/>
      <c r="H59" s="2"/>
      <c r="I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3"/>
      <c r="E60" s="2"/>
      <c r="F60" s="2"/>
      <c r="G60" s="2"/>
      <c r="H60" s="2"/>
      <c r="I60" s="2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3"/>
      <c r="E61" s="2"/>
      <c r="F61" s="2"/>
      <c r="G61" s="2"/>
      <c r="H61" s="2"/>
      <c r="I61" s="2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3"/>
      <c r="E62" s="2"/>
      <c r="F62" s="2"/>
      <c r="G62" s="2"/>
      <c r="H62" s="2"/>
      <c r="I62" s="2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2"/>
      <c r="B63" s="2"/>
      <c r="C63" s="2"/>
      <c r="D63" s="3"/>
      <c r="E63" s="2"/>
      <c r="F63" s="2"/>
      <c r="G63" s="2"/>
      <c r="H63" s="2"/>
      <c r="I63" s="2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25">
      <c r="A64" s="2"/>
      <c r="B64" s="2"/>
      <c r="C64" s="2"/>
      <c r="D64" s="3"/>
      <c r="E64" s="2"/>
      <c r="F64" s="2"/>
      <c r="G64" s="2"/>
      <c r="H64" s="2"/>
      <c r="I64" s="2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25">
      <c r="A65" s="2"/>
      <c r="B65" s="2"/>
      <c r="C65" s="2"/>
      <c r="D65" s="3"/>
      <c r="E65" s="2"/>
      <c r="F65" s="2"/>
      <c r="G65" s="2"/>
      <c r="H65" s="2"/>
      <c r="I65" s="2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25">
      <c r="A66" s="2"/>
      <c r="B66" s="2"/>
      <c r="C66" s="2"/>
      <c r="D66" s="3"/>
      <c r="E66" s="2"/>
      <c r="F66" s="2"/>
      <c r="G66" s="2"/>
      <c r="H66" s="2"/>
      <c r="I66" s="2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25">
      <c r="A67" s="2"/>
      <c r="B67" s="2"/>
      <c r="C67" s="2"/>
      <c r="D67" s="3"/>
      <c r="E67" s="2"/>
      <c r="F67" s="2"/>
      <c r="G67" s="2"/>
      <c r="H67" s="2"/>
      <c r="I67" s="2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25">
      <c r="A68" s="2"/>
      <c r="B68" s="2"/>
      <c r="C68" s="2"/>
      <c r="D68" s="3"/>
      <c r="E68" s="2"/>
      <c r="F68" s="2"/>
      <c r="G68" s="2"/>
      <c r="H68" s="2"/>
      <c r="I68" s="2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25">
      <c r="A69" s="2"/>
      <c r="B69" s="2"/>
      <c r="C69" s="2"/>
      <c r="D69" s="3"/>
      <c r="E69" s="2"/>
      <c r="F69" s="2"/>
      <c r="G69" s="2"/>
      <c r="H69" s="2"/>
      <c r="I69" s="2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25">
      <c r="A70" s="2"/>
      <c r="B70" s="2"/>
      <c r="C70" s="2"/>
      <c r="D70" s="3"/>
      <c r="E70" s="2"/>
      <c r="F70" s="2"/>
      <c r="G70" s="2"/>
      <c r="H70" s="2"/>
      <c r="I70" s="2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25">
      <c r="A71" s="2"/>
      <c r="B71" s="2"/>
      <c r="C71" s="2"/>
      <c r="D71" s="3"/>
      <c r="E71" s="2"/>
      <c r="F71" s="2"/>
      <c r="G71" s="2"/>
      <c r="H71" s="2"/>
      <c r="I71" s="2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25">
      <c r="A72" s="2"/>
      <c r="B72" s="2"/>
      <c r="C72" s="2"/>
      <c r="D72" s="3"/>
      <c r="E72" s="2"/>
      <c r="F72" s="2"/>
      <c r="G72" s="2"/>
      <c r="H72" s="2"/>
      <c r="I72" s="2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25">
      <c r="A73" s="2"/>
      <c r="B73" s="2"/>
      <c r="C73" s="2"/>
      <c r="D73" s="3"/>
      <c r="E73" s="2"/>
      <c r="F73" s="2"/>
      <c r="G73" s="2"/>
      <c r="H73" s="2"/>
      <c r="I73" s="2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25">
      <c r="A74" s="2"/>
      <c r="B74" s="2"/>
      <c r="C74" s="2"/>
      <c r="D74" s="3"/>
      <c r="E74" s="2"/>
      <c r="F74" s="2"/>
      <c r="G74" s="2"/>
      <c r="H74" s="2"/>
      <c r="I74" s="2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3"/>
      <c r="E75" s="2"/>
      <c r="F75" s="2"/>
      <c r="G75" s="2"/>
      <c r="H75" s="2"/>
      <c r="I75" s="2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2"/>
      <c r="B76" s="2"/>
      <c r="C76" s="2"/>
      <c r="D76" s="3"/>
      <c r="E76" s="2"/>
      <c r="F76" s="2"/>
      <c r="G76" s="2"/>
      <c r="H76" s="2"/>
      <c r="I76" s="2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2"/>
      <c r="B77" s="2"/>
      <c r="C77" s="2"/>
      <c r="D77" s="3"/>
      <c r="E77" s="2"/>
      <c r="F77" s="2"/>
      <c r="G77" s="2"/>
      <c r="H77" s="2"/>
      <c r="I77" s="2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3"/>
      <c r="E78" s="2"/>
      <c r="F78" s="2"/>
      <c r="G78" s="2"/>
      <c r="H78" s="2"/>
      <c r="I78" s="2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3"/>
      <c r="E79" s="2"/>
      <c r="F79" s="2"/>
      <c r="G79" s="2"/>
      <c r="H79" s="2"/>
      <c r="I79" s="2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3"/>
      <c r="E80" s="2"/>
      <c r="F80" s="2"/>
      <c r="G80" s="2"/>
      <c r="H80" s="2"/>
      <c r="I80" s="2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3"/>
      <c r="E81" s="2"/>
      <c r="F81" s="2"/>
      <c r="G81" s="2"/>
      <c r="H81" s="2"/>
      <c r="I81" s="2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3"/>
      <c r="E82" s="2"/>
      <c r="F82" s="2"/>
      <c r="G82" s="2"/>
      <c r="H82" s="2"/>
      <c r="I82" s="2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3"/>
      <c r="E83" s="2"/>
      <c r="F83" s="2"/>
      <c r="G83" s="2"/>
      <c r="H83" s="2"/>
      <c r="I83" s="2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3"/>
      <c r="E84" s="2"/>
      <c r="F84" s="2"/>
      <c r="G84" s="2"/>
      <c r="H84" s="2"/>
      <c r="I84" s="2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3"/>
      <c r="E85" s="2"/>
      <c r="F85" s="2"/>
      <c r="G85" s="2"/>
      <c r="H85" s="2"/>
      <c r="I85" s="2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3"/>
      <c r="E86" s="2"/>
      <c r="F86" s="2"/>
      <c r="G86" s="2"/>
      <c r="H86" s="2"/>
      <c r="I86" s="2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3"/>
      <c r="E87" s="2"/>
      <c r="F87" s="2"/>
      <c r="G87" s="2"/>
      <c r="H87" s="2"/>
      <c r="I87" s="2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3"/>
      <c r="E88" s="2"/>
      <c r="F88" s="2"/>
      <c r="G88" s="2"/>
      <c r="H88" s="2"/>
      <c r="I88" s="2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3"/>
      <c r="E89" s="2"/>
      <c r="F89" s="2"/>
      <c r="G89" s="2"/>
      <c r="H89" s="2"/>
      <c r="I89" s="2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3"/>
      <c r="E90" s="2"/>
      <c r="F90" s="2"/>
      <c r="G90" s="2"/>
      <c r="H90" s="2"/>
      <c r="I90" s="2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3"/>
      <c r="E91" s="2"/>
      <c r="F91" s="2"/>
      <c r="G91" s="2"/>
      <c r="H91" s="2"/>
      <c r="I91" s="2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3"/>
      <c r="E92" s="2"/>
      <c r="F92" s="2"/>
      <c r="G92" s="2"/>
      <c r="H92" s="2"/>
      <c r="I92" s="2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3"/>
      <c r="E93" s="2"/>
      <c r="F93" s="2"/>
      <c r="G93" s="2"/>
      <c r="H93" s="2"/>
      <c r="I93" s="2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3"/>
      <c r="E94" s="2"/>
      <c r="F94" s="2"/>
      <c r="G94" s="2"/>
      <c r="H94" s="2"/>
      <c r="I94" s="2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3"/>
      <c r="E95" s="2"/>
      <c r="F95" s="2"/>
      <c r="G95" s="2"/>
      <c r="H95" s="2"/>
      <c r="I95" s="2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3"/>
      <c r="E96" s="2"/>
      <c r="F96" s="2"/>
      <c r="G96" s="2"/>
      <c r="H96" s="2"/>
      <c r="I96" s="2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3"/>
      <c r="E97" s="2"/>
      <c r="F97" s="2"/>
      <c r="G97" s="2"/>
      <c r="H97" s="2"/>
      <c r="I97" s="2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3"/>
      <c r="E98" s="2"/>
      <c r="F98" s="2"/>
      <c r="G98" s="2"/>
      <c r="H98" s="2"/>
      <c r="I98" s="2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3"/>
      <c r="E99" s="2"/>
      <c r="F99" s="2"/>
      <c r="G99" s="2"/>
      <c r="H99" s="2"/>
      <c r="I99" s="2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25">
      <c r="A100" s="2"/>
      <c r="B100" s="2"/>
      <c r="C100" s="2"/>
      <c r="D100" s="3"/>
      <c r="E100" s="2"/>
      <c r="F100" s="2"/>
      <c r="G100" s="2"/>
      <c r="H100" s="2"/>
      <c r="I100" s="2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25">
      <c r="A101" s="2"/>
      <c r="B101" s="2"/>
      <c r="C101" s="2"/>
      <c r="D101" s="3"/>
      <c r="E101" s="2"/>
      <c r="F101" s="2"/>
      <c r="G101" s="2"/>
      <c r="H101" s="2"/>
      <c r="I101" s="2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25">
      <c r="A102" s="2"/>
      <c r="B102" s="2"/>
      <c r="C102" s="2"/>
      <c r="D102" s="3"/>
      <c r="E102" s="2"/>
      <c r="F102" s="2"/>
      <c r="G102" s="2"/>
      <c r="H102" s="2"/>
      <c r="I102" s="2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25">
      <c r="A103" s="2"/>
      <c r="B103" s="2"/>
      <c r="C103" s="2"/>
      <c r="D103" s="3"/>
      <c r="E103" s="2"/>
      <c r="F103" s="2"/>
      <c r="G103" s="2"/>
      <c r="H103" s="2"/>
      <c r="I103" s="2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25">
      <c r="A104" s="2"/>
      <c r="B104" s="2"/>
      <c r="C104" s="2"/>
      <c r="D104" s="3"/>
      <c r="E104" s="2"/>
      <c r="F104" s="2"/>
      <c r="G104" s="2"/>
      <c r="H104" s="2"/>
      <c r="I104" s="2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25">
      <c r="A105" s="2"/>
      <c r="B105" s="2"/>
      <c r="C105" s="2"/>
      <c r="D105" s="3"/>
      <c r="E105" s="2"/>
      <c r="F105" s="2"/>
      <c r="G105" s="2"/>
      <c r="H105" s="2"/>
      <c r="I105" s="2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25">
      <c r="A106" s="2"/>
      <c r="B106" s="2"/>
      <c r="C106" s="2"/>
      <c r="D106" s="3"/>
      <c r="E106" s="2"/>
      <c r="F106" s="2"/>
      <c r="G106" s="2"/>
      <c r="H106" s="2"/>
      <c r="I106" s="2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25">
      <c r="A107" s="2"/>
      <c r="B107" s="2"/>
      <c r="C107" s="2"/>
      <c r="D107" s="3"/>
      <c r="E107" s="2"/>
      <c r="F107" s="2"/>
      <c r="G107" s="2"/>
      <c r="H107" s="2"/>
      <c r="I107" s="2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25">
      <c r="A108" s="2"/>
      <c r="B108" s="2"/>
      <c r="C108" s="2"/>
      <c r="D108" s="3"/>
      <c r="E108" s="2"/>
      <c r="F108" s="2"/>
      <c r="G108" s="2"/>
      <c r="H108" s="2"/>
      <c r="I108" s="2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25">
      <c r="A109" s="2"/>
      <c r="B109" s="2"/>
      <c r="C109" s="2"/>
      <c r="D109" s="3"/>
      <c r="E109" s="2"/>
      <c r="F109" s="2"/>
      <c r="G109" s="2"/>
      <c r="H109" s="2"/>
      <c r="I109" s="2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25">
      <c r="A110" s="2"/>
      <c r="B110" s="2"/>
      <c r="C110" s="2"/>
      <c r="D110" s="3"/>
      <c r="E110" s="2"/>
      <c r="F110" s="2"/>
      <c r="G110" s="2"/>
      <c r="H110" s="2"/>
      <c r="I110" s="2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25">
      <c r="A111" s="2"/>
      <c r="B111" s="2"/>
      <c r="C111" s="2"/>
      <c r="D111" s="3"/>
      <c r="E111" s="2"/>
      <c r="F111" s="2"/>
      <c r="G111" s="2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25">
      <c r="A112" s="2"/>
      <c r="B112" s="2"/>
      <c r="C112" s="2"/>
      <c r="D112" s="3"/>
      <c r="E112" s="2"/>
      <c r="F112" s="2"/>
      <c r="G112" s="2"/>
      <c r="H112" s="2"/>
      <c r="I112" s="2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25">
      <c r="A113" s="2"/>
      <c r="B113" s="2"/>
      <c r="C113" s="2"/>
      <c r="D113" s="3"/>
      <c r="E113" s="2"/>
      <c r="F113" s="2"/>
      <c r="G113" s="2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25">
      <c r="A114" s="2"/>
      <c r="B114" s="2"/>
      <c r="C114" s="2"/>
      <c r="D114" s="3"/>
      <c r="E114" s="2"/>
      <c r="F114" s="2"/>
      <c r="G114" s="2"/>
      <c r="H114" s="2"/>
      <c r="I114" s="2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25">
      <c r="A115" s="2"/>
      <c r="B115" s="2"/>
      <c r="C115" s="2"/>
      <c r="D115" s="3"/>
      <c r="E115" s="2"/>
      <c r="F115" s="2"/>
      <c r="G115" s="2"/>
      <c r="H115" s="2"/>
      <c r="I115" s="2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25">
      <c r="A116" s="2"/>
      <c r="B116" s="2"/>
      <c r="C116" s="2"/>
      <c r="D116" s="3"/>
      <c r="E116" s="2"/>
      <c r="F116" s="2"/>
      <c r="G116" s="2"/>
      <c r="H116" s="2"/>
      <c r="I116" s="2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25">
      <c r="A117" s="2"/>
      <c r="B117" s="2"/>
      <c r="C117" s="2"/>
      <c r="D117" s="3"/>
      <c r="E117" s="2"/>
      <c r="F117" s="2"/>
      <c r="G117" s="2"/>
      <c r="H117" s="2"/>
      <c r="I117" s="2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25">
      <c r="A118" s="2"/>
      <c r="B118" s="2"/>
      <c r="C118" s="2"/>
      <c r="D118" s="3"/>
      <c r="E118" s="2"/>
      <c r="F118" s="2"/>
      <c r="G118" s="2"/>
      <c r="H118" s="2"/>
      <c r="I118" s="2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25">
      <c r="A119" s="2"/>
      <c r="B119" s="2"/>
      <c r="C119" s="2"/>
      <c r="D119" s="3"/>
      <c r="E119" s="2"/>
      <c r="F119" s="2"/>
      <c r="G119" s="2"/>
      <c r="H119" s="2"/>
      <c r="I119" s="2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25">
      <c r="A120" s="2"/>
      <c r="B120" s="2"/>
      <c r="C120" s="2"/>
      <c r="D120" s="3"/>
      <c r="E120" s="2"/>
      <c r="F120" s="2"/>
      <c r="G120" s="2"/>
      <c r="H120" s="2"/>
      <c r="I120" s="2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25">
      <c r="A121" s="2"/>
      <c r="B121" s="2"/>
      <c r="C121" s="2"/>
      <c r="D121" s="3"/>
      <c r="E121" s="2"/>
      <c r="F121" s="2"/>
      <c r="G121" s="2"/>
      <c r="H121" s="2"/>
      <c r="I121" s="2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25">
      <c r="A122" s="2"/>
      <c r="B122" s="2"/>
      <c r="C122" s="2"/>
      <c r="D122" s="3"/>
      <c r="E122" s="2"/>
      <c r="F122" s="2"/>
      <c r="G122" s="2"/>
      <c r="H122" s="2"/>
      <c r="I122" s="2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25">
      <c r="A123" s="2"/>
      <c r="B123" s="2"/>
      <c r="C123" s="2"/>
      <c r="D123" s="3"/>
      <c r="E123" s="2"/>
      <c r="F123" s="2"/>
      <c r="G123" s="2"/>
      <c r="H123" s="2"/>
      <c r="I123" s="2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25">
      <c r="A124" s="2"/>
      <c r="B124" s="2"/>
      <c r="C124" s="2"/>
      <c r="D124" s="3"/>
      <c r="E124" s="2"/>
      <c r="F124" s="2"/>
      <c r="G124" s="2"/>
      <c r="H124" s="2"/>
      <c r="I124" s="2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25">
      <c r="A125" s="2"/>
      <c r="B125" s="2"/>
      <c r="C125" s="2"/>
      <c r="D125" s="3"/>
      <c r="E125" s="2"/>
      <c r="F125" s="2"/>
      <c r="G125" s="2"/>
      <c r="H125" s="2"/>
      <c r="I125" s="2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25">
      <c r="A126" s="2"/>
      <c r="B126" s="2"/>
      <c r="C126" s="2"/>
      <c r="D126" s="3"/>
      <c r="E126" s="2"/>
      <c r="F126" s="2"/>
      <c r="G126" s="2"/>
      <c r="H126" s="2"/>
      <c r="I126" s="2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25">
      <c r="A127" s="2"/>
      <c r="B127" s="2"/>
      <c r="C127" s="2"/>
      <c r="D127" s="3"/>
      <c r="E127" s="2"/>
      <c r="F127" s="2"/>
      <c r="G127" s="2"/>
      <c r="H127" s="2"/>
      <c r="I127" s="2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25">
      <c r="A128" s="2"/>
      <c r="B128" s="2"/>
      <c r="C128" s="2"/>
      <c r="D128" s="3"/>
      <c r="E128" s="2"/>
      <c r="F128" s="2"/>
      <c r="G128" s="2"/>
      <c r="H128" s="2"/>
      <c r="I128" s="2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25">
      <c r="A129" s="2"/>
      <c r="B129" s="2"/>
      <c r="C129" s="2"/>
      <c r="D129" s="3"/>
      <c r="E129" s="2"/>
      <c r="F129" s="2"/>
      <c r="G129" s="2"/>
      <c r="H129" s="2"/>
      <c r="I129" s="2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25">
      <c r="A130" s="2"/>
      <c r="B130" s="2"/>
      <c r="C130" s="2"/>
      <c r="D130" s="3"/>
      <c r="E130" s="2"/>
      <c r="F130" s="2"/>
      <c r="G130" s="2"/>
      <c r="H130" s="2"/>
      <c r="I130" s="2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25">
      <c r="A131" s="2"/>
      <c r="B131" s="2"/>
      <c r="C131" s="2"/>
      <c r="D131" s="3"/>
      <c r="E131" s="2"/>
      <c r="F131" s="2"/>
      <c r="G131" s="2"/>
      <c r="H131" s="2"/>
      <c r="I131" s="2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25">
      <c r="A132" s="2"/>
      <c r="B132" s="2"/>
      <c r="C132" s="2"/>
      <c r="D132" s="3"/>
      <c r="E132" s="2"/>
      <c r="F132" s="2"/>
      <c r="G132" s="2"/>
      <c r="H132" s="2"/>
      <c r="I132" s="2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25">
      <c r="A133" s="2"/>
      <c r="B133" s="2"/>
      <c r="C133" s="2"/>
      <c r="D133" s="3"/>
      <c r="E133" s="2"/>
      <c r="F133" s="2"/>
      <c r="G133" s="2"/>
      <c r="H133" s="2"/>
      <c r="I133" s="2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25">
      <c r="A134" s="2"/>
      <c r="B134" s="2"/>
      <c r="C134" s="2"/>
      <c r="D134" s="3"/>
      <c r="E134" s="2"/>
      <c r="F134" s="2"/>
      <c r="G134" s="2"/>
      <c r="H134" s="2"/>
      <c r="I134" s="2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25">
      <c r="A135" s="2"/>
      <c r="B135" s="2"/>
      <c r="C135" s="2"/>
      <c r="D135" s="3"/>
      <c r="E135" s="2"/>
      <c r="F135" s="2"/>
      <c r="G135" s="2"/>
      <c r="H135" s="2"/>
      <c r="I135" s="2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25">
      <c r="A136" s="2"/>
      <c r="B136" s="2"/>
      <c r="C136" s="2"/>
      <c r="D136" s="3"/>
      <c r="E136" s="2"/>
      <c r="F136" s="2"/>
      <c r="G136" s="2"/>
      <c r="H136" s="2"/>
      <c r="I136" s="2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25">
      <c r="A137" s="2"/>
      <c r="B137" s="2"/>
      <c r="C137" s="2"/>
      <c r="D137" s="3"/>
      <c r="E137" s="2"/>
      <c r="F137" s="2"/>
      <c r="G137" s="2"/>
      <c r="H137" s="2"/>
      <c r="I137" s="2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25">
      <c r="A138" s="2"/>
      <c r="B138" s="2"/>
      <c r="C138" s="2"/>
      <c r="D138" s="3"/>
      <c r="E138" s="2"/>
      <c r="F138" s="2"/>
      <c r="G138" s="2"/>
      <c r="H138" s="2"/>
      <c r="I138" s="2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25">
      <c r="A139" s="2"/>
      <c r="B139" s="2"/>
      <c r="C139" s="2"/>
      <c r="D139" s="3"/>
      <c r="E139" s="2"/>
      <c r="F139" s="2"/>
      <c r="G139" s="2"/>
      <c r="H139" s="2"/>
      <c r="I139" s="2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25">
      <c r="A140" s="2"/>
      <c r="B140" s="2"/>
      <c r="C140" s="2"/>
      <c r="D140" s="3"/>
      <c r="E140" s="2"/>
      <c r="F140" s="2"/>
      <c r="G140" s="2"/>
      <c r="H140" s="2"/>
      <c r="I140" s="2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25">
      <c r="A141" s="2"/>
      <c r="B141" s="2"/>
      <c r="C141" s="2"/>
      <c r="D141" s="3"/>
      <c r="E141" s="2"/>
      <c r="F141" s="2"/>
      <c r="G141" s="2"/>
      <c r="H141" s="2"/>
      <c r="I141" s="2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25">
      <c r="A142" s="2"/>
      <c r="B142" s="2"/>
      <c r="C142" s="2"/>
      <c r="D142" s="3"/>
      <c r="E142" s="2"/>
      <c r="F142" s="2"/>
      <c r="G142" s="2"/>
      <c r="H142" s="2"/>
      <c r="I142" s="2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25">
      <c r="A143" s="2"/>
      <c r="B143" s="2"/>
      <c r="C143" s="2"/>
      <c r="D143" s="3"/>
      <c r="E143" s="2"/>
      <c r="F143" s="2"/>
      <c r="G143" s="2"/>
      <c r="H143" s="2"/>
      <c r="I143" s="2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25">
      <c r="A144" s="2"/>
      <c r="B144" s="2"/>
      <c r="C144" s="2"/>
      <c r="D144" s="3"/>
      <c r="E144" s="2"/>
      <c r="F144" s="2"/>
      <c r="G144" s="2"/>
      <c r="H144" s="2"/>
      <c r="I144" s="2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25">
      <c r="A145" s="2"/>
      <c r="B145" s="2"/>
      <c r="C145" s="2"/>
      <c r="D145" s="3"/>
      <c r="E145" s="2"/>
      <c r="F145" s="2"/>
      <c r="G145" s="2"/>
      <c r="H145" s="2"/>
      <c r="I145" s="2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25">
      <c r="A146" s="2"/>
      <c r="B146" s="2"/>
      <c r="C146" s="2"/>
      <c r="D146" s="3"/>
      <c r="E146" s="2"/>
      <c r="F146" s="2"/>
      <c r="G146" s="2"/>
      <c r="H146" s="2"/>
      <c r="I146" s="2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25">
      <c r="A147" s="2"/>
      <c r="B147" s="2"/>
      <c r="C147" s="2"/>
      <c r="D147" s="3"/>
      <c r="E147" s="2"/>
      <c r="F147" s="2"/>
      <c r="G147" s="2"/>
      <c r="H147" s="2"/>
      <c r="I147" s="2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25">
      <c r="A148" s="2"/>
      <c r="B148" s="2"/>
      <c r="C148" s="2"/>
      <c r="D148" s="3"/>
      <c r="E148" s="2"/>
      <c r="F148" s="2"/>
      <c r="G148" s="2"/>
      <c r="H148" s="2"/>
      <c r="I148" s="2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25">
      <c r="A149" s="2"/>
      <c r="B149" s="2"/>
      <c r="C149" s="2"/>
      <c r="D149" s="3"/>
      <c r="E149" s="2"/>
      <c r="F149" s="2"/>
      <c r="G149" s="2"/>
      <c r="H149" s="2"/>
      <c r="I149" s="2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25">
      <c r="A150" s="2"/>
      <c r="B150" s="2"/>
      <c r="C150" s="2"/>
      <c r="D150" s="3"/>
      <c r="E150" s="2"/>
      <c r="F150" s="2"/>
      <c r="G150" s="2"/>
      <c r="H150" s="2"/>
      <c r="I150" s="2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25">
      <c r="A151" s="2"/>
      <c r="B151" s="2"/>
      <c r="C151" s="2"/>
      <c r="D151" s="3"/>
      <c r="E151" s="2"/>
      <c r="F151" s="2"/>
      <c r="G151" s="2"/>
      <c r="H151" s="2"/>
      <c r="I151" s="2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25">
      <c r="A152" s="2"/>
      <c r="B152" s="2"/>
      <c r="C152" s="2"/>
      <c r="D152" s="3"/>
      <c r="E152" s="2"/>
      <c r="F152" s="2"/>
      <c r="G152" s="2"/>
      <c r="H152" s="2"/>
      <c r="I152" s="2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25">
      <c r="A153" s="2"/>
      <c r="B153" s="2"/>
      <c r="C153" s="2"/>
      <c r="D153" s="3"/>
      <c r="E153" s="2"/>
      <c r="F153" s="2"/>
      <c r="G153" s="2"/>
      <c r="H153" s="2"/>
      <c r="I153" s="2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25">
      <c r="A154" s="2"/>
      <c r="B154" s="2"/>
      <c r="C154" s="2"/>
      <c r="D154" s="3"/>
      <c r="E154" s="2"/>
      <c r="F154" s="2"/>
      <c r="G154" s="2"/>
      <c r="H154" s="2"/>
      <c r="I154" s="2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25">
      <c r="A155" s="2"/>
      <c r="B155" s="2"/>
      <c r="C155" s="2"/>
      <c r="D155" s="3"/>
      <c r="E155" s="2"/>
      <c r="F155" s="2"/>
      <c r="G155" s="2"/>
      <c r="H155" s="2"/>
      <c r="I155" s="2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25">
      <c r="A156" s="2"/>
      <c r="B156" s="2"/>
      <c r="C156" s="2"/>
      <c r="D156" s="3"/>
      <c r="E156" s="2"/>
      <c r="F156" s="2"/>
      <c r="G156" s="2"/>
      <c r="H156" s="2"/>
      <c r="I156" s="2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25">
      <c r="A157" s="2"/>
      <c r="B157" s="2"/>
      <c r="C157" s="2"/>
      <c r="D157" s="3"/>
      <c r="E157" s="2"/>
      <c r="F157" s="2"/>
      <c r="G157" s="2"/>
      <c r="H157" s="2"/>
      <c r="I157" s="2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25">
      <c r="A158" s="2"/>
      <c r="B158" s="2"/>
      <c r="C158" s="2"/>
      <c r="D158" s="3"/>
      <c r="E158" s="2"/>
      <c r="F158" s="2"/>
      <c r="G158" s="2"/>
      <c r="H158" s="2"/>
      <c r="I158" s="2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25">
      <c r="A159" s="2"/>
      <c r="B159" s="2"/>
      <c r="C159" s="2"/>
      <c r="D159" s="3"/>
      <c r="E159" s="2"/>
      <c r="F159" s="2"/>
      <c r="G159" s="2"/>
      <c r="H159" s="2"/>
      <c r="I159" s="2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25">
      <c r="A160" s="2"/>
      <c r="B160" s="2"/>
      <c r="C160" s="2"/>
      <c r="D160" s="3"/>
      <c r="E160" s="2"/>
      <c r="F160" s="2"/>
      <c r="G160" s="2"/>
      <c r="H160" s="2"/>
      <c r="I160" s="2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25">
      <c r="A161" s="2"/>
      <c r="B161" s="2"/>
      <c r="C161" s="2"/>
      <c r="D161" s="3"/>
      <c r="E161" s="2"/>
      <c r="F161" s="2"/>
      <c r="G161" s="2"/>
      <c r="H161" s="2"/>
      <c r="I161" s="2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25">
      <c r="A162" s="2"/>
      <c r="B162" s="2"/>
      <c r="C162" s="2"/>
      <c r="D162" s="3"/>
      <c r="E162" s="2"/>
      <c r="F162" s="2"/>
      <c r="G162" s="2"/>
      <c r="H162" s="2"/>
      <c r="I162" s="2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25">
      <c r="A163" s="2"/>
      <c r="B163" s="2"/>
      <c r="C163" s="2"/>
      <c r="D163" s="3"/>
      <c r="E163" s="2"/>
      <c r="F163" s="2"/>
      <c r="G163" s="2"/>
      <c r="H163" s="2"/>
      <c r="I163" s="2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25">
      <c r="A164" s="2"/>
      <c r="B164" s="2"/>
      <c r="C164" s="2"/>
      <c r="D164" s="3"/>
      <c r="E164" s="2"/>
      <c r="F164" s="2"/>
      <c r="G164" s="2"/>
      <c r="H164" s="2"/>
      <c r="I164" s="2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25">
      <c r="A165" s="2"/>
      <c r="B165" s="2"/>
      <c r="C165" s="2"/>
      <c r="D165" s="3"/>
      <c r="E165" s="2"/>
      <c r="F165" s="2"/>
      <c r="G165" s="2"/>
      <c r="H165" s="2"/>
      <c r="I165" s="2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25">
      <c r="A166" s="2"/>
      <c r="B166" s="2"/>
      <c r="C166" s="2"/>
      <c r="D166" s="3"/>
      <c r="E166" s="2"/>
      <c r="F166" s="2"/>
      <c r="G166" s="2"/>
      <c r="H166" s="2"/>
      <c r="I166" s="2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25">
      <c r="A167" s="2"/>
      <c r="B167" s="2"/>
      <c r="C167" s="2"/>
      <c r="D167" s="3"/>
      <c r="E167" s="2"/>
      <c r="F167" s="2"/>
      <c r="G167" s="2"/>
      <c r="H167" s="2"/>
      <c r="I167" s="2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25">
      <c r="A168" s="2"/>
      <c r="B168" s="2"/>
      <c r="C168" s="2"/>
      <c r="D168" s="3"/>
      <c r="E168" s="2"/>
      <c r="F168" s="2"/>
      <c r="G168" s="2"/>
      <c r="H168" s="2"/>
      <c r="I168" s="2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25">
      <c r="A169" s="2"/>
      <c r="B169" s="2"/>
      <c r="C169" s="2"/>
      <c r="D169" s="3"/>
      <c r="E169" s="2"/>
      <c r="F169" s="2"/>
      <c r="G169" s="2"/>
      <c r="H169" s="2"/>
      <c r="I169" s="2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25">
      <c r="A170" s="2"/>
      <c r="B170" s="2"/>
      <c r="C170" s="2"/>
      <c r="D170" s="3"/>
      <c r="E170" s="2"/>
      <c r="F170" s="2"/>
      <c r="G170" s="2"/>
      <c r="H170" s="2"/>
      <c r="I170" s="2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25">
      <c r="A171" s="2"/>
      <c r="B171" s="2"/>
      <c r="C171" s="2"/>
      <c r="D171" s="3"/>
      <c r="E171" s="2"/>
      <c r="F171" s="2"/>
      <c r="G171" s="2"/>
      <c r="H171" s="2"/>
      <c r="I171" s="2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25">
      <c r="A172" s="2"/>
      <c r="B172" s="2"/>
      <c r="C172" s="2"/>
      <c r="D172" s="3"/>
      <c r="E172" s="2"/>
      <c r="F172" s="2"/>
      <c r="G172" s="2"/>
      <c r="H172" s="2"/>
      <c r="I172" s="2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25">
      <c r="A173" s="2"/>
      <c r="B173" s="2"/>
      <c r="C173" s="2"/>
      <c r="D173" s="3"/>
      <c r="E173" s="2"/>
      <c r="F173" s="2"/>
      <c r="G173" s="2"/>
      <c r="H173" s="2"/>
      <c r="I173" s="2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25">
      <c r="A174" s="2"/>
      <c r="B174" s="2"/>
      <c r="C174" s="2"/>
      <c r="D174" s="3"/>
      <c r="E174" s="2"/>
      <c r="F174" s="2"/>
      <c r="G174" s="2"/>
      <c r="H174" s="2"/>
      <c r="I174" s="2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25">
      <c r="A175" s="2"/>
      <c r="B175" s="2"/>
      <c r="C175" s="2"/>
      <c r="D175" s="3"/>
      <c r="E175" s="2"/>
      <c r="F175" s="2"/>
      <c r="G175" s="2"/>
      <c r="H175" s="2"/>
      <c r="I175" s="2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25">
      <c r="A176" s="2"/>
      <c r="B176" s="2"/>
      <c r="C176" s="2"/>
      <c r="D176" s="3"/>
      <c r="E176" s="2"/>
      <c r="F176" s="2"/>
      <c r="G176" s="2"/>
      <c r="H176" s="2"/>
      <c r="I176" s="2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25">
      <c r="A177" s="2"/>
      <c r="B177" s="2"/>
      <c r="C177" s="2"/>
      <c r="D177" s="3"/>
      <c r="E177" s="2"/>
      <c r="F177" s="2"/>
      <c r="G177" s="2"/>
      <c r="H177" s="2"/>
      <c r="I177" s="2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25">
      <c r="A178" s="2"/>
      <c r="B178" s="2"/>
      <c r="C178" s="2"/>
      <c r="D178" s="3"/>
      <c r="E178" s="2"/>
      <c r="F178" s="2"/>
      <c r="G178" s="2"/>
      <c r="H178" s="2"/>
      <c r="I178" s="2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25">
      <c r="A179" s="2"/>
      <c r="B179" s="2"/>
      <c r="C179" s="2"/>
      <c r="D179" s="3"/>
      <c r="E179" s="2"/>
      <c r="F179" s="2"/>
      <c r="G179" s="2"/>
      <c r="H179" s="2"/>
      <c r="I179" s="2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25">
      <c r="A180" s="2"/>
      <c r="B180" s="2"/>
      <c r="C180" s="2"/>
      <c r="D180" s="3"/>
      <c r="E180" s="2"/>
      <c r="F180" s="2"/>
      <c r="G180" s="2"/>
      <c r="H180" s="2"/>
      <c r="I180" s="2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25">
      <c r="A181" s="2"/>
      <c r="B181" s="2"/>
      <c r="C181" s="2"/>
      <c r="D181" s="3"/>
      <c r="E181" s="2"/>
      <c r="F181" s="2"/>
      <c r="G181" s="2"/>
      <c r="H181" s="2"/>
      <c r="I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25">
      <c r="A182" s="2"/>
      <c r="B182" s="2"/>
      <c r="C182" s="2"/>
      <c r="D182" s="3"/>
      <c r="E182" s="2"/>
      <c r="F182" s="2"/>
      <c r="G182" s="2"/>
      <c r="H182" s="2"/>
      <c r="I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25">
      <c r="A183" s="2"/>
      <c r="B183" s="2"/>
      <c r="C183" s="2"/>
      <c r="D183" s="3"/>
      <c r="E183" s="2"/>
      <c r="F183" s="2"/>
      <c r="G183" s="2"/>
      <c r="H183" s="2"/>
      <c r="I183" s="2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25">
      <c r="A184" s="2"/>
      <c r="B184" s="2"/>
      <c r="C184" s="2"/>
      <c r="D184" s="3"/>
      <c r="E184" s="2"/>
      <c r="F184" s="2"/>
      <c r="G184" s="2"/>
      <c r="H184" s="2"/>
      <c r="I184" s="2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25">
      <c r="A185" s="2"/>
      <c r="B185" s="2"/>
      <c r="C185" s="2"/>
      <c r="D185" s="3"/>
      <c r="E185" s="2"/>
      <c r="F185" s="2"/>
      <c r="G185" s="2"/>
      <c r="H185" s="2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25">
      <c r="A186" s="2"/>
      <c r="B186" s="2"/>
      <c r="C186" s="2"/>
      <c r="D186" s="3"/>
      <c r="E186" s="2"/>
      <c r="F186" s="2"/>
      <c r="G186" s="2"/>
      <c r="H186" s="2"/>
      <c r="I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25">
      <c r="A187" s="2"/>
      <c r="B187" s="2"/>
      <c r="C187" s="2"/>
      <c r="D187" s="3"/>
      <c r="E187" s="2"/>
      <c r="F187" s="2"/>
      <c r="G187" s="2"/>
      <c r="H187" s="2"/>
      <c r="I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25">
      <c r="A188" s="2"/>
      <c r="B188" s="2"/>
      <c r="C188" s="2"/>
      <c r="D188" s="3"/>
      <c r="E188" s="2"/>
      <c r="F188" s="2"/>
      <c r="G188" s="2"/>
      <c r="H188" s="2"/>
      <c r="I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25">
      <c r="A189" s="2"/>
      <c r="B189" s="2"/>
      <c r="C189" s="2"/>
      <c r="D189" s="3"/>
      <c r="E189" s="2"/>
      <c r="F189" s="2"/>
      <c r="G189" s="2"/>
      <c r="H189" s="2"/>
      <c r="I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25">
      <c r="A190" s="2"/>
      <c r="B190" s="2"/>
      <c r="C190" s="2"/>
      <c r="D190" s="3"/>
      <c r="E190" s="2"/>
      <c r="F190" s="2"/>
      <c r="G190" s="2"/>
      <c r="H190" s="2"/>
      <c r="I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25">
      <c r="A191" s="2"/>
      <c r="B191" s="2"/>
      <c r="C191" s="2"/>
      <c r="D191" s="3"/>
      <c r="E191" s="2"/>
      <c r="F191" s="2"/>
      <c r="G191" s="2"/>
      <c r="H191" s="2"/>
      <c r="I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25">
      <c r="A192" s="2"/>
      <c r="B192" s="2"/>
      <c r="C192" s="2"/>
      <c r="D192" s="3"/>
      <c r="E192" s="2"/>
      <c r="F192" s="2"/>
      <c r="G192" s="2"/>
      <c r="H192" s="2"/>
      <c r="I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25">
      <c r="A193" s="2"/>
      <c r="B193" s="2"/>
      <c r="C193" s="2"/>
      <c r="D193" s="3"/>
      <c r="E193" s="2"/>
      <c r="F193" s="2"/>
      <c r="G193" s="2"/>
      <c r="H193" s="2"/>
      <c r="I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25">
      <c r="A194" s="2"/>
      <c r="B194" s="2"/>
      <c r="C194" s="2"/>
      <c r="D194" s="3"/>
      <c r="E194" s="2"/>
      <c r="F194" s="2"/>
      <c r="G194" s="2"/>
      <c r="H194" s="2"/>
      <c r="I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25">
      <c r="A195" s="2"/>
      <c r="B195" s="2"/>
      <c r="C195" s="2"/>
      <c r="D195" s="3"/>
      <c r="E195" s="2"/>
      <c r="F195" s="2"/>
      <c r="G195" s="2"/>
      <c r="H195" s="2"/>
      <c r="I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25">
      <c r="A196" s="2"/>
      <c r="B196" s="2"/>
      <c r="C196" s="2"/>
      <c r="D196" s="3"/>
      <c r="E196" s="2"/>
      <c r="F196" s="2"/>
      <c r="G196" s="2"/>
      <c r="H196" s="2"/>
      <c r="I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25">
      <c r="A197" s="2"/>
      <c r="B197" s="2"/>
      <c r="C197" s="2"/>
      <c r="D197" s="3"/>
      <c r="E197" s="2"/>
      <c r="F197" s="2"/>
      <c r="G197" s="2"/>
      <c r="H197" s="2"/>
      <c r="I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25">
      <c r="A198" s="2"/>
      <c r="B198" s="2"/>
      <c r="C198" s="2"/>
      <c r="D198" s="3"/>
      <c r="E198" s="2"/>
      <c r="F198" s="2"/>
      <c r="G198" s="2"/>
      <c r="H198" s="2"/>
      <c r="I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25">
      <c r="A199" s="2"/>
      <c r="B199" s="2"/>
      <c r="C199" s="2"/>
      <c r="D199" s="3"/>
      <c r="E199" s="2"/>
      <c r="F199" s="2"/>
      <c r="G199" s="2"/>
      <c r="H199" s="2"/>
      <c r="I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25">
      <c r="A200" s="2"/>
      <c r="B200" s="2"/>
      <c r="C200" s="2"/>
      <c r="D200" s="3"/>
      <c r="E200" s="2"/>
      <c r="F200" s="2"/>
      <c r="G200" s="2"/>
      <c r="H200" s="2"/>
      <c r="I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25">
      <c r="A201" s="2"/>
      <c r="B201" s="2"/>
      <c r="C201" s="2"/>
      <c r="D201" s="3"/>
      <c r="E201" s="2"/>
      <c r="F201" s="2"/>
      <c r="G201" s="2"/>
      <c r="H201" s="2"/>
      <c r="I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25">
      <c r="A202" s="2"/>
      <c r="B202" s="2"/>
      <c r="C202" s="2"/>
      <c r="D202" s="3"/>
      <c r="E202" s="2"/>
      <c r="F202" s="2"/>
      <c r="G202" s="2"/>
      <c r="H202" s="2"/>
      <c r="I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25">
      <c r="A203" s="2"/>
      <c r="B203" s="2"/>
      <c r="C203" s="2"/>
      <c r="D203" s="3"/>
      <c r="E203" s="2"/>
      <c r="F203" s="2"/>
      <c r="G203" s="2"/>
      <c r="H203" s="2"/>
      <c r="I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25">
      <c r="A204" s="2"/>
      <c r="B204" s="2"/>
      <c r="C204" s="2"/>
      <c r="D204" s="3"/>
      <c r="E204" s="2"/>
      <c r="F204" s="2"/>
      <c r="G204" s="2"/>
      <c r="H204" s="2"/>
      <c r="I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25">
      <c r="A205" s="2"/>
      <c r="B205" s="2"/>
      <c r="C205" s="2"/>
      <c r="D205" s="3"/>
      <c r="E205" s="2"/>
      <c r="F205" s="2"/>
      <c r="G205" s="2"/>
      <c r="H205" s="2"/>
      <c r="I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25">
      <c r="A206" s="2"/>
      <c r="B206" s="2"/>
      <c r="C206" s="2"/>
      <c r="D206" s="3"/>
      <c r="E206" s="2"/>
      <c r="F206" s="2"/>
      <c r="G206" s="2"/>
      <c r="H206" s="2"/>
      <c r="I206" s="2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25">
      <c r="A207" s="2"/>
      <c r="B207" s="2"/>
      <c r="C207" s="2"/>
      <c r="D207" s="3"/>
      <c r="E207" s="2"/>
      <c r="F207" s="2"/>
      <c r="G207" s="2"/>
      <c r="H207" s="2"/>
      <c r="I207" s="2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25">
      <c r="A208" s="2"/>
      <c r="B208" s="2"/>
      <c r="C208" s="2"/>
      <c r="D208" s="3"/>
      <c r="E208" s="2"/>
      <c r="F208" s="2"/>
      <c r="G208" s="2"/>
      <c r="H208" s="2"/>
      <c r="I208" s="2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25">
      <c r="A209" s="2"/>
      <c r="B209" s="2"/>
      <c r="C209" s="2"/>
      <c r="D209" s="3"/>
      <c r="E209" s="2"/>
      <c r="F209" s="2"/>
      <c r="G209" s="2"/>
      <c r="H209" s="2"/>
      <c r="I209" s="2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25">
      <c r="A210" s="2"/>
      <c r="B210" s="2"/>
      <c r="C210" s="2"/>
      <c r="D210" s="3"/>
      <c r="E210" s="2"/>
      <c r="F210" s="2"/>
      <c r="G210" s="2"/>
      <c r="H210" s="2"/>
      <c r="I210" s="2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25">
      <c r="A211" s="2"/>
      <c r="B211" s="2"/>
      <c r="C211" s="2"/>
      <c r="D211" s="3"/>
      <c r="E211" s="2"/>
      <c r="F211" s="2"/>
      <c r="G211" s="2"/>
      <c r="H211" s="2"/>
      <c r="I211" s="2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25">
      <c r="A212" s="2"/>
      <c r="B212" s="2"/>
      <c r="C212" s="2"/>
      <c r="D212" s="3"/>
      <c r="E212" s="2"/>
      <c r="F212" s="2"/>
      <c r="G212" s="2"/>
      <c r="H212" s="2"/>
      <c r="I212" s="2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25">
      <c r="A213" s="2"/>
      <c r="B213" s="2"/>
      <c r="C213" s="2"/>
      <c r="D213" s="3"/>
      <c r="E213" s="2"/>
      <c r="F213" s="2"/>
      <c r="G213" s="2"/>
      <c r="H213" s="2"/>
      <c r="I213" s="2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25">
      <c r="A214" s="2"/>
      <c r="B214" s="2"/>
      <c r="C214" s="2"/>
      <c r="D214" s="3"/>
      <c r="E214" s="2"/>
      <c r="F214" s="2"/>
      <c r="G214" s="2"/>
      <c r="H214" s="2"/>
      <c r="I214" s="2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25">
      <c r="A215" s="2"/>
      <c r="B215" s="2"/>
      <c r="C215" s="2"/>
      <c r="D215" s="3"/>
      <c r="E215" s="2"/>
      <c r="F215" s="2"/>
      <c r="G215" s="2"/>
      <c r="H215" s="2"/>
      <c r="I215" s="2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25">
      <c r="A216" s="2"/>
      <c r="B216" s="2"/>
      <c r="C216" s="2"/>
      <c r="D216" s="3"/>
      <c r="E216" s="2"/>
      <c r="F216" s="2"/>
      <c r="G216" s="2"/>
      <c r="H216" s="2"/>
      <c r="I216" s="2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25">
      <c r="A217" s="2"/>
      <c r="B217" s="2"/>
      <c r="C217" s="2"/>
      <c r="D217" s="3"/>
      <c r="E217" s="2"/>
      <c r="F217" s="2"/>
      <c r="G217" s="2"/>
      <c r="H217" s="2"/>
      <c r="I217" s="2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25">
      <c r="A218" s="2"/>
      <c r="B218" s="2"/>
      <c r="C218" s="2"/>
      <c r="D218" s="3"/>
      <c r="E218" s="2"/>
      <c r="F218" s="2"/>
      <c r="G218" s="2"/>
      <c r="H218" s="2"/>
      <c r="I218" s="2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25">
      <c r="A219" s="2"/>
      <c r="B219" s="2"/>
      <c r="C219" s="2"/>
      <c r="D219" s="3"/>
      <c r="E219" s="2"/>
      <c r="F219" s="2"/>
      <c r="G219" s="2"/>
      <c r="H219" s="2"/>
      <c r="I219" s="2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25">
      <c r="A220" s="2"/>
      <c r="B220" s="2"/>
      <c r="C220" s="2"/>
      <c r="D220" s="3"/>
      <c r="E220" s="2"/>
      <c r="F220" s="2"/>
      <c r="G220" s="2"/>
      <c r="H220" s="2"/>
      <c r="I220" s="2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25">
      <c r="A221" s="2"/>
      <c r="B221" s="2"/>
      <c r="C221" s="2"/>
      <c r="D221" s="3"/>
      <c r="E221" s="2"/>
      <c r="F221" s="2"/>
      <c r="G221" s="2"/>
      <c r="H221" s="2"/>
      <c r="I221" s="2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25">
      <c r="A222" s="2"/>
      <c r="B222" s="2"/>
      <c r="C222" s="2"/>
      <c r="D222" s="3"/>
      <c r="E222" s="2"/>
      <c r="F222" s="2"/>
      <c r="G222" s="2"/>
      <c r="H222" s="2"/>
      <c r="I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25">
      <c r="A223" s="2"/>
      <c r="B223" s="2"/>
      <c r="C223" s="2"/>
      <c r="D223" s="3"/>
      <c r="E223" s="2"/>
      <c r="F223" s="2"/>
      <c r="G223" s="2"/>
      <c r="H223" s="2"/>
      <c r="I223" s="2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25">
      <c r="A224" s="2"/>
      <c r="B224" s="2"/>
      <c r="C224" s="2"/>
      <c r="D224" s="3"/>
      <c r="E224" s="2"/>
      <c r="F224" s="2"/>
      <c r="G224" s="2"/>
      <c r="H224" s="2"/>
      <c r="I224" s="2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25">
      <c r="A225" s="2"/>
      <c r="B225" s="2"/>
      <c r="C225" s="2"/>
      <c r="D225" s="3"/>
      <c r="E225" s="2"/>
      <c r="F225" s="2"/>
      <c r="G225" s="2"/>
      <c r="H225" s="2"/>
      <c r="I225" s="2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25">
      <c r="A226" s="2"/>
      <c r="B226" s="2"/>
      <c r="C226" s="2"/>
      <c r="D226" s="3"/>
      <c r="E226" s="2"/>
      <c r="F226" s="2"/>
      <c r="G226" s="2"/>
      <c r="H226" s="2"/>
      <c r="I226" s="2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25">
      <c r="A227" s="2"/>
      <c r="B227" s="2"/>
      <c r="C227" s="2"/>
      <c r="D227" s="3"/>
      <c r="E227" s="2"/>
      <c r="F227" s="2"/>
      <c r="G227" s="2"/>
      <c r="H227" s="2"/>
      <c r="I227" s="2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25">
      <c r="A228" s="2"/>
      <c r="B228" s="2"/>
      <c r="C228" s="2"/>
      <c r="D228" s="3"/>
      <c r="E228" s="2"/>
      <c r="F228" s="2"/>
      <c r="G228" s="2"/>
      <c r="H228" s="2"/>
      <c r="I228" s="2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25">
      <c r="A229" s="2"/>
      <c r="B229" s="2"/>
      <c r="C229" s="2"/>
      <c r="D229" s="3"/>
      <c r="E229" s="2"/>
      <c r="F229" s="2"/>
      <c r="G229" s="2"/>
      <c r="H229" s="2"/>
      <c r="I229" s="2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25">
      <c r="A230" s="2"/>
      <c r="B230" s="2"/>
      <c r="C230" s="2"/>
      <c r="D230" s="3"/>
      <c r="E230" s="2"/>
      <c r="F230" s="2"/>
      <c r="G230" s="2"/>
      <c r="H230" s="2"/>
      <c r="I230" s="2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25">
      <c r="A231" s="2"/>
      <c r="B231" s="2"/>
      <c r="C231" s="2"/>
      <c r="D231" s="3"/>
      <c r="E231" s="2"/>
      <c r="F231" s="2"/>
      <c r="G231" s="2"/>
      <c r="H231" s="2"/>
      <c r="I231" s="2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25">
      <c r="A232" s="2"/>
      <c r="B232" s="2"/>
      <c r="C232" s="2"/>
      <c r="D232" s="3"/>
      <c r="E232" s="2"/>
      <c r="F232" s="2"/>
      <c r="G232" s="2"/>
      <c r="H232" s="2"/>
      <c r="I232" s="2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25">
      <c r="A233" s="2"/>
      <c r="B233" s="2"/>
      <c r="C233" s="2"/>
      <c r="D233" s="3"/>
      <c r="E233" s="2"/>
      <c r="F233" s="2"/>
      <c r="G233" s="2"/>
      <c r="H233" s="2"/>
      <c r="I233" s="2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25">
      <c r="A234" s="2"/>
      <c r="B234" s="2"/>
      <c r="C234" s="2"/>
      <c r="D234" s="3"/>
      <c r="E234" s="2"/>
      <c r="F234" s="2"/>
      <c r="G234" s="2"/>
      <c r="H234" s="2"/>
      <c r="I234" s="2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25">
      <c r="A235" s="2"/>
      <c r="B235" s="2"/>
      <c r="C235" s="2"/>
      <c r="D235" s="3"/>
      <c r="E235" s="2"/>
      <c r="F235" s="2"/>
      <c r="G235" s="2"/>
      <c r="H235" s="2"/>
      <c r="I235" s="2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25">
      <c r="A236" s="2"/>
      <c r="B236" s="2"/>
      <c r="C236" s="2"/>
      <c r="D236" s="3"/>
      <c r="E236" s="2"/>
      <c r="F236" s="2"/>
      <c r="G236" s="2"/>
      <c r="H236" s="2"/>
      <c r="I236" s="2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25">
      <c r="A237" s="2"/>
      <c r="B237" s="2"/>
      <c r="C237" s="2"/>
      <c r="D237" s="3"/>
      <c r="E237" s="2"/>
      <c r="F237" s="2"/>
      <c r="G237" s="2"/>
      <c r="H237" s="2"/>
      <c r="I237" s="2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25">
      <c r="A238" s="2"/>
      <c r="B238" s="2"/>
      <c r="C238" s="2"/>
      <c r="D238" s="3"/>
      <c r="E238" s="2"/>
      <c r="F238" s="2"/>
      <c r="G238" s="2"/>
      <c r="H238" s="2"/>
      <c r="I238" s="2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25">
      <c r="A239" s="2"/>
      <c r="B239" s="2"/>
      <c r="C239" s="2"/>
      <c r="D239" s="3"/>
      <c r="E239" s="2"/>
      <c r="F239" s="2"/>
      <c r="G239" s="2"/>
      <c r="H239" s="2"/>
      <c r="I239" s="2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25">
      <c r="A240" s="2"/>
      <c r="B240" s="2"/>
      <c r="C240" s="2"/>
      <c r="D240" s="3"/>
      <c r="E240" s="2"/>
      <c r="F240" s="2"/>
      <c r="G240" s="2"/>
      <c r="H240" s="2"/>
      <c r="I240" s="2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25">
      <c r="A241" s="2"/>
      <c r="B241" s="2"/>
      <c r="C241" s="2"/>
      <c r="D241" s="3"/>
      <c r="E241" s="2"/>
      <c r="F241" s="2"/>
      <c r="G241" s="2"/>
      <c r="H241" s="2"/>
      <c r="I241" s="2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25">
      <c r="A242" s="2"/>
      <c r="B242" s="2"/>
      <c r="C242" s="2"/>
      <c r="D242" s="3"/>
      <c r="E242" s="2"/>
      <c r="F242" s="2"/>
      <c r="G242" s="2"/>
      <c r="H242" s="2"/>
      <c r="I242" s="2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25">
      <c r="A243" s="2"/>
      <c r="B243" s="2"/>
      <c r="C243" s="2"/>
      <c r="D243" s="3"/>
      <c r="E243" s="2"/>
      <c r="F243" s="2"/>
      <c r="G243" s="2"/>
      <c r="H243" s="2"/>
      <c r="I243" s="2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25">
      <c r="A244" s="2"/>
      <c r="B244" s="2"/>
      <c r="C244" s="2"/>
      <c r="D244" s="3"/>
      <c r="E244" s="2"/>
      <c r="F244" s="2"/>
      <c r="G244" s="2"/>
      <c r="H244" s="2"/>
      <c r="I244" s="2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x14ac:dyDescent="0.25">
      <c r="A245" s="2"/>
      <c r="B245" s="2"/>
      <c r="C245" s="2"/>
      <c r="D245" s="3"/>
      <c r="E245" s="2"/>
      <c r="F245" s="2"/>
      <c r="G245" s="2"/>
      <c r="H245" s="2"/>
      <c r="I245" s="2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x14ac:dyDescent="0.25">
      <c r="A246" s="2"/>
      <c r="B246" s="2"/>
      <c r="C246" s="2"/>
      <c r="D246" s="3"/>
      <c r="E246" s="2"/>
      <c r="F246" s="2"/>
      <c r="G246" s="2"/>
      <c r="H246" s="2"/>
      <c r="I246" s="2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x14ac:dyDescent="0.25">
      <c r="A247" s="2"/>
      <c r="B247" s="2"/>
      <c r="C247" s="2"/>
      <c r="D247" s="3"/>
      <c r="E247" s="2"/>
      <c r="F247" s="2"/>
      <c r="G247" s="2"/>
      <c r="H247" s="2"/>
      <c r="I247" s="2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x14ac:dyDescent="0.25">
      <c r="A248" s="2"/>
      <c r="B248" s="2"/>
      <c r="C248" s="2"/>
      <c r="D248" s="3"/>
      <c r="E248" s="2"/>
      <c r="F248" s="2"/>
      <c r="G248" s="2"/>
      <c r="H248" s="2"/>
      <c r="I248" s="2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x14ac:dyDescent="0.25">
      <c r="A249" s="2"/>
      <c r="B249" s="2"/>
      <c r="C249" s="2"/>
      <c r="D249" s="3"/>
      <c r="E249" s="2"/>
      <c r="F249" s="2"/>
      <c r="G249" s="2"/>
      <c r="H249" s="2"/>
      <c r="I249" s="2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x14ac:dyDescent="0.25">
      <c r="A250" s="2"/>
      <c r="B250" s="2"/>
      <c r="C250" s="2"/>
      <c r="D250" s="3"/>
      <c r="E250" s="2"/>
      <c r="F250" s="2"/>
      <c r="G250" s="2"/>
      <c r="H250" s="2"/>
      <c r="I250" s="2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x14ac:dyDescent="0.25">
      <c r="A251" s="2"/>
      <c r="B251" s="2"/>
      <c r="C251" s="2"/>
      <c r="D251" s="3"/>
      <c r="E251" s="2"/>
      <c r="F251" s="2"/>
      <c r="G251" s="2"/>
      <c r="H251" s="2"/>
      <c r="I251" s="2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x14ac:dyDescent="0.25">
      <c r="A252" s="2"/>
      <c r="B252" s="2"/>
      <c r="C252" s="2"/>
      <c r="D252" s="3"/>
      <c r="E252" s="2"/>
      <c r="F252" s="2"/>
      <c r="G252" s="2"/>
      <c r="H252" s="2"/>
      <c r="I252" s="2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x14ac:dyDescent="0.25">
      <c r="A253" s="2"/>
      <c r="B253" s="2"/>
      <c r="C253" s="2"/>
      <c r="D253" s="3"/>
      <c r="E253" s="2"/>
      <c r="F253" s="2"/>
      <c r="G253" s="2"/>
      <c r="H253" s="2"/>
      <c r="I253" s="2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x14ac:dyDescent="0.25">
      <c r="A254" s="2"/>
      <c r="B254" s="2"/>
      <c r="C254" s="2"/>
      <c r="D254" s="3"/>
      <c r="E254" s="2"/>
      <c r="F254" s="2"/>
      <c r="G254" s="2"/>
      <c r="H254" s="2"/>
      <c r="I254" s="2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x14ac:dyDescent="0.25">
      <c r="A255" s="2"/>
      <c r="B255" s="2"/>
      <c r="C255" s="2"/>
      <c r="D255" s="3"/>
      <c r="E255" s="2"/>
      <c r="F255" s="2"/>
      <c r="G255" s="2"/>
      <c r="H255" s="2"/>
      <c r="I255" s="2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x14ac:dyDescent="0.25">
      <c r="A256" s="2"/>
      <c r="B256" s="2"/>
      <c r="C256" s="2"/>
      <c r="D256" s="3"/>
      <c r="E256" s="2"/>
      <c r="F256" s="2"/>
      <c r="G256" s="2"/>
      <c r="H256" s="2"/>
      <c r="I256" s="2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x14ac:dyDescent="0.25">
      <c r="A257" s="2"/>
      <c r="B257" s="2"/>
      <c r="C257" s="2"/>
      <c r="D257" s="3"/>
      <c r="E257" s="2"/>
      <c r="F257" s="2"/>
      <c r="G257" s="2"/>
      <c r="H257" s="2"/>
      <c r="I257" s="2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x14ac:dyDescent="0.25">
      <c r="A258" s="2"/>
      <c r="B258" s="2"/>
      <c r="C258" s="2"/>
      <c r="D258" s="3"/>
      <c r="E258" s="2"/>
      <c r="F258" s="2"/>
      <c r="G258" s="2"/>
      <c r="H258" s="2"/>
      <c r="I258" s="2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x14ac:dyDescent="0.25">
      <c r="A259" s="2"/>
      <c r="B259" s="2"/>
      <c r="C259" s="2"/>
      <c r="D259" s="3"/>
      <c r="E259" s="2"/>
      <c r="F259" s="2"/>
      <c r="G259" s="2"/>
      <c r="H259" s="2"/>
      <c r="I259" s="2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x14ac:dyDescent="0.25">
      <c r="A260" s="2"/>
      <c r="B260" s="2"/>
      <c r="C260" s="2"/>
      <c r="D260" s="3"/>
      <c r="E260" s="2"/>
      <c r="F260" s="2"/>
      <c r="G260" s="2"/>
      <c r="H260" s="2"/>
      <c r="I260" s="2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x14ac:dyDescent="0.25">
      <c r="A261" s="2"/>
      <c r="B261" s="2"/>
      <c r="C261" s="2"/>
      <c r="D261" s="3"/>
      <c r="E261" s="2"/>
      <c r="F261" s="2"/>
      <c r="G261" s="2"/>
      <c r="H261" s="2"/>
      <c r="I261" s="2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x14ac:dyDescent="0.25">
      <c r="A262" s="2"/>
      <c r="B262" s="2"/>
      <c r="C262" s="2"/>
      <c r="D262" s="3"/>
      <c r="E262" s="2"/>
      <c r="F262" s="2"/>
      <c r="G262" s="2"/>
      <c r="H262" s="2"/>
      <c r="I262" s="2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x14ac:dyDescent="0.25">
      <c r="A263" s="2"/>
      <c r="B263" s="2"/>
      <c r="C263" s="2"/>
      <c r="D263" s="3"/>
      <c r="E263" s="2"/>
      <c r="F263" s="2"/>
      <c r="G263" s="2"/>
      <c r="H263" s="2"/>
      <c r="I263" s="2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x14ac:dyDescent="0.25">
      <c r="A264" s="2"/>
      <c r="B264" s="2"/>
      <c r="C264" s="2"/>
      <c r="D264" s="3"/>
      <c r="E264" s="2"/>
      <c r="F264" s="2"/>
      <c r="G264" s="2"/>
      <c r="H264" s="2"/>
      <c r="I264" s="2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x14ac:dyDescent="0.25">
      <c r="A265" s="2"/>
      <c r="B265" s="2"/>
      <c r="C265" s="2"/>
      <c r="D265" s="3"/>
      <c r="E265" s="2"/>
      <c r="F265" s="2"/>
      <c r="G265" s="2"/>
      <c r="H265" s="2"/>
      <c r="I265" s="2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x14ac:dyDescent="0.25">
      <c r="A266" s="2"/>
      <c r="B266" s="2"/>
      <c r="C266" s="2"/>
      <c r="D266" s="3"/>
      <c r="E266" s="2"/>
      <c r="F266" s="2"/>
      <c r="G266" s="2"/>
      <c r="H266" s="2"/>
      <c r="I266" s="2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x14ac:dyDescent="0.25">
      <c r="A267" s="2"/>
      <c r="B267" s="2"/>
      <c r="C267" s="2"/>
      <c r="D267" s="3"/>
      <c r="E267" s="2"/>
      <c r="F267" s="2"/>
      <c r="G267" s="2"/>
      <c r="H267" s="2"/>
      <c r="I267" s="2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x14ac:dyDescent="0.25">
      <c r="A268" s="2"/>
      <c r="B268" s="2"/>
      <c r="C268" s="2"/>
      <c r="D268" s="3"/>
      <c r="E268" s="2"/>
      <c r="F268" s="2"/>
      <c r="G268" s="2"/>
      <c r="H268" s="2"/>
      <c r="I268" s="2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x14ac:dyDescent="0.25">
      <c r="A269" s="2"/>
      <c r="B269" s="2"/>
      <c r="C269" s="2"/>
      <c r="D269" s="3"/>
      <c r="E269" s="2"/>
      <c r="F269" s="2"/>
      <c r="G269" s="2"/>
      <c r="H269" s="2"/>
      <c r="I269" s="2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x14ac:dyDescent="0.25">
      <c r="A270" s="2"/>
      <c r="B270" s="2"/>
      <c r="C270" s="2"/>
      <c r="D270" s="3"/>
      <c r="E270" s="2"/>
      <c r="F270" s="2"/>
      <c r="G270" s="2"/>
      <c r="H270" s="2"/>
      <c r="I270" s="2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x14ac:dyDescent="0.25">
      <c r="A271" s="2"/>
      <c r="B271" s="2"/>
      <c r="C271" s="2"/>
      <c r="D271" s="3"/>
      <c r="E271" s="2"/>
      <c r="F271" s="2"/>
      <c r="G271" s="2"/>
      <c r="H271" s="2"/>
      <c r="I271" s="2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x14ac:dyDescent="0.25">
      <c r="A272" s="2"/>
      <c r="B272" s="2"/>
      <c r="C272" s="2"/>
      <c r="D272" s="3"/>
      <c r="E272" s="2"/>
      <c r="F272" s="2"/>
      <c r="G272" s="2"/>
      <c r="H272" s="2"/>
      <c r="I272" s="2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x14ac:dyDescent="0.25">
      <c r="A273" s="2"/>
      <c r="B273" s="2"/>
      <c r="C273" s="2"/>
      <c r="D273" s="3"/>
      <c r="E273" s="2"/>
      <c r="F273" s="2"/>
      <c r="G273" s="2"/>
      <c r="H273" s="2"/>
      <c r="I273" s="2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x14ac:dyDescent="0.25">
      <c r="A274" s="2"/>
      <c r="B274" s="2"/>
      <c r="C274" s="2"/>
      <c r="D274" s="3"/>
      <c r="E274" s="2"/>
      <c r="F274" s="2"/>
      <c r="G274" s="2"/>
      <c r="H274" s="2"/>
      <c r="I274" s="2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x14ac:dyDescent="0.25">
      <c r="A275" s="2"/>
      <c r="B275" s="2"/>
      <c r="C275" s="2"/>
      <c r="D275" s="3"/>
      <c r="E275" s="2"/>
      <c r="F275" s="2"/>
      <c r="G275" s="2"/>
      <c r="H275" s="2"/>
      <c r="I275" s="2"/>
      <c r="J275" s="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x14ac:dyDescent="0.25">
      <c r="A276" s="2"/>
      <c r="B276" s="2"/>
      <c r="C276" s="2"/>
      <c r="D276" s="3"/>
      <c r="E276" s="2"/>
      <c r="F276" s="2"/>
      <c r="G276" s="2"/>
      <c r="H276" s="2"/>
      <c r="I276" s="2"/>
      <c r="J276" s="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x14ac:dyDescent="0.25">
      <c r="A277" s="2"/>
      <c r="B277" s="2"/>
      <c r="C277" s="2"/>
      <c r="D277" s="3"/>
      <c r="E277" s="2"/>
      <c r="F277" s="2"/>
      <c r="G277" s="2"/>
      <c r="H277" s="2"/>
      <c r="I277" s="2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x14ac:dyDescent="0.25">
      <c r="A278" s="2"/>
      <c r="B278" s="2"/>
      <c r="C278" s="2"/>
      <c r="D278" s="3"/>
      <c r="E278" s="2"/>
      <c r="F278" s="2"/>
      <c r="G278" s="2"/>
      <c r="H278" s="2"/>
      <c r="I278" s="2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x14ac:dyDescent="0.25">
      <c r="A279" s="2"/>
      <c r="B279" s="2"/>
      <c r="C279" s="2"/>
      <c r="D279" s="3"/>
      <c r="E279" s="2"/>
      <c r="F279" s="2"/>
      <c r="G279" s="2"/>
      <c r="H279" s="2"/>
      <c r="I279" s="2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x14ac:dyDescent="0.25">
      <c r="A280" s="2"/>
      <c r="B280" s="2"/>
      <c r="C280" s="2"/>
      <c r="D280" s="3"/>
      <c r="E280" s="2"/>
      <c r="F280" s="2"/>
      <c r="G280" s="2"/>
      <c r="H280" s="2"/>
      <c r="I280" s="2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x14ac:dyDescent="0.25">
      <c r="A281" s="2"/>
      <c r="B281" s="2"/>
      <c r="C281" s="2"/>
      <c r="D281" s="3"/>
      <c r="E281" s="2"/>
      <c r="F281" s="2"/>
      <c r="G281" s="2"/>
      <c r="H281" s="2"/>
      <c r="I281" s="2"/>
      <c r="J281" s="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x14ac:dyDescent="0.25">
      <c r="A282" s="2"/>
      <c r="B282" s="2"/>
      <c r="C282" s="2"/>
      <c r="D282" s="3"/>
      <c r="E282" s="2"/>
      <c r="F282" s="2"/>
      <c r="G282" s="2"/>
      <c r="H282" s="2"/>
      <c r="I282" s="2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x14ac:dyDescent="0.25">
      <c r="A283" s="2"/>
      <c r="B283" s="2"/>
      <c r="C283" s="2"/>
      <c r="D283" s="3"/>
      <c r="E283" s="2"/>
      <c r="F283" s="2"/>
      <c r="G283" s="2"/>
      <c r="H283" s="2"/>
      <c r="I283" s="2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x14ac:dyDescent="0.25">
      <c r="A284" s="2"/>
      <c r="B284" s="2"/>
      <c r="C284" s="2"/>
      <c r="D284" s="3"/>
      <c r="E284" s="2"/>
      <c r="F284" s="2"/>
      <c r="G284" s="2"/>
      <c r="H284" s="2"/>
      <c r="I284" s="2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x14ac:dyDescent="0.25">
      <c r="A285" s="2"/>
      <c r="B285" s="2"/>
      <c r="C285" s="2"/>
      <c r="D285" s="3"/>
      <c r="E285" s="2"/>
      <c r="F285" s="2"/>
      <c r="G285" s="2"/>
      <c r="H285" s="2"/>
      <c r="I285" s="2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x14ac:dyDescent="0.25">
      <c r="A286" s="2"/>
      <c r="B286" s="2"/>
      <c r="C286" s="2"/>
      <c r="D286" s="3"/>
      <c r="E286" s="2"/>
      <c r="F286" s="2"/>
      <c r="G286" s="2"/>
      <c r="H286" s="2"/>
      <c r="I286" s="2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x14ac:dyDescent="0.25">
      <c r="A287" s="2"/>
      <c r="B287" s="2"/>
      <c r="C287" s="2"/>
      <c r="D287" s="3"/>
      <c r="E287" s="2"/>
      <c r="F287" s="2"/>
      <c r="G287" s="2"/>
      <c r="H287" s="2"/>
      <c r="I287" s="2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x14ac:dyDescent="0.25">
      <c r="A288" s="2"/>
      <c r="B288" s="2"/>
      <c r="C288" s="2"/>
      <c r="D288" s="3"/>
      <c r="E288" s="2"/>
      <c r="F288" s="2"/>
      <c r="G288" s="2"/>
      <c r="H288" s="2"/>
      <c r="I288" s="2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x14ac:dyDescent="0.25">
      <c r="A289" s="2"/>
      <c r="B289" s="2"/>
      <c r="C289" s="2"/>
      <c r="D289" s="3"/>
      <c r="E289" s="2"/>
      <c r="F289" s="2"/>
      <c r="G289" s="2"/>
      <c r="H289" s="2"/>
      <c r="I289" s="2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x14ac:dyDescent="0.25">
      <c r="A290" s="2"/>
      <c r="B290" s="2"/>
      <c r="C290" s="2"/>
      <c r="D290" s="3"/>
      <c r="E290" s="2"/>
      <c r="F290" s="2"/>
      <c r="G290" s="2"/>
      <c r="H290" s="2"/>
      <c r="I290" s="2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x14ac:dyDescent="0.25">
      <c r="A291" s="2"/>
      <c r="B291" s="2"/>
      <c r="C291" s="2"/>
      <c r="D291" s="3"/>
      <c r="E291" s="2"/>
      <c r="F291" s="2"/>
      <c r="G291" s="2"/>
      <c r="H291" s="2"/>
      <c r="I291" s="2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x14ac:dyDescent="0.25">
      <c r="A292" s="2"/>
      <c r="B292" s="2"/>
      <c r="C292" s="2"/>
      <c r="D292" s="3"/>
      <c r="E292" s="2"/>
      <c r="F292" s="2"/>
      <c r="G292" s="2"/>
      <c r="H292" s="2"/>
      <c r="I292" s="2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x14ac:dyDescent="0.25">
      <c r="A293" s="2"/>
      <c r="B293" s="2"/>
      <c r="C293" s="2"/>
      <c r="D293" s="3"/>
      <c r="E293" s="2"/>
      <c r="F293" s="2"/>
      <c r="G293" s="2"/>
      <c r="H293" s="2"/>
      <c r="I293" s="2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x14ac:dyDescent="0.25">
      <c r="A294" s="2"/>
      <c r="B294" s="2"/>
      <c r="C294" s="2"/>
      <c r="D294" s="3"/>
      <c r="E294" s="2"/>
      <c r="F294" s="2"/>
      <c r="G294" s="2"/>
      <c r="H294" s="2"/>
      <c r="I294" s="2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x14ac:dyDescent="0.25">
      <c r="A295" s="2"/>
      <c r="B295" s="2"/>
      <c r="C295" s="2"/>
      <c r="D295" s="3"/>
      <c r="E295" s="2"/>
      <c r="F295" s="2"/>
      <c r="G295" s="2"/>
      <c r="H295" s="2"/>
      <c r="I295" s="2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x14ac:dyDescent="0.25">
      <c r="A296" s="2"/>
      <c r="B296" s="2"/>
      <c r="C296" s="2"/>
      <c r="D296" s="3"/>
      <c r="E296" s="2"/>
      <c r="F296" s="2"/>
      <c r="G296" s="2"/>
      <c r="H296" s="2"/>
      <c r="I296" s="2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x14ac:dyDescent="0.25">
      <c r="A297" s="2"/>
      <c r="B297" s="2"/>
      <c r="C297" s="2"/>
      <c r="D297" s="3"/>
      <c r="E297" s="2"/>
      <c r="F297" s="2"/>
      <c r="G297" s="2"/>
      <c r="H297" s="2"/>
      <c r="I297" s="2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x14ac:dyDescent="0.25">
      <c r="A298" s="2"/>
      <c r="B298" s="2"/>
      <c r="C298" s="2"/>
      <c r="D298" s="3"/>
      <c r="E298" s="2"/>
      <c r="F298" s="2"/>
      <c r="G298" s="2"/>
      <c r="H298" s="2"/>
      <c r="I298" s="2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x14ac:dyDescent="0.25">
      <c r="A299" s="2"/>
      <c r="B299" s="2"/>
      <c r="C299" s="2"/>
      <c r="D299" s="3"/>
      <c r="E299" s="2"/>
      <c r="F299" s="2"/>
      <c r="G299" s="2"/>
      <c r="H299" s="2"/>
      <c r="I299" s="2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x14ac:dyDescent="0.25">
      <c r="A300" s="2"/>
      <c r="B300" s="2"/>
      <c r="C300" s="2"/>
      <c r="D300" s="3"/>
      <c r="E300" s="2"/>
      <c r="F300" s="2"/>
      <c r="G300" s="2"/>
      <c r="H300" s="2"/>
      <c r="I300" s="2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x14ac:dyDescent="0.25">
      <c r="A301" s="2"/>
      <c r="B301" s="2"/>
      <c r="C301" s="2"/>
      <c r="D301" s="3"/>
      <c r="E301" s="2"/>
      <c r="F301" s="2"/>
      <c r="G301" s="2"/>
      <c r="H301" s="2"/>
      <c r="I301" s="2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x14ac:dyDescent="0.25">
      <c r="A302" s="2"/>
      <c r="B302" s="2"/>
      <c r="C302" s="2"/>
      <c r="D302" s="3"/>
      <c r="E302" s="2"/>
      <c r="F302" s="2"/>
      <c r="G302" s="2"/>
      <c r="H302" s="2"/>
      <c r="I302" s="2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x14ac:dyDescent="0.25">
      <c r="A303" s="2"/>
      <c r="B303" s="2"/>
      <c r="C303" s="2"/>
      <c r="D303" s="3"/>
      <c r="E303" s="2"/>
      <c r="F303" s="2"/>
      <c r="G303" s="2"/>
      <c r="H303" s="2"/>
      <c r="I303" s="2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x14ac:dyDescent="0.25">
      <c r="A304" s="2"/>
      <c r="B304" s="2"/>
      <c r="C304" s="2"/>
      <c r="D304" s="3"/>
      <c r="E304" s="2"/>
      <c r="F304" s="2"/>
      <c r="G304" s="2"/>
      <c r="H304" s="2"/>
      <c r="I304" s="2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x14ac:dyDescent="0.25">
      <c r="A305" s="2"/>
      <c r="B305" s="2"/>
      <c r="C305" s="2"/>
      <c r="D305" s="3"/>
      <c r="E305" s="2"/>
      <c r="F305" s="2"/>
      <c r="G305" s="2"/>
      <c r="H305" s="2"/>
      <c r="I305" s="2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x14ac:dyDescent="0.25">
      <c r="A306" s="2"/>
      <c r="B306" s="2"/>
      <c r="C306" s="2"/>
      <c r="D306" s="3"/>
      <c r="E306" s="2"/>
      <c r="F306" s="2"/>
      <c r="G306" s="2"/>
      <c r="H306" s="2"/>
      <c r="I306" s="2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D471-12DF-4879-B2A3-B2E18D22052D}">
  <dimension ref="A1:O502"/>
  <sheetViews>
    <sheetView workbookViewId="0">
      <selection activeCell="I10" sqref="I10"/>
    </sheetView>
  </sheetViews>
  <sheetFormatPr defaultRowHeight="15" x14ac:dyDescent="0.25"/>
  <cols>
    <col min="1" max="1" width="5.140625" style="4" customWidth="1"/>
    <col min="2" max="2" width="5.7109375" style="4" customWidth="1"/>
    <col min="3" max="3" width="7.140625" style="4" customWidth="1"/>
    <col min="4" max="4" width="20.7109375" style="4" customWidth="1"/>
    <col min="5" max="5" width="7.42578125" style="4" customWidth="1"/>
    <col min="6" max="7" width="20.7109375" style="4" customWidth="1"/>
    <col min="8" max="8" width="10.42578125" style="4" bestFit="1" customWidth="1"/>
    <col min="9" max="9" width="10.42578125" style="39" bestFit="1" customWidth="1"/>
    <col min="10" max="10" width="14.28515625" style="4" customWidth="1"/>
    <col min="11" max="11" width="11.5703125" style="4" customWidth="1"/>
    <col min="12" max="12" width="14.42578125" style="4" customWidth="1"/>
    <col min="13" max="13" width="9" style="4" customWidth="1"/>
    <col min="14" max="14" width="9.28515625" style="4" customWidth="1"/>
    <col min="15" max="15" width="52.42578125" style="4" bestFit="1" customWidth="1"/>
    <col min="16" max="16384" width="9.140625" style="4"/>
  </cols>
  <sheetData>
    <row r="1" spans="1:15" ht="25.5" customHeight="1" x14ac:dyDescent="0.25">
      <c r="A1" s="43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9" customFormat="1" ht="36" customHeight="1" x14ac:dyDescent="0.25">
      <c r="A2" s="5" t="s">
        <v>29</v>
      </c>
      <c r="B2" s="5" t="s">
        <v>0</v>
      </c>
      <c r="C2" s="5" t="s">
        <v>30</v>
      </c>
      <c r="D2" s="5" t="s">
        <v>31</v>
      </c>
      <c r="E2" s="5" t="s">
        <v>8</v>
      </c>
      <c r="F2" s="5" t="s">
        <v>32</v>
      </c>
      <c r="G2" s="5" t="s">
        <v>33</v>
      </c>
      <c r="H2" s="5" t="s">
        <v>67</v>
      </c>
      <c r="I2" s="5" t="s">
        <v>68</v>
      </c>
      <c r="J2" s="5" t="s">
        <v>34</v>
      </c>
      <c r="K2" s="5" t="s">
        <v>69</v>
      </c>
      <c r="L2" s="5" t="s">
        <v>70</v>
      </c>
      <c r="M2" s="5" t="s">
        <v>63</v>
      </c>
      <c r="N2" s="5" t="s">
        <v>71</v>
      </c>
      <c r="O2" s="5" t="s">
        <v>35</v>
      </c>
    </row>
    <row r="3" spans="1:15" x14ac:dyDescent="0.25">
      <c r="A3" s="6" t="str">
        <f>IF(Table1[[#This Row],[Name of Student]]="","",ROWS($A$1:A1))</f>
        <v/>
      </c>
      <c r="B3" s="6" t="str">
        <f>IF('Student Record'!A2="","",'Student Record'!A2)</f>
        <v/>
      </c>
      <c r="C3" s="6" t="str">
        <f>IF('Student Record'!C2="","",'Student Record'!C2)</f>
        <v/>
      </c>
      <c r="D3" s="6" t="str">
        <f>IF('Student Record'!E2="","",'Student Record'!E2)</f>
        <v/>
      </c>
      <c r="E3" s="6" t="str">
        <f>IF('Student Record'!I2="","",'Student Record'!I2)</f>
        <v/>
      </c>
      <c r="F3" s="6" t="str">
        <f>IF('Student Record'!G2="","",'Student Record'!G2)</f>
        <v/>
      </c>
      <c r="G3" s="6" t="str">
        <f>IF('Student Record'!H2="","",'Student Record'!H2)</f>
        <v/>
      </c>
      <c r="H3" s="7" t="str">
        <f>IF('Student Record'!J2="","",'Student Record'!J2)</f>
        <v/>
      </c>
      <c r="I3" s="41"/>
      <c r="J3" s="7" t="str">
        <f>IF('Student Record'!T2="","",'Student Record'!T2)</f>
        <v/>
      </c>
      <c r="K3" s="8" t="str">
        <f>IF('Student Record'!V2="","",'Student Record'!V2)</f>
        <v/>
      </c>
      <c r="L3" s="42"/>
      <c r="M3" s="42"/>
      <c r="N3" s="42"/>
      <c r="O3" s="8" t="str">
        <f>IF('Student Record'!W2="","",'Student Record'!W2)</f>
        <v/>
      </c>
    </row>
    <row r="4" spans="1:15" x14ac:dyDescent="0.25">
      <c r="A4" s="6" t="str">
        <f>IF(Table1[[#This Row],[Name of Student]]="","",ROWS($A$1:A2))</f>
        <v/>
      </c>
      <c r="B4" s="6" t="str">
        <f>IF('Student Record'!A3="","",'Student Record'!A3)</f>
        <v/>
      </c>
      <c r="C4" s="6" t="str">
        <f>IF('Student Record'!C3="","",'Student Record'!C3)</f>
        <v/>
      </c>
      <c r="D4" s="6" t="str">
        <f>IF('Student Record'!E3="","",'Student Record'!E3)</f>
        <v/>
      </c>
      <c r="E4" s="6" t="str">
        <f>IF('Student Record'!I3="","",'Student Record'!I3)</f>
        <v/>
      </c>
      <c r="F4" s="6" t="str">
        <f>IF('Student Record'!G3="","",'Student Record'!G3)</f>
        <v/>
      </c>
      <c r="G4" s="6" t="str">
        <f>IF('Student Record'!H3="","",'Student Record'!H3)</f>
        <v/>
      </c>
      <c r="H4" s="7" t="str">
        <f>IF('Student Record'!J3="","",'Student Record'!J3)</f>
        <v/>
      </c>
      <c r="I4" s="41"/>
      <c r="J4" s="7" t="str">
        <f>IF('Student Record'!T3="","",'Student Record'!T3)</f>
        <v/>
      </c>
      <c r="K4" s="8" t="str">
        <f>IF('Student Record'!V3="","",'Student Record'!V3)</f>
        <v/>
      </c>
      <c r="L4" s="42"/>
      <c r="M4" s="42"/>
      <c r="N4" s="42"/>
      <c r="O4" s="8" t="str">
        <f>IF('Student Record'!W3="","",'Student Record'!W3)</f>
        <v/>
      </c>
    </row>
    <row r="5" spans="1:15" x14ac:dyDescent="0.25">
      <c r="A5" s="6" t="str">
        <f>IF(Table1[[#This Row],[Name of Student]]="","",ROWS($A$1:A3))</f>
        <v/>
      </c>
      <c r="B5" s="6" t="str">
        <f>IF('Student Record'!A4="","",'Student Record'!A4)</f>
        <v/>
      </c>
      <c r="C5" s="6" t="str">
        <f>IF('Student Record'!C4="","",'Student Record'!C4)</f>
        <v/>
      </c>
      <c r="D5" s="6" t="str">
        <f>IF('Student Record'!E4="","",'Student Record'!E4)</f>
        <v/>
      </c>
      <c r="E5" s="6" t="str">
        <f>IF('Student Record'!I4="","",'Student Record'!I4)</f>
        <v/>
      </c>
      <c r="F5" s="6" t="str">
        <f>IF('Student Record'!G4="","",'Student Record'!G4)</f>
        <v/>
      </c>
      <c r="G5" s="6" t="str">
        <f>IF('Student Record'!H4="","",'Student Record'!H4)</f>
        <v/>
      </c>
      <c r="H5" s="7" t="str">
        <f>IF('Student Record'!J4="","",'Student Record'!J4)</f>
        <v/>
      </c>
      <c r="I5" s="41"/>
      <c r="J5" s="7" t="str">
        <f>IF('Student Record'!T4="","",'Student Record'!T4)</f>
        <v/>
      </c>
      <c r="K5" s="8" t="str">
        <f>IF('Student Record'!V4="","",'Student Record'!V4)</f>
        <v/>
      </c>
      <c r="L5" s="42"/>
      <c r="M5" s="42"/>
      <c r="N5" s="42"/>
      <c r="O5" s="8" t="str">
        <f>IF('Student Record'!W4="","",'Student Record'!W4)</f>
        <v/>
      </c>
    </row>
    <row r="6" spans="1:15" x14ac:dyDescent="0.25">
      <c r="A6" s="6" t="str">
        <f>IF(Table1[[#This Row],[Name of Student]]="","",ROWS($A$1:A4))</f>
        <v/>
      </c>
      <c r="B6" s="6" t="str">
        <f>IF('Student Record'!A5="","",'Student Record'!A5)</f>
        <v/>
      </c>
      <c r="C6" s="6" t="str">
        <f>IF('Student Record'!C5="","",'Student Record'!C5)</f>
        <v/>
      </c>
      <c r="D6" s="6" t="str">
        <f>IF('Student Record'!E5="","",'Student Record'!E5)</f>
        <v/>
      </c>
      <c r="E6" s="6" t="str">
        <f>IF('Student Record'!I5="","",'Student Record'!I5)</f>
        <v/>
      </c>
      <c r="F6" s="6" t="str">
        <f>IF('Student Record'!G5="","",'Student Record'!G5)</f>
        <v/>
      </c>
      <c r="G6" s="6" t="str">
        <f>IF('Student Record'!H5="","",'Student Record'!H5)</f>
        <v/>
      </c>
      <c r="H6" s="7" t="str">
        <f>IF('Student Record'!J5="","",'Student Record'!J5)</f>
        <v/>
      </c>
      <c r="I6" s="41"/>
      <c r="J6" s="7" t="str">
        <f>IF('Student Record'!T5="","",'Student Record'!T5)</f>
        <v/>
      </c>
      <c r="K6" s="8" t="str">
        <f>IF('Student Record'!V5="","",'Student Record'!V5)</f>
        <v/>
      </c>
      <c r="L6" s="42"/>
      <c r="M6" s="42"/>
      <c r="N6" s="42"/>
      <c r="O6" s="8" t="str">
        <f>IF('Student Record'!W5="","",'Student Record'!W5)</f>
        <v/>
      </c>
    </row>
    <row r="7" spans="1:15" x14ac:dyDescent="0.25">
      <c r="A7" s="6" t="str">
        <f>IF(Table1[[#This Row],[Name of Student]]="","",ROWS($A$1:A5))</f>
        <v/>
      </c>
      <c r="B7" s="6" t="str">
        <f>IF('Student Record'!A6="","",'Student Record'!A6)</f>
        <v/>
      </c>
      <c r="C7" s="6" t="str">
        <f>IF('Student Record'!C6="","",'Student Record'!C6)</f>
        <v/>
      </c>
      <c r="D7" s="6" t="str">
        <f>IF('Student Record'!E6="","",'Student Record'!E6)</f>
        <v/>
      </c>
      <c r="E7" s="6" t="str">
        <f>IF('Student Record'!I6="","",'Student Record'!I6)</f>
        <v/>
      </c>
      <c r="F7" s="6" t="str">
        <f>IF('Student Record'!G6="","",'Student Record'!G6)</f>
        <v/>
      </c>
      <c r="G7" s="6" t="str">
        <f>IF('Student Record'!H6="","",'Student Record'!H6)</f>
        <v/>
      </c>
      <c r="H7" s="7" t="str">
        <f>IF('Student Record'!J6="","",'Student Record'!J6)</f>
        <v/>
      </c>
      <c r="I7" s="41"/>
      <c r="J7" s="7" t="str">
        <f>IF('Student Record'!T6="","",'Student Record'!T6)</f>
        <v/>
      </c>
      <c r="K7" s="8" t="str">
        <f>IF('Student Record'!V6="","",'Student Record'!V6)</f>
        <v/>
      </c>
      <c r="L7" s="42"/>
      <c r="M7" s="42"/>
      <c r="N7" s="42"/>
      <c r="O7" s="8" t="str">
        <f>IF('Student Record'!W6="","",'Student Record'!W6)</f>
        <v/>
      </c>
    </row>
    <row r="8" spans="1:15" x14ac:dyDescent="0.25">
      <c r="A8" s="6" t="str">
        <f>IF(Table1[[#This Row],[Name of Student]]="","",ROWS($A$1:A6))</f>
        <v/>
      </c>
      <c r="B8" s="6" t="str">
        <f>IF('Student Record'!A7="","",'Student Record'!A7)</f>
        <v/>
      </c>
      <c r="C8" s="6" t="str">
        <f>IF('Student Record'!C7="","",'Student Record'!C7)</f>
        <v/>
      </c>
      <c r="D8" s="6" t="str">
        <f>IF('Student Record'!E7="","",'Student Record'!E7)</f>
        <v/>
      </c>
      <c r="E8" s="6" t="str">
        <f>IF('Student Record'!I7="","",'Student Record'!I7)</f>
        <v/>
      </c>
      <c r="F8" s="6" t="str">
        <f>IF('Student Record'!G7="","",'Student Record'!G7)</f>
        <v/>
      </c>
      <c r="G8" s="6" t="str">
        <f>IF('Student Record'!H7="","",'Student Record'!H7)</f>
        <v/>
      </c>
      <c r="H8" s="7" t="str">
        <f>IF('Student Record'!J7="","",'Student Record'!J7)</f>
        <v/>
      </c>
      <c r="I8" s="41"/>
      <c r="J8" s="7" t="str">
        <f>IF('Student Record'!T7="","",'Student Record'!T7)</f>
        <v/>
      </c>
      <c r="K8" s="8" t="str">
        <f>IF('Student Record'!V7="","",'Student Record'!V7)</f>
        <v/>
      </c>
      <c r="L8" s="42"/>
      <c r="M8" s="42"/>
      <c r="N8" s="42"/>
      <c r="O8" s="8" t="str">
        <f>IF('Student Record'!W7="","",'Student Record'!W7)</f>
        <v/>
      </c>
    </row>
    <row r="9" spans="1:15" x14ac:dyDescent="0.25">
      <c r="A9" s="6" t="str">
        <f>IF(Table1[[#This Row],[Name of Student]]="","",ROWS($A$1:A7))</f>
        <v/>
      </c>
      <c r="B9" s="6" t="str">
        <f>IF('Student Record'!A8="","",'Student Record'!A8)</f>
        <v/>
      </c>
      <c r="C9" s="6" t="str">
        <f>IF('Student Record'!C8="","",'Student Record'!C8)</f>
        <v/>
      </c>
      <c r="D9" s="6" t="str">
        <f>IF('Student Record'!E8="","",'Student Record'!E8)</f>
        <v/>
      </c>
      <c r="E9" s="6" t="str">
        <f>IF('Student Record'!I8="","",'Student Record'!I8)</f>
        <v/>
      </c>
      <c r="F9" s="6" t="str">
        <f>IF('Student Record'!G8="","",'Student Record'!G8)</f>
        <v/>
      </c>
      <c r="G9" s="6" t="str">
        <f>IF('Student Record'!H8="","",'Student Record'!H8)</f>
        <v/>
      </c>
      <c r="H9" s="7" t="str">
        <f>IF('Student Record'!J8="","",'Student Record'!J8)</f>
        <v/>
      </c>
      <c r="I9" s="41"/>
      <c r="J9" s="7" t="str">
        <f>IF('Student Record'!T8="","",'Student Record'!T8)</f>
        <v/>
      </c>
      <c r="K9" s="8" t="str">
        <f>IF('Student Record'!V8="","",'Student Record'!V8)</f>
        <v/>
      </c>
      <c r="L9" s="42"/>
      <c r="M9" s="42"/>
      <c r="N9" s="42"/>
      <c r="O9" s="8" t="str">
        <f>IF('Student Record'!W8="","",'Student Record'!W8)</f>
        <v/>
      </c>
    </row>
    <row r="10" spans="1:15" x14ac:dyDescent="0.25">
      <c r="A10" s="6" t="str">
        <f>IF(Table1[[#This Row],[Name of Student]]="","",ROWS($A$1:A8))</f>
        <v/>
      </c>
      <c r="B10" s="6" t="str">
        <f>IF('Student Record'!A9="","",'Student Record'!A9)</f>
        <v/>
      </c>
      <c r="C10" s="6" t="str">
        <f>IF('Student Record'!C9="","",'Student Record'!C9)</f>
        <v/>
      </c>
      <c r="D10" s="6" t="str">
        <f>IF('Student Record'!E9="","",'Student Record'!E9)</f>
        <v/>
      </c>
      <c r="E10" s="6" t="str">
        <f>IF('Student Record'!I9="","",'Student Record'!I9)</f>
        <v/>
      </c>
      <c r="F10" s="6" t="str">
        <f>IF('Student Record'!G9="","",'Student Record'!G9)</f>
        <v/>
      </c>
      <c r="G10" s="6" t="str">
        <f>IF('Student Record'!H9="","",'Student Record'!H9)</f>
        <v/>
      </c>
      <c r="H10" s="7" t="str">
        <f>IF('Student Record'!J9="","",'Student Record'!J9)</f>
        <v/>
      </c>
      <c r="I10" s="41"/>
      <c r="J10" s="7" t="str">
        <f>IF('Student Record'!T9="","",'Student Record'!T9)</f>
        <v/>
      </c>
      <c r="K10" s="8" t="str">
        <f>IF('Student Record'!V9="","",'Student Record'!V9)</f>
        <v/>
      </c>
      <c r="L10" s="42"/>
      <c r="M10" s="42"/>
      <c r="N10" s="42"/>
      <c r="O10" s="8" t="str">
        <f>IF('Student Record'!W9="","",'Student Record'!W9)</f>
        <v/>
      </c>
    </row>
    <row r="11" spans="1:15" x14ac:dyDescent="0.25">
      <c r="A11" s="6" t="str">
        <f>IF(Table1[[#This Row],[Name of Student]]="","",ROWS($A$1:A9))</f>
        <v/>
      </c>
      <c r="B11" s="6" t="str">
        <f>IF('Student Record'!A10="","",'Student Record'!A10)</f>
        <v/>
      </c>
      <c r="C11" s="6" t="str">
        <f>IF('Student Record'!C10="","",'Student Record'!C10)</f>
        <v/>
      </c>
      <c r="D11" s="6" t="str">
        <f>IF('Student Record'!E10="","",'Student Record'!E10)</f>
        <v/>
      </c>
      <c r="E11" s="6" t="str">
        <f>IF('Student Record'!I10="","",'Student Record'!I10)</f>
        <v/>
      </c>
      <c r="F11" s="6" t="str">
        <f>IF('Student Record'!G10="","",'Student Record'!G10)</f>
        <v/>
      </c>
      <c r="G11" s="6" t="str">
        <f>IF('Student Record'!H10="","",'Student Record'!H10)</f>
        <v/>
      </c>
      <c r="H11" s="7" t="str">
        <f>IF('Student Record'!J10="","",'Student Record'!J10)</f>
        <v/>
      </c>
      <c r="I11" s="41"/>
      <c r="J11" s="7" t="str">
        <f>IF('Student Record'!T10="","",'Student Record'!T10)</f>
        <v/>
      </c>
      <c r="K11" s="8" t="str">
        <f>IF('Student Record'!V10="","",'Student Record'!V10)</f>
        <v/>
      </c>
      <c r="L11" s="42"/>
      <c r="M11" s="42"/>
      <c r="N11" s="42"/>
      <c r="O11" s="8" t="str">
        <f>IF('Student Record'!W10="","",'Student Record'!W10)</f>
        <v/>
      </c>
    </row>
    <row r="12" spans="1:15" x14ac:dyDescent="0.25">
      <c r="A12" s="6" t="str">
        <f>IF(Table1[[#This Row],[Name of Student]]="","",ROWS($A$1:A10))</f>
        <v/>
      </c>
      <c r="B12" s="6" t="str">
        <f>IF('Student Record'!A11="","",'Student Record'!A11)</f>
        <v/>
      </c>
      <c r="C12" s="6" t="str">
        <f>IF('Student Record'!C11="","",'Student Record'!C11)</f>
        <v/>
      </c>
      <c r="D12" s="6" t="str">
        <f>IF('Student Record'!E11="","",'Student Record'!E11)</f>
        <v/>
      </c>
      <c r="E12" s="6" t="str">
        <f>IF('Student Record'!I11="","",'Student Record'!I11)</f>
        <v/>
      </c>
      <c r="F12" s="6" t="str">
        <f>IF('Student Record'!G11="","",'Student Record'!G11)</f>
        <v/>
      </c>
      <c r="G12" s="6" t="str">
        <f>IF('Student Record'!H11="","",'Student Record'!H11)</f>
        <v/>
      </c>
      <c r="H12" s="7" t="str">
        <f>IF('Student Record'!J11="","",'Student Record'!J11)</f>
        <v/>
      </c>
      <c r="I12" s="41"/>
      <c r="J12" s="7" t="str">
        <f>IF('Student Record'!T11="","",'Student Record'!T11)</f>
        <v/>
      </c>
      <c r="K12" s="8" t="str">
        <f>IF('Student Record'!V11="","",'Student Record'!V11)</f>
        <v/>
      </c>
      <c r="L12" s="42"/>
      <c r="M12" s="42"/>
      <c r="N12" s="42"/>
      <c r="O12" s="8" t="str">
        <f>IF('Student Record'!W11="","",'Student Record'!W11)</f>
        <v/>
      </c>
    </row>
    <row r="13" spans="1:15" x14ac:dyDescent="0.25">
      <c r="A13" s="6" t="str">
        <f>IF(Table1[[#This Row],[Name of Student]]="","",ROWS($A$1:A11))</f>
        <v/>
      </c>
      <c r="B13" s="6" t="str">
        <f>IF('Student Record'!A12="","",'Student Record'!A12)</f>
        <v/>
      </c>
      <c r="C13" s="6" t="str">
        <f>IF('Student Record'!C12="","",'Student Record'!C12)</f>
        <v/>
      </c>
      <c r="D13" s="6" t="str">
        <f>IF('Student Record'!E12="","",'Student Record'!E12)</f>
        <v/>
      </c>
      <c r="E13" s="6" t="str">
        <f>IF('Student Record'!I12="","",'Student Record'!I12)</f>
        <v/>
      </c>
      <c r="F13" s="6" t="str">
        <f>IF('Student Record'!G12="","",'Student Record'!G12)</f>
        <v/>
      </c>
      <c r="G13" s="6" t="str">
        <f>IF('Student Record'!H12="","",'Student Record'!H12)</f>
        <v/>
      </c>
      <c r="H13" s="7" t="str">
        <f>IF('Student Record'!J12="","",'Student Record'!J12)</f>
        <v/>
      </c>
      <c r="I13" s="41"/>
      <c r="J13" s="7" t="str">
        <f>IF('Student Record'!T12="","",'Student Record'!T12)</f>
        <v/>
      </c>
      <c r="K13" s="8" t="str">
        <f>IF('Student Record'!V12="","",'Student Record'!V12)</f>
        <v/>
      </c>
      <c r="L13" s="42"/>
      <c r="M13" s="42"/>
      <c r="N13" s="42"/>
      <c r="O13" s="8" t="str">
        <f>IF('Student Record'!W12="","",'Student Record'!W12)</f>
        <v/>
      </c>
    </row>
    <row r="14" spans="1:15" x14ac:dyDescent="0.25">
      <c r="A14" s="6" t="str">
        <f>IF(Table1[[#This Row],[Name of Student]]="","",ROWS($A$1:A12))</f>
        <v/>
      </c>
      <c r="B14" s="6" t="str">
        <f>IF('Student Record'!A13="","",'Student Record'!A13)</f>
        <v/>
      </c>
      <c r="C14" s="6" t="str">
        <f>IF('Student Record'!C13="","",'Student Record'!C13)</f>
        <v/>
      </c>
      <c r="D14" s="6" t="str">
        <f>IF('Student Record'!E13="","",'Student Record'!E13)</f>
        <v/>
      </c>
      <c r="E14" s="6" t="str">
        <f>IF('Student Record'!I13="","",'Student Record'!I13)</f>
        <v/>
      </c>
      <c r="F14" s="6" t="str">
        <f>IF('Student Record'!G13="","",'Student Record'!G13)</f>
        <v/>
      </c>
      <c r="G14" s="6" t="str">
        <f>IF('Student Record'!H13="","",'Student Record'!H13)</f>
        <v/>
      </c>
      <c r="H14" s="7" t="str">
        <f>IF('Student Record'!J13="","",'Student Record'!J13)</f>
        <v/>
      </c>
      <c r="I14" s="41"/>
      <c r="J14" s="7" t="str">
        <f>IF('Student Record'!T13="","",'Student Record'!T13)</f>
        <v/>
      </c>
      <c r="K14" s="8" t="str">
        <f>IF('Student Record'!V13="","",'Student Record'!V13)</f>
        <v/>
      </c>
      <c r="L14" s="42"/>
      <c r="M14" s="42"/>
      <c r="N14" s="42"/>
      <c r="O14" s="8" t="str">
        <f>IF('Student Record'!W13="","",'Student Record'!W13)</f>
        <v/>
      </c>
    </row>
    <row r="15" spans="1:15" x14ac:dyDescent="0.25">
      <c r="A15" s="6" t="str">
        <f>IF(Table1[[#This Row],[Name of Student]]="","",ROWS($A$1:A13))</f>
        <v/>
      </c>
      <c r="B15" s="6" t="str">
        <f>IF('Student Record'!A14="","",'Student Record'!A14)</f>
        <v/>
      </c>
      <c r="C15" s="6" t="str">
        <f>IF('Student Record'!C14="","",'Student Record'!C14)</f>
        <v/>
      </c>
      <c r="D15" s="6" t="str">
        <f>IF('Student Record'!E14="","",'Student Record'!E14)</f>
        <v/>
      </c>
      <c r="E15" s="6" t="str">
        <f>IF('Student Record'!I14="","",'Student Record'!I14)</f>
        <v/>
      </c>
      <c r="F15" s="6" t="str">
        <f>IF('Student Record'!G14="","",'Student Record'!G14)</f>
        <v/>
      </c>
      <c r="G15" s="6" t="str">
        <f>IF('Student Record'!H14="","",'Student Record'!H14)</f>
        <v/>
      </c>
      <c r="H15" s="7" t="str">
        <f>IF('Student Record'!J14="","",'Student Record'!J14)</f>
        <v/>
      </c>
      <c r="I15" s="41"/>
      <c r="J15" s="7" t="str">
        <f>IF('Student Record'!T14="","",'Student Record'!T14)</f>
        <v/>
      </c>
      <c r="K15" s="8" t="str">
        <f>IF('Student Record'!V14="","",'Student Record'!V14)</f>
        <v/>
      </c>
      <c r="L15" s="42"/>
      <c r="M15" s="42"/>
      <c r="N15" s="42"/>
      <c r="O15" s="8" t="str">
        <f>IF('Student Record'!W14="","",'Student Record'!W14)</f>
        <v/>
      </c>
    </row>
    <row r="16" spans="1:15" x14ac:dyDescent="0.25">
      <c r="A16" s="6" t="str">
        <f>IF(Table1[[#This Row],[Name of Student]]="","",ROWS($A$1:A14))</f>
        <v/>
      </c>
      <c r="B16" s="6" t="str">
        <f>IF('Student Record'!A15="","",'Student Record'!A15)</f>
        <v/>
      </c>
      <c r="C16" s="6" t="str">
        <f>IF('Student Record'!C15="","",'Student Record'!C15)</f>
        <v/>
      </c>
      <c r="D16" s="6" t="str">
        <f>IF('Student Record'!E15="","",'Student Record'!E15)</f>
        <v/>
      </c>
      <c r="E16" s="6" t="str">
        <f>IF('Student Record'!I15="","",'Student Record'!I15)</f>
        <v/>
      </c>
      <c r="F16" s="6" t="str">
        <f>IF('Student Record'!G15="","",'Student Record'!G15)</f>
        <v/>
      </c>
      <c r="G16" s="6" t="str">
        <f>IF('Student Record'!H15="","",'Student Record'!H15)</f>
        <v/>
      </c>
      <c r="H16" s="7" t="str">
        <f>IF('Student Record'!J15="","",'Student Record'!J15)</f>
        <v/>
      </c>
      <c r="I16" s="41"/>
      <c r="J16" s="7" t="str">
        <f>IF('Student Record'!T15="","",'Student Record'!T15)</f>
        <v/>
      </c>
      <c r="K16" s="8" t="str">
        <f>IF('Student Record'!V15="","",'Student Record'!V15)</f>
        <v/>
      </c>
      <c r="L16" s="42"/>
      <c r="M16" s="42"/>
      <c r="N16" s="42"/>
      <c r="O16" s="8" t="str">
        <f>IF('Student Record'!W15="","",'Student Record'!W15)</f>
        <v/>
      </c>
    </row>
    <row r="17" spans="1:15" x14ac:dyDescent="0.25">
      <c r="A17" s="6" t="str">
        <f>IF(Table1[[#This Row],[Name of Student]]="","",ROWS($A$1:A15))</f>
        <v/>
      </c>
      <c r="B17" s="6" t="str">
        <f>IF('Student Record'!A16="","",'Student Record'!A16)</f>
        <v/>
      </c>
      <c r="C17" s="6" t="str">
        <f>IF('Student Record'!C16="","",'Student Record'!C16)</f>
        <v/>
      </c>
      <c r="D17" s="6" t="str">
        <f>IF('Student Record'!E16="","",'Student Record'!E16)</f>
        <v/>
      </c>
      <c r="E17" s="6" t="str">
        <f>IF('Student Record'!I16="","",'Student Record'!I16)</f>
        <v/>
      </c>
      <c r="F17" s="6" t="str">
        <f>IF('Student Record'!G16="","",'Student Record'!G16)</f>
        <v/>
      </c>
      <c r="G17" s="6" t="str">
        <f>IF('Student Record'!H16="","",'Student Record'!H16)</f>
        <v/>
      </c>
      <c r="H17" s="7" t="str">
        <f>IF('Student Record'!J16="","",'Student Record'!J16)</f>
        <v/>
      </c>
      <c r="I17" s="41"/>
      <c r="J17" s="7" t="str">
        <f>IF('Student Record'!T16="","",'Student Record'!T16)</f>
        <v/>
      </c>
      <c r="K17" s="8" t="str">
        <f>IF('Student Record'!V16="","",'Student Record'!V16)</f>
        <v/>
      </c>
      <c r="L17" s="42"/>
      <c r="M17" s="42"/>
      <c r="N17" s="42"/>
      <c r="O17" s="8" t="str">
        <f>IF('Student Record'!W16="","",'Student Record'!W16)</f>
        <v/>
      </c>
    </row>
    <row r="18" spans="1:15" x14ac:dyDescent="0.25">
      <c r="A18" s="6" t="str">
        <f>IF(Table1[[#This Row],[Name of Student]]="","",ROWS($A$1:A16))</f>
        <v/>
      </c>
      <c r="B18" s="6" t="str">
        <f>IF('Student Record'!A17="","",'Student Record'!A17)</f>
        <v/>
      </c>
      <c r="C18" s="6" t="str">
        <f>IF('Student Record'!C17="","",'Student Record'!C17)</f>
        <v/>
      </c>
      <c r="D18" s="6" t="str">
        <f>IF('Student Record'!E17="","",'Student Record'!E17)</f>
        <v/>
      </c>
      <c r="E18" s="6" t="str">
        <f>IF('Student Record'!I17="","",'Student Record'!I17)</f>
        <v/>
      </c>
      <c r="F18" s="6" t="str">
        <f>IF('Student Record'!G17="","",'Student Record'!G17)</f>
        <v/>
      </c>
      <c r="G18" s="6" t="str">
        <f>IF('Student Record'!H17="","",'Student Record'!H17)</f>
        <v/>
      </c>
      <c r="H18" s="7" t="str">
        <f>IF('Student Record'!J17="","",'Student Record'!J17)</f>
        <v/>
      </c>
      <c r="I18" s="41"/>
      <c r="J18" s="7" t="str">
        <f>IF('Student Record'!T17="","",'Student Record'!T17)</f>
        <v/>
      </c>
      <c r="K18" s="8" t="str">
        <f>IF('Student Record'!V17="","",'Student Record'!V17)</f>
        <v/>
      </c>
      <c r="L18" s="42"/>
      <c r="M18" s="42"/>
      <c r="N18" s="42"/>
      <c r="O18" s="8" t="str">
        <f>IF('Student Record'!W17="","",'Student Record'!W17)</f>
        <v/>
      </c>
    </row>
    <row r="19" spans="1:15" x14ac:dyDescent="0.25">
      <c r="A19" s="6" t="str">
        <f>IF(Table1[[#This Row],[Name of Student]]="","",ROWS($A$1:A17))</f>
        <v/>
      </c>
      <c r="B19" s="6" t="str">
        <f>IF('Student Record'!A18="","",'Student Record'!A18)</f>
        <v/>
      </c>
      <c r="C19" s="6" t="str">
        <f>IF('Student Record'!C18="","",'Student Record'!C18)</f>
        <v/>
      </c>
      <c r="D19" s="6" t="str">
        <f>IF('Student Record'!E18="","",'Student Record'!E18)</f>
        <v/>
      </c>
      <c r="E19" s="6" t="str">
        <f>IF('Student Record'!I18="","",'Student Record'!I18)</f>
        <v/>
      </c>
      <c r="F19" s="6" t="str">
        <f>IF('Student Record'!G18="","",'Student Record'!G18)</f>
        <v/>
      </c>
      <c r="G19" s="6" t="str">
        <f>IF('Student Record'!H18="","",'Student Record'!H18)</f>
        <v/>
      </c>
      <c r="H19" s="7" t="str">
        <f>IF('Student Record'!J18="","",'Student Record'!J18)</f>
        <v/>
      </c>
      <c r="I19" s="41"/>
      <c r="J19" s="7" t="str">
        <f>IF('Student Record'!T18="","",'Student Record'!T18)</f>
        <v/>
      </c>
      <c r="K19" s="8" t="str">
        <f>IF('Student Record'!V18="","",'Student Record'!V18)</f>
        <v/>
      </c>
      <c r="L19" s="42"/>
      <c r="M19" s="42"/>
      <c r="N19" s="42"/>
      <c r="O19" s="8" t="str">
        <f>IF('Student Record'!W20="","",'Student Record'!W20)</f>
        <v/>
      </c>
    </row>
    <row r="20" spans="1:15" x14ac:dyDescent="0.25">
      <c r="A20" s="6" t="str">
        <f>IF(Table1[[#This Row],[Name of Student]]="","",ROWS($A$1:A18))</f>
        <v/>
      </c>
      <c r="B20" s="6" t="str">
        <f>IF('Student Record'!A19="","",'Student Record'!A19)</f>
        <v/>
      </c>
      <c r="C20" s="6" t="str">
        <f>IF('Student Record'!C19="","",'Student Record'!C19)</f>
        <v/>
      </c>
      <c r="D20" s="6" t="str">
        <f>IF('Student Record'!E19="","",'Student Record'!E19)</f>
        <v/>
      </c>
      <c r="E20" s="6" t="str">
        <f>IF('Student Record'!I19="","",'Student Record'!I19)</f>
        <v/>
      </c>
      <c r="F20" s="6" t="str">
        <f>IF('Student Record'!G19="","",'Student Record'!G19)</f>
        <v/>
      </c>
      <c r="G20" s="6" t="str">
        <f>IF('Student Record'!H19="","",'Student Record'!H19)</f>
        <v/>
      </c>
      <c r="H20" s="7" t="str">
        <f>IF('Student Record'!J19="","",'Student Record'!J19)</f>
        <v/>
      </c>
      <c r="I20" s="41"/>
      <c r="J20" s="7" t="str">
        <f>IF('Student Record'!T19="","",'Student Record'!T19)</f>
        <v/>
      </c>
      <c r="K20" s="8" t="str">
        <f>IF('Student Record'!V19="","",'Student Record'!V19)</f>
        <v/>
      </c>
      <c r="L20" s="42"/>
      <c r="M20" s="42"/>
      <c r="N20" s="42"/>
      <c r="O20" s="8" t="str">
        <f>IF('Student Record'!W21="","",'Student Record'!W21)</f>
        <v/>
      </c>
    </row>
    <row r="21" spans="1:15" x14ac:dyDescent="0.25">
      <c r="A21" s="6" t="str">
        <f>IF(Table1[[#This Row],[Name of Student]]="","",ROWS($A$1:A19))</f>
        <v/>
      </c>
      <c r="B21" s="6" t="str">
        <f>IF('Student Record'!A20="","",'Student Record'!A20)</f>
        <v/>
      </c>
      <c r="C21" s="6" t="str">
        <f>IF('Student Record'!C20="","",'Student Record'!C20)</f>
        <v/>
      </c>
      <c r="D21" s="6" t="str">
        <f>IF('Student Record'!E20="","",'Student Record'!E20)</f>
        <v/>
      </c>
      <c r="E21" s="6" t="str">
        <f>IF('Student Record'!I20="","",'Student Record'!I20)</f>
        <v/>
      </c>
      <c r="F21" s="6" t="str">
        <f>IF('Student Record'!G20="","",'Student Record'!G20)</f>
        <v/>
      </c>
      <c r="G21" s="6" t="str">
        <f>IF('Student Record'!H20="","",'Student Record'!H20)</f>
        <v/>
      </c>
      <c r="H21" s="7" t="str">
        <f>IF('Student Record'!J20="","",'Student Record'!J20)</f>
        <v/>
      </c>
      <c r="I21" s="41"/>
      <c r="J21" s="7" t="str">
        <f>IF('Student Record'!T20="","",'Student Record'!T20)</f>
        <v/>
      </c>
      <c r="K21" s="8" t="str">
        <f>IF('Student Record'!V20="","",'Student Record'!V20)</f>
        <v/>
      </c>
      <c r="L21" s="42"/>
      <c r="M21" s="42"/>
      <c r="N21" s="42"/>
      <c r="O21" s="8" t="str">
        <f>IF('Student Record'!W22="","",'Student Record'!W22)</f>
        <v/>
      </c>
    </row>
    <row r="22" spans="1:15" x14ac:dyDescent="0.25">
      <c r="A22" s="6" t="str">
        <f>IF(Table1[[#This Row],[Name of Student]]="","",ROWS($A$1:A20))</f>
        <v/>
      </c>
      <c r="B22" s="6" t="str">
        <f>IF('Student Record'!A21="","",'Student Record'!A21)</f>
        <v/>
      </c>
      <c r="C22" s="6" t="str">
        <f>IF('Student Record'!C21="","",'Student Record'!C21)</f>
        <v/>
      </c>
      <c r="D22" s="6" t="str">
        <f>IF('Student Record'!E21="","",'Student Record'!E21)</f>
        <v/>
      </c>
      <c r="E22" s="6" t="str">
        <f>IF('Student Record'!I21="","",'Student Record'!I21)</f>
        <v/>
      </c>
      <c r="F22" s="6" t="str">
        <f>IF('Student Record'!G21="","",'Student Record'!G21)</f>
        <v/>
      </c>
      <c r="G22" s="6" t="str">
        <f>IF('Student Record'!H21="","",'Student Record'!H21)</f>
        <v/>
      </c>
      <c r="H22" s="7" t="str">
        <f>IF('Student Record'!J21="","",'Student Record'!J21)</f>
        <v/>
      </c>
      <c r="I22" s="41"/>
      <c r="J22" s="7" t="str">
        <f>IF('Student Record'!T21="","",'Student Record'!T21)</f>
        <v/>
      </c>
      <c r="K22" s="8" t="str">
        <f>IF('Student Record'!V21="","",'Student Record'!V21)</f>
        <v/>
      </c>
      <c r="L22" s="42"/>
      <c r="M22" s="42"/>
      <c r="N22" s="42"/>
      <c r="O22" s="8" t="str">
        <f>IF('Student Record'!W23="","",'Student Record'!W23)</f>
        <v/>
      </c>
    </row>
    <row r="23" spans="1:15" x14ac:dyDescent="0.25">
      <c r="A23" s="6" t="str">
        <f>IF(Table1[[#This Row],[Name of Student]]="","",ROWS($A$1:A21))</f>
        <v/>
      </c>
      <c r="B23" s="6" t="str">
        <f>IF('Student Record'!A22="","",'Student Record'!A22)</f>
        <v/>
      </c>
      <c r="C23" s="6" t="str">
        <f>IF('Student Record'!C22="","",'Student Record'!C22)</f>
        <v/>
      </c>
      <c r="D23" s="6" t="str">
        <f>IF('Student Record'!E22="","",'Student Record'!E22)</f>
        <v/>
      </c>
      <c r="E23" s="6" t="str">
        <f>IF('Student Record'!I22="","",'Student Record'!I22)</f>
        <v/>
      </c>
      <c r="F23" s="6" t="str">
        <f>IF('Student Record'!G22="","",'Student Record'!G22)</f>
        <v/>
      </c>
      <c r="G23" s="6" t="str">
        <f>IF('Student Record'!H22="","",'Student Record'!H22)</f>
        <v/>
      </c>
      <c r="H23" s="7" t="str">
        <f>IF('Student Record'!J22="","",'Student Record'!J22)</f>
        <v/>
      </c>
      <c r="I23" s="41"/>
      <c r="J23" s="7" t="str">
        <f>IF('Student Record'!T22="","",'Student Record'!T22)</f>
        <v/>
      </c>
      <c r="K23" s="8" t="str">
        <f>IF('Student Record'!V22="","",'Student Record'!V22)</f>
        <v/>
      </c>
      <c r="L23" s="42"/>
      <c r="M23" s="42"/>
      <c r="N23" s="42"/>
      <c r="O23" s="8" t="str">
        <f>IF('Student Record'!W24="","",'Student Record'!W24)</f>
        <v/>
      </c>
    </row>
    <row r="24" spans="1:15" x14ac:dyDescent="0.25">
      <c r="A24" s="6" t="str">
        <f>IF(Table1[[#This Row],[Name of Student]]="","",ROWS($A$1:A22))</f>
        <v/>
      </c>
      <c r="B24" s="6" t="str">
        <f>IF('Student Record'!A23="","",'Student Record'!A23)</f>
        <v/>
      </c>
      <c r="C24" s="6" t="str">
        <f>IF('Student Record'!C23="","",'Student Record'!C23)</f>
        <v/>
      </c>
      <c r="D24" s="6" t="str">
        <f>IF('Student Record'!E23="","",'Student Record'!E23)</f>
        <v/>
      </c>
      <c r="E24" s="6" t="str">
        <f>IF('Student Record'!I23="","",'Student Record'!I23)</f>
        <v/>
      </c>
      <c r="F24" s="6" t="str">
        <f>IF('Student Record'!G23="","",'Student Record'!G23)</f>
        <v/>
      </c>
      <c r="G24" s="6" t="str">
        <f>IF('Student Record'!H23="","",'Student Record'!H23)</f>
        <v/>
      </c>
      <c r="H24" s="7" t="str">
        <f>IF('Student Record'!J23="","",'Student Record'!J23)</f>
        <v/>
      </c>
      <c r="I24" s="41"/>
      <c r="J24" s="7" t="str">
        <f>IF('Student Record'!T23="","",'Student Record'!T23)</f>
        <v/>
      </c>
      <c r="K24" s="8" t="str">
        <f>IF('Student Record'!V23="","",'Student Record'!V23)</f>
        <v/>
      </c>
      <c r="L24" s="42"/>
      <c r="M24" s="42"/>
      <c r="N24" s="42"/>
      <c r="O24" s="8" t="str">
        <f>IF('Student Record'!W25="","",'Student Record'!W25)</f>
        <v/>
      </c>
    </row>
    <row r="25" spans="1:15" x14ac:dyDescent="0.25">
      <c r="A25" s="6" t="str">
        <f>IF(Table1[[#This Row],[Name of Student]]="","",ROWS($A$1:A23))</f>
        <v/>
      </c>
      <c r="B25" s="6" t="str">
        <f>IF('Student Record'!A24="","",'Student Record'!A24)</f>
        <v/>
      </c>
      <c r="C25" s="6" t="str">
        <f>IF('Student Record'!C24="","",'Student Record'!C24)</f>
        <v/>
      </c>
      <c r="D25" s="6" t="str">
        <f>IF('Student Record'!E24="","",'Student Record'!E24)</f>
        <v/>
      </c>
      <c r="E25" s="6" t="str">
        <f>IF('Student Record'!I24="","",'Student Record'!I24)</f>
        <v/>
      </c>
      <c r="F25" s="6" t="str">
        <f>IF('Student Record'!G24="","",'Student Record'!G24)</f>
        <v/>
      </c>
      <c r="G25" s="6" t="str">
        <f>IF('Student Record'!H24="","",'Student Record'!H24)</f>
        <v/>
      </c>
      <c r="H25" s="7" t="str">
        <f>IF('Student Record'!J24="","",'Student Record'!J24)</f>
        <v/>
      </c>
      <c r="I25" s="41"/>
      <c r="J25" s="7" t="str">
        <f>IF('Student Record'!T24="","",'Student Record'!T24)</f>
        <v/>
      </c>
      <c r="K25" s="8" t="str">
        <f>IF('Student Record'!V24="","",'Student Record'!V24)</f>
        <v/>
      </c>
      <c r="L25" s="42"/>
      <c r="M25" s="42"/>
      <c r="N25" s="42"/>
      <c r="O25" s="8" t="str">
        <f>IF('Student Record'!W26="","",'Student Record'!W26)</f>
        <v/>
      </c>
    </row>
    <row r="26" spans="1:15" x14ac:dyDescent="0.25">
      <c r="A26" s="6" t="str">
        <f>IF(Table1[[#This Row],[Name of Student]]="","",ROWS($A$1:A24))</f>
        <v/>
      </c>
      <c r="B26" s="6" t="str">
        <f>IF('Student Record'!A25="","",'Student Record'!A25)</f>
        <v/>
      </c>
      <c r="C26" s="6" t="str">
        <f>IF('Student Record'!C25="","",'Student Record'!C25)</f>
        <v/>
      </c>
      <c r="D26" s="6" t="str">
        <f>IF('Student Record'!E25="","",'Student Record'!E25)</f>
        <v/>
      </c>
      <c r="E26" s="6" t="str">
        <f>IF('Student Record'!I25="","",'Student Record'!I25)</f>
        <v/>
      </c>
      <c r="F26" s="6" t="str">
        <f>IF('Student Record'!G25="","",'Student Record'!G25)</f>
        <v/>
      </c>
      <c r="G26" s="6" t="str">
        <f>IF('Student Record'!H25="","",'Student Record'!H25)</f>
        <v/>
      </c>
      <c r="H26" s="7" t="str">
        <f>IF('Student Record'!J25="","",'Student Record'!J25)</f>
        <v/>
      </c>
      <c r="I26" s="41"/>
      <c r="J26" s="7" t="str">
        <f>IF('Student Record'!T25="","",'Student Record'!T25)</f>
        <v/>
      </c>
      <c r="K26" s="8" t="str">
        <f>IF('Student Record'!V25="","",'Student Record'!V25)</f>
        <v/>
      </c>
      <c r="L26" s="42"/>
      <c r="M26" s="42"/>
      <c r="N26" s="42"/>
      <c r="O26" s="8" t="str">
        <f>IF('Student Record'!W27="","",'Student Record'!W27)</f>
        <v/>
      </c>
    </row>
    <row r="27" spans="1:15" x14ac:dyDescent="0.25">
      <c r="A27" s="6" t="str">
        <f>IF(Table1[[#This Row],[Name of Student]]="","",ROWS($A$1:A25))</f>
        <v/>
      </c>
      <c r="B27" s="6" t="str">
        <f>IF('Student Record'!A26="","",'Student Record'!A26)</f>
        <v/>
      </c>
      <c r="C27" s="6" t="str">
        <f>IF('Student Record'!C26="","",'Student Record'!C26)</f>
        <v/>
      </c>
      <c r="D27" s="6" t="str">
        <f>IF('Student Record'!E26="","",'Student Record'!E26)</f>
        <v/>
      </c>
      <c r="E27" s="6" t="str">
        <f>IF('Student Record'!I26="","",'Student Record'!I26)</f>
        <v/>
      </c>
      <c r="F27" s="6" t="str">
        <f>IF('Student Record'!G26="","",'Student Record'!G26)</f>
        <v/>
      </c>
      <c r="G27" s="6" t="str">
        <f>IF('Student Record'!H26="","",'Student Record'!H26)</f>
        <v/>
      </c>
      <c r="H27" s="7" t="str">
        <f>IF('Student Record'!J26="","",'Student Record'!J26)</f>
        <v/>
      </c>
      <c r="I27" s="41"/>
      <c r="J27" s="7" t="str">
        <f>IF('Student Record'!T26="","",'Student Record'!T26)</f>
        <v/>
      </c>
      <c r="K27" s="8" t="str">
        <f>IF('Student Record'!V26="","",'Student Record'!V26)</f>
        <v/>
      </c>
      <c r="L27" s="42"/>
      <c r="M27" s="42"/>
      <c r="N27" s="42"/>
      <c r="O27" s="8" t="str">
        <f>IF('Student Record'!W28="","",'Student Record'!W28)</f>
        <v/>
      </c>
    </row>
    <row r="28" spans="1:15" x14ac:dyDescent="0.25">
      <c r="A28" s="6" t="str">
        <f>IF(Table1[[#This Row],[Name of Student]]="","",ROWS($A$1:A26))</f>
        <v/>
      </c>
      <c r="B28" s="6" t="str">
        <f>IF('Student Record'!A27="","",'Student Record'!A27)</f>
        <v/>
      </c>
      <c r="C28" s="6" t="str">
        <f>IF('Student Record'!C27="","",'Student Record'!C27)</f>
        <v/>
      </c>
      <c r="D28" s="6" t="str">
        <f>IF('Student Record'!E27="","",'Student Record'!E27)</f>
        <v/>
      </c>
      <c r="E28" s="6" t="str">
        <f>IF('Student Record'!I27="","",'Student Record'!I27)</f>
        <v/>
      </c>
      <c r="F28" s="6" t="str">
        <f>IF('Student Record'!G27="","",'Student Record'!G27)</f>
        <v/>
      </c>
      <c r="G28" s="6" t="str">
        <f>IF('Student Record'!H27="","",'Student Record'!H27)</f>
        <v/>
      </c>
      <c r="H28" s="7" t="str">
        <f>IF('Student Record'!J27="","",'Student Record'!J27)</f>
        <v/>
      </c>
      <c r="I28" s="41"/>
      <c r="J28" s="7" t="str">
        <f>IF('Student Record'!T27="","",'Student Record'!T27)</f>
        <v/>
      </c>
      <c r="K28" s="8" t="str">
        <f>IF('Student Record'!V27="","",'Student Record'!V27)</f>
        <v/>
      </c>
      <c r="L28" s="42"/>
      <c r="M28" s="42"/>
      <c r="N28" s="42"/>
      <c r="O28" s="8" t="str">
        <f>IF('Student Record'!W29="","",'Student Record'!W29)</f>
        <v/>
      </c>
    </row>
    <row r="29" spans="1:15" x14ac:dyDescent="0.25">
      <c r="A29" s="6" t="str">
        <f>IF(Table1[[#This Row],[Name of Student]]="","",ROWS($A$1:A27))</f>
        <v/>
      </c>
      <c r="B29" s="6" t="str">
        <f>IF('Student Record'!A28="","",'Student Record'!A28)</f>
        <v/>
      </c>
      <c r="C29" s="6" t="str">
        <f>IF('Student Record'!C28="","",'Student Record'!C28)</f>
        <v/>
      </c>
      <c r="D29" s="6" t="str">
        <f>IF('Student Record'!E28="","",'Student Record'!E28)</f>
        <v/>
      </c>
      <c r="E29" s="6" t="str">
        <f>IF('Student Record'!I28="","",'Student Record'!I28)</f>
        <v/>
      </c>
      <c r="F29" s="6" t="str">
        <f>IF('Student Record'!G28="","",'Student Record'!G28)</f>
        <v/>
      </c>
      <c r="G29" s="6" t="str">
        <f>IF('Student Record'!H28="","",'Student Record'!H28)</f>
        <v/>
      </c>
      <c r="H29" s="7" t="str">
        <f>IF('Student Record'!J28="","",'Student Record'!J28)</f>
        <v/>
      </c>
      <c r="I29" s="41"/>
      <c r="J29" s="7" t="str">
        <f>IF('Student Record'!T28="","",'Student Record'!T28)</f>
        <v/>
      </c>
      <c r="K29" s="8" t="str">
        <f>IF('Student Record'!V28="","",'Student Record'!V28)</f>
        <v/>
      </c>
      <c r="L29" s="42"/>
      <c r="M29" s="42"/>
      <c r="N29" s="42"/>
      <c r="O29" s="8" t="str">
        <f>IF('Student Record'!W30="","",'Student Record'!W30)</f>
        <v/>
      </c>
    </row>
    <row r="30" spans="1:15" x14ac:dyDescent="0.25">
      <c r="A30" s="6" t="str">
        <f>IF(Table1[[#This Row],[Name of Student]]="","",ROWS($A$1:A28))</f>
        <v/>
      </c>
      <c r="B30" s="6" t="str">
        <f>IF('Student Record'!A29="","",'Student Record'!A29)</f>
        <v/>
      </c>
      <c r="C30" s="6" t="str">
        <f>IF('Student Record'!C29="","",'Student Record'!C29)</f>
        <v/>
      </c>
      <c r="D30" s="6" t="str">
        <f>IF('Student Record'!E29="","",'Student Record'!E29)</f>
        <v/>
      </c>
      <c r="E30" s="6" t="str">
        <f>IF('Student Record'!I29="","",'Student Record'!I29)</f>
        <v/>
      </c>
      <c r="F30" s="6" t="str">
        <f>IF('Student Record'!G29="","",'Student Record'!G29)</f>
        <v/>
      </c>
      <c r="G30" s="6" t="str">
        <f>IF('Student Record'!H29="","",'Student Record'!H29)</f>
        <v/>
      </c>
      <c r="H30" s="7" t="str">
        <f>IF('Student Record'!J29="","",'Student Record'!J29)</f>
        <v/>
      </c>
      <c r="I30" s="41"/>
      <c r="J30" s="7" t="str">
        <f>IF('Student Record'!T29="","",'Student Record'!T29)</f>
        <v/>
      </c>
      <c r="K30" s="8" t="str">
        <f>IF('Student Record'!V29="","",'Student Record'!V29)</f>
        <v/>
      </c>
      <c r="L30" s="42"/>
      <c r="M30" s="42"/>
      <c r="N30" s="42"/>
      <c r="O30" s="8" t="str">
        <f>IF('Student Record'!W31="","",'Student Record'!W31)</f>
        <v/>
      </c>
    </row>
    <row r="31" spans="1:15" x14ac:dyDescent="0.25">
      <c r="A31" s="6" t="str">
        <f>IF(Table1[[#This Row],[Name of Student]]="","",ROWS($A$1:A29))</f>
        <v/>
      </c>
      <c r="B31" s="6" t="str">
        <f>IF('Student Record'!A30="","",'Student Record'!A30)</f>
        <v/>
      </c>
      <c r="C31" s="6" t="str">
        <f>IF('Student Record'!C30="","",'Student Record'!C30)</f>
        <v/>
      </c>
      <c r="D31" s="6" t="str">
        <f>IF('Student Record'!E30="","",'Student Record'!E30)</f>
        <v/>
      </c>
      <c r="E31" s="6" t="str">
        <f>IF('Student Record'!I30="","",'Student Record'!I30)</f>
        <v/>
      </c>
      <c r="F31" s="6" t="str">
        <f>IF('Student Record'!G30="","",'Student Record'!G30)</f>
        <v/>
      </c>
      <c r="G31" s="6" t="str">
        <f>IF('Student Record'!H30="","",'Student Record'!H30)</f>
        <v/>
      </c>
      <c r="H31" s="7" t="str">
        <f>IF('Student Record'!J30="","",'Student Record'!J30)</f>
        <v/>
      </c>
      <c r="I31" s="41"/>
      <c r="J31" s="7" t="str">
        <f>IF('Student Record'!T30="","",'Student Record'!T30)</f>
        <v/>
      </c>
      <c r="K31" s="8" t="str">
        <f>IF('Student Record'!V30="","",'Student Record'!V30)</f>
        <v/>
      </c>
      <c r="L31" s="42"/>
      <c r="M31" s="42"/>
      <c r="N31" s="42"/>
      <c r="O31" s="8" t="str">
        <f>IF('Student Record'!W32="","",'Student Record'!W32)</f>
        <v/>
      </c>
    </row>
    <row r="32" spans="1:15" x14ac:dyDescent="0.25">
      <c r="A32" s="6" t="str">
        <f>IF(Table1[[#This Row],[Name of Student]]="","",ROWS($A$1:A30))</f>
        <v/>
      </c>
      <c r="B32" s="6" t="str">
        <f>IF('Student Record'!A31="","",'Student Record'!A31)</f>
        <v/>
      </c>
      <c r="C32" s="6" t="str">
        <f>IF('Student Record'!C31="","",'Student Record'!C31)</f>
        <v/>
      </c>
      <c r="D32" s="6" t="str">
        <f>IF('Student Record'!E31="","",'Student Record'!E31)</f>
        <v/>
      </c>
      <c r="E32" s="6" t="str">
        <f>IF('Student Record'!I31="","",'Student Record'!I31)</f>
        <v/>
      </c>
      <c r="F32" s="6" t="str">
        <f>IF('Student Record'!G31="","",'Student Record'!G31)</f>
        <v/>
      </c>
      <c r="G32" s="6" t="str">
        <f>IF('Student Record'!H31="","",'Student Record'!H31)</f>
        <v/>
      </c>
      <c r="H32" s="7" t="str">
        <f>IF('Student Record'!J31="","",'Student Record'!J31)</f>
        <v/>
      </c>
      <c r="I32" s="41"/>
      <c r="J32" s="7" t="str">
        <f>IF('Student Record'!T31="","",'Student Record'!T31)</f>
        <v/>
      </c>
      <c r="K32" s="8" t="str">
        <f>IF('Student Record'!V31="","",'Student Record'!V31)</f>
        <v/>
      </c>
      <c r="L32" s="42"/>
      <c r="M32" s="42"/>
      <c r="N32" s="42"/>
      <c r="O32" s="8" t="str">
        <f>IF('Student Record'!W33="","",'Student Record'!W33)</f>
        <v/>
      </c>
    </row>
    <row r="33" spans="1:15" x14ac:dyDescent="0.25">
      <c r="A33" s="6" t="str">
        <f>IF(Table1[[#This Row],[Name of Student]]="","",ROWS($A$1:A31))</f>
        <v/>
      </c>
      <c r="B33" s="6" t="str">
        <f>IF('Student Record'!A32="","",'Student Record'!A32)</f>
        <v/>
      </c>
      <c r="C33" s="6" t="str">
        <f>IF('Student Record'!C32="","",'Student Record'!C32)</f>
        <v/>
      </c>
      <c r="D33" s="6" t="str">
        <f>IF('Student Record'!E32="","",'Student Record'!E32)</f>
        <v/>
      </c>
      <c r="E33" s="6" t="str">
        <f>IF('Student Record'!I32="","",'Student Record'!I32)</f>
        <v/>
      </c>
      <c r="F33" s="6" t="str">
        <f>IF('Student Record'!G32="","",'Student Record'!G32)</f>
        <v/>
      </c>
      <c r="G33" s="6" t="str">
        <f>IF('Student Record'!H32="","",'Student Record'!H32)</f>
        <v/>
      </c>
      <c r="H33" s="7" t="str">
        <f>IF('Student Record'!J32="","",'Student Record'!J32)</f>
        <v/>
      </c>
      <c r="I33" s="41"/>
      <c r="J33" s="7" t="str">
        <f>IF('Student Record'!T32="","",'Student Record'!T32)</f>
        <v/>
      </c>
      <c r="K33" s="8" t="str">
        <f>IF('Student Record'!V32="","",'Student Record'!V32)</f>
        <v/>
      </c>
      <c r="L33" s="42"/>
      <c r="M33" s="42"/>
      <c r="N33" s="42"/>
      <c r="O33" s="8" t="str">
        <f>IF('Student Record'!W34="","",'Student Record'!W34)</f>
        <v/>
      </c>
    </row>
    <row r="34" spans="1:15" x14ac:dyDescent="0.25">
      <c r="A34" s="6" t="str">
        <f>IF(Table1[[#This Row],[Name of Student]]="","",ROWS($A$1:A32))</f>
        <v/>
      </c>
      <c r="B34" s="6" t="str">
        <f>IF('Student Record'!A33="","",'Student Record'!A33)</f>
        <v/>
      </c>
      <c r="C34" s="6" t="str">
        <f>IF('Student Record'!C33="","",'Student Record'!C33)</f>
        <v/>
      </c>
      <c r="D34" s="6" t="str">
        <f>IF('Student Record'!E33="","",'Student Record'!E33)</f>
        <v/>
      </c>
      <c r="E34" s="6" t="str">
        <f>IF('Student Record'!I33="","",'Student Record'!I33)</f>
        <v/>
      </c>
      <c r="F34" s="6" t="str">
        <f>IF('Student Record'!G33="","",'Student Record'!G33)</f>
        <v/>
      </c>
      <c r="G34" s="6" t="str">
        <f>IF('Student Record'!H33="","",'Student Record'!H33)</f>
        <v/>
      </c>
      <c r="H34" s="7" t="str">
        <f>IF('Student Record'!J33="","",'Student Record'!J33)</f>
        <v/>
      </c>
      <c r="I34" s="41"/>
      <c r="J34" s="7" t="str">
        <f>IF('Student Record'!T33="","",'Student Record'!T33)</f>
        <v/>
      </c>
      <c r="K34" s="8" t="str">
        <f>IF('Student Record'!V33="","",'Student Record'!V33)</f>
        <v/>
      </c>
      <c r="L34" s="42"/>
      <c r="M34" s="42"/>
      <c r="N34" s="42"/>
      <c r="O34" s="8" t="str">
        <f>IF('Student Record'!W35="","",'Student Record'!W35)</f>
        <v/>
      </c>
    </row>
    <row r="35" spans="1:15" x14ac:dyDescent="0.25">
      <c r="A35" s="6" t="str">
        <f>IF(Table1[[#This Row],[Name of Student]]="","",ROWS($A$1:A33))</f>
        <v/>
      </c>
      <c r="B35" s="6" t="str">
        <f>IF('Student Record'!A34="","",'Student Record'!A34)</f>
        <v/>
      </c>
      <c r="C35" s="6" t="str">
        <f>IF('Student Record'!C34="","",'Student Record'!C34)</f>
        <v/>
      </c>
      <c r="D35" s="6" t="str">
        <f>IF('Student Record'!E34="","",'Student Record'!E34)</f>
        <v/>
      </c>
      <c r="E35" s="6" t="str">
        <f>IF('Student Record'!I34="","",'Student Record'!I34)</f>
        <v/>
      </c>
      <c r="F35" s="6" t="str">
        <f>IF('Student Record'!G34="","",'Student Record'!G34)</f>
        <v/>
      </c>
      <c r="G35" s="6" t="str">
        <f>IF('Student Record'!H34="","",'Student Record'!H34)</f>
        <v/>
      </c>
      <c r="H35" s="7" t="str">
        <f>IF('Student Record'!J34="","",'Student Record'!J34)</f>
        <v/>
      </c>
      <c r="I35" s="41"/>
      <c r="J35" s="7" t="str">
        <f>IF('Student Record'!T34="","",'Student Record'!T34)</f>
        <v/>
      </c>
      <c r="K35" s="8" t="str">
        <f>IF('Student Record'!V34="","",'Student Record'!V34)</f>
        <v/>
      </c>
      <c r="L35" s="42"/>
      <c r="M35" s="42"/>
      <c r="N35" s="42"/>
      <c r="O35" s="8" t="str">
        <f>IF('Student Record'!W36="","",'Student Record'!W36)</f>
        <v/>
      </c>
    </row>
    <row r="36" spans="1:15" x14ac:dyDescent="0.25">
      <c r="A36" s="6" t="str">
        <f>IF(Table1[[#This Row],[Name of Student]]="","",ROWS($A$1:A34))</f>
        <v/>
      </c>
      <c r="B36" s="6" t="str">
        <f>IF('Student Record'!A35="","",'Student Record'!A35)</f>
        <v/>
      </c>
      <c r="C36" s="6" t="str">
        <f>IF('Student Record'!C35="","",'Student Record'!C35)</f>
        <v/>
      </c>
      <c r="D36" s="6" t="str">
        <f>IF('Student Record'!E35="","",'Student Record'!E35)</f>
        <v/>
      </c>
      <c r="E36" s="6" t="str">
        <f>IF('Student Record'!I35="","",'Student Record'!I35)</f>
        <v/>
      </c>
      <c r="F36" s="6" t="str">
        <f>IF('Student Record'!G35="","",'Student Record'!G35)</f>
        <v/>
      </c>
      <c r="G36" s="6" t="str">
        <f>IF('Student Record'!H35="","",'Student Record'!H35)</f>
        <v/>
      </c>
      <c r="H36" s="7" t="str">
        <f>IF('Student Record'!J35="","",'Student Record'!J35)</f>
        <v/>
      </c>
      <c r="I36" s="41"/>
      <c r="J36" s="7" t="str">
        <f>IF('Student Record'!T35="","",'Student Record'!T35)</f>
        <v/>
      </c>
      <c r="K36" s="8" t="str">
        <f>IF('Student Record'!V35="","",'Student Record'!V35)</f>
        <v/>
      </c>
      <c r="L36" s="42"/>
      <c r="M36" s="42"/>
      <c r="N36" s="42"/>
      <c r="O36" s="8" t="str">
        <f>IF('Student Record'!W37="","",'Student Record'!W37)</f>
        <v/>
      </c>
    </row>
    <row r="37" spans="1:15" x14ac:dyDescent="0.25">
      <c r="A37" s="6" t="str">
        <f>IF(Table1[[#This Row],[Name of Student]]="","",ROWS($A$1:A35))</f>
        <v/>
      </c>
      <c r="B37" s="6" t="str">
        <f>IF('Student Record'!A36="","",'Student Record'!A36)</f>
        <v/>
      </c>
      <c r="C37" s="6" t="str">
        <f>IF('Student Record'!C36="","",'Student Record'!C36)</f>
        <v/>
      </c>
      <c r="D37" s="6" t="str">
        <f>IF('Student Record'!E36="","",'Student Record'!E36)</f>
        <v/>
      </c>
      <c r="E37" s="6" t="str">
        <f>IF('Student Record'!I36="","",'Student Record'!I36)</f>
        <v/>
      </c>
      <c r="F37" s="6" t="str">
        <f>IF('Student Record'!G36="","",'Student Record'!G36)</f>
        <v/>
      </c>
      <c r="G37" s="6" t="str">
        <f>IF('Student Record'!H36="","",'Student Record'!H36)</f>
        <v/>
      </c>
      <c r="H37" s="7" t="str">
        <f>IF('Student Record'!J36="","",'Student Record'!J36)</f>
        <v/>
      </c>
      <c r="I37" s="41"/>
      <c r="J37" s="7" t="str">
        <f>IF('Student Record'!T36="","",'Student Record'!T36)</f>
        <v/>
      </c>
      <c r="K37" s="8" t="str">
        <f>IF('Student Record'!V36="","",'Student Record'!V36)</f>
        <v/>
      </c>
      <c r="L37" s="42"/>
      <c r="M37" s="42"/>
      <c r="N37" s="42"/>
      <c r="O37" s="8" t="str">
        <f>IF('Student Record'!W38="","",'Student Record'!W38)</f>
        <v/>
      </c>
    </row>
    <row r="38" spans="1:15" x14ac:dyDescent="0.25">
      <c r="A38" s="6" t="str">
        <f>IF(Table1[[#This Row],[Name of Student]]="","",ROWS($A$1:A36))</f>
        <v/>
      </c>
      <c r="B38" s="6" t="str">
        <f>IF('Student Record'!A37="","",'Student Record'!A37)</f>
        <v/>
      </c>
      <c r="C38" s="6" t="str">
        <f>IF('Student Record'!C37="","",'Student Record'!C37)</f>
        <v/>
      </c>
      <c r="D38" s="6" t="str">
        <f>IF('Student Record'!E37="","",'Student Record'!E37)</f>
        <v/>
      </c>
      <c r="E38" s="6" t="str">
        <f>IF('Student Record'!I37="","",'Student Record'!I37)</f>
        <v/>
      </c>
      <c r="F38" s="6" t="str">
        <f>IF('Student Record'!G37="","",'Student Record'!G37)</f>
        <v/>
      </c>
      <c r="G38" s="6" t="str">
        <f>IF('Student Record'!H37="","",'Student Record'!H37)</f>
        <v/>
      </c>
      <c r="H38" s="7" t="str">
        <f>IF('Student Record'!J37="","",'Student Record'!J37)</f>
        <v/>
      </c>
      <c r="I38" s="41"/>
      <c r="J38" s="7" t="str">
        <f>IF('Student Record'!T37="","",'Student Record'!T37)</f>
        <v/>
      </c>
      <c r="K38" s="8" t="str">
        <f>IF('Student Record'!V37="","",'Student Record'!V37)</f>
        <v/>
      </c>
      <c r="L38" s="42"/>
      <c r="M38" s="42"/>
      <c r="N38" s="42"/>
      <c r="O38" s="8" t="str">
        <f>IF('Student Record'!W39="","",'Student Record'!W39)</f>
        <v/>
      </c>
    </row>
    <row r="39" spans="1:15" x14ac:dyDescent="0.25">
      <c r="A39" s="6" t="str">
        <f>IF(Table1[[#This Row],[Name of Student]]="","",ROWS($A$1:A37))</f>
        <v/>
      </c>
      <c r="B39" s="6" t="str">
        <f>IF('Student Record'!A38="","",'Student Record'!A38)</f>
        <v/>
      </c>
      <c r="C39" s="6" t="str">
        <f>IF('Student Record'!C38="","",'Student Record'!C38)</f>
        <v/>
      </c>
      <c r="D39" s="6" t="str">
        <f>IF('Student Record'!E38="","",'Student Record'!E38)</f>
        <v/>
      </c>
      <c r="E39" s="6" t="str">
        <f>IF('Student Record'!I38="","",'Student Record'!I38)</f>
        <v/>
      </c>
      <c r="F39" s="6" t="str">
        <f>IF('Student Record'!G38="","",'Student Record'!G38)</f>
        <v/>
      </c>
      <c r="G39" s="6" t="str">
        <f>IF('Student Record'!H38="","",'Student Record'!H38)</f>
        <v/>
      </c>
      <c r="H39" s="7" t="str">
        <f>IF('Student Record'!J38="","",'Student Record'!J38)</f>
        <v/>
      </c>
      <c r="I39" s="41"/>
      <c r="J39" s="7" t="str">
        <f>IF('Student Record'!T38="","",'Student Record'!T38)</f>
        <v/>
      </c>
      <c r="K39" s="8" t="str">
        <f>IF('Student Record'!V38="","",'Student Record'!V38)</f>
        <v/>
      </c>
      <c r="L39" s="42"/>
      <c r="M39" s="42"/>
      <c r="N39" s="42"/>
      <c r="O39" s="8" t="str">
        <f>IF('Student Record'!W40="","",'Student Record'!W40)</f>
        <v/>
      </c>
    </row>
    <row r="40" spans="1:15" x14ac:dyDescent="0.25">
      <c r="A40" s="6" t="str">
        <f>IF(Table1[[#This Row],[Name of Student]]="","",ROWS($A$1:A38))</f>
        <v/>
      </c>
      <c r="B40" s="6" t="str">
        <f>IF('Student Record'!A39="","",'Student Record'!A39)</f>
        <v/>
      </c>
      <c r="C40" s="6" t="str">
        <f>IF('Student Record'!C39="","",'Student Record'!C39)</f>
        <v/>
      </c>
      <c r="D40" s="6" t="str">
        <f>IF('Student Record'!E39="","",'Student Record'!E39)</f>
        <v/>
      </c>
      <c r="E40" s="6" t="str">
        <f>IF('Student Record'!I39="","",'Student Record'!I39)</f>
        <v/>
      </c>
      <c r="F40" s="6" t="str">
        <f>IF('Student Record'!G39="","",'Student Record'!G39)</f>
        <v/>
      </c>
      <c r="G40" s="6" t="str">
        <f>IF('Student Record'!H39="","",'Student Record'!H39)</f>
        <v/>
      </c>
      <c r="H40" s="7" t="str">
        <f>IF('Student Record'!J39="","",'Student Record'!J39)</f>
        <v/>
      </c>
      <c r="I40" s="41"/>
      <c r="J40" s="7" t="str">
        <f>IF('Student Record'!T39="","",'Student Record'!T39)</f>
        <v/>
      </c>
      <c r="K40" s="8" t="str">
        <f>IF('Student Record'!V39="","",'Student Record'!V39)</f>
        <v/>
      </c>
      <c r="L40" s="42"/>
      <c r="M40" s="42"/>
      <c r="N40" s="42"/>
      <c r="O40" s="8" t="str">
        <f>IF('Student Record'!W41="","",'Student Record'!W41)</f>
        <v/>
      </c>
    </row>
    <row r="41" spans="1:15" x14ac:dyDescent="0.25">
      <c r="A41" s="6" t="str">
        <f>IF(Table1[[#This Row],[Name of Student]]="","",ROWS($A$1:A39))</f>
        <v/>
      </c>
      <c r="B41" s="6" t="str">
        <f>IF('Student Record'!A40="","",'Student Record'!A40)</f>
        <v/>
      </c>
      <c r="C41" s="6" t="str">
        <f>IF('Student Record'!C40="","",'Student Record'!C40)</f>
        <v/>
      </c>
      <c r="D41" s="6" t="str">
        <f>IF('Student Record'!E40="","",'Student Record'!E40)</f>
        <v/>
      </c>
      <c r="E41" s="6" t="str">
        <f>IF('Student Record'!I40="","",'Student Record'!I40)</f>
        <v/>
      </c>
      <c r="F41" s="6" t="str">
        <f>IF('Student Record'!G40="","",'Student Record'!G40)</f>
        <v/>
      </c>
      <c r="G41" s="6" t="str">
        <f>IF('Student Record'!H40="","",'Student Record'!H40)</f>
        <v/>
      </c>
      <c r="H41" s="7" t="str">
        <f>IF('Student Record'!J40="","",'Student Record'!J40)</f>
        <v/>
      </c>
      <c r="I41" s="41"/>
      <c r="J41" s="7" t="str">
        <f>IF('Student Record'!T40="","",'Student Record'!T40)</f>
        <v/>
      </c>
      <c r="K41" s="8" t="str">
        <f>IF('Student Record'!V40="","",'Student Record'!V40)</f>
        <v/>
      </c>
      <c r="L41" s="42"/>
      <c r="M41" s="42"/>
      <c r="N41" s="42"/>
      <c r="O41" s="8" t="str">
        <f>IF('Student Record'!W42="","",'Student Record'!W42)</f>
        <v/>
      </c>
    </row>
    <row r="42" spans="1:15" x14ac:dyDescent="0.25">
      <c r="A42" s="6" t="str">
        <f>IF(Table1[[#This Row],[Name of Student]]="","",ROWS($A$1:A40))</f>
        <v/>
      </c>
      <c r="B42" s="6" t="str">
        <f>IF('Student Record'!A41="","",'Student Record'!A41)</f>
        <v/>
      </c>
      <c r="C42" s="6" t="str">
        <f>IF('Student Record'!C41="","",'Student Record'!C41)</f>
        <v/>
      </c>
      <c r="D42" s="6" t="str">
        <f>IF('Student Record'!E41="","",'Student Record'!E41)</f>
        <v/>
      </c>
      <c r="E42" s="6" t="str">
        <f>IF('Student Record'!I41="","",'Student Record'!I41)</f>
        <v/>
      </c>
      <c r="F42" s="6" t="str">
        <f>IF('Student Record'!G41="","",'Student Record'!G41)</f>
        <v/>
      </c>
      <c r="G42" s="6" t="str">
        <f>IF('Student Record'!H41="","",'Student Record'!H41)</f>
        <v/>
      </c>
      <c r="H42" s="7" t="str">
        <f>IF('Student Record'!J41="","",'Student Record'!J41)</f>
        <v/>
      </c>
      <c r="I42" s="41"/>
      <c r="J42" s="7" t="str">
        <f>IF('Student Record'!T41="","",'Student Record'!T41)</f>
        <v/>
      </c>
      <c r="K42" s="8" t="str">
        <f>IF('Student Record'!V41="","",'Student Record'!V41)</f>
        <v/>
      </c>
      <c r="L42" s="42"/>
      <c r="M42" s="42"/>
      <c r="N42" s="42"/>
      <c r="O42" s="8" t="str">
        <f>IF('Student Record'!W43="","",'Student Record'!W43)</f>
        <v/>
      </c>
    </row>
    <row r="43" spans="1:15" x14ac:dyDescent="0.25">
      <c r="A43" s="6" t="str">
        <f>IF(Table1[[#This Row],[Name of Student]]="","",ROWS($A$1:A41))</f>
        <v/>
      </c>
      <c r="B43" s="6" t="str">
        <f>IF('Student Record'!A42="","",'Student Record'!A42)</f>
        <v/>
      </c>
      <c r="C43" s="6" t="str">
        <f>IF('Student Record'!C42="","",'Student Record'!C42)</f>
        <v/>
      </c>
      <c r="D43" s="6" t="str">
        <f>IF('Student Record'!E42="","",'Student Record'!E42)</f>
        <v/>
      </c>
      <c r="E43" s="6" t="str">
        <f>IF('Student Record'!I42="","",'Student Record'!I42)</f>
        <v/>
      </c>
      <c r="F43" s="6" t="str">
        <f>IF('Student Record'!G42="","",'Student Record'!G42)</f>
        <v/>
      </c>
      <c r="G43" s="6" t="str">
        <f>IF('Student Record'!H42="","",'Student Record'!H42)</f>
        <v/>
      </c>
      <c r="H43" s="7" t="str">
        <f>IF('Student Record'!J42="","",'Student Record'!J42)</f>
        <v/>
      </c>
      <c r="I43" s="41"/>
      <c r="J43" s="7" t="str">
        <f>IF('Student Record'!T42="","",'Student Record'!T42)</f>
        <v/>
      </c>
      <c r="K43" s="8" t="str">
        <f>IF('Student Record'!V42="","",'Student Record'!V42)</f>
        <v/>
      </c>
      <c r="L43" s="42"/>
      <c r="M43" s="42"/>
      <c r="N43" s="42"/>
      <c r="O43" s="8" t="str">
        <f>IF('Student Record'!W44="","",'Student Record'!W44)</f>
        <v/>
      </c>
    </row>
    <row r="44" spans="1:15" x14ac:dyDescent="0.25">
      <c r="A44" s="6" t="str">
        <f>IF(Table1[[#This Row],[Name of Student]]="","",ROWS($A$1:A42))</f>
        <v/>
      </c>
      <c r="B44" s="6" t="str">
        <f>IF('Student Record'!A43="","",'Student Record'!A43)</f>
        <v/>
      </c>
      <c r="C44" s="6" t="str">
        <f>IF('Student Record'!C43="","",'Student Record'!C43)</f>
        <v/>
      </c>
      <c r="D44" s="6" t="str">
        <f>IF('Student Record'!E43="","",'Student Record'!E43)</f>
        <v/>
      </c>
      <c r="E44" s="6" t="str">
        <f>IF('Student Record'!I43="","",'Student Record'!I43)</f>
        <v/>
      </c>
      <c r="F44" s="6" t="str">
        <f>IF('Student Record'!G43="","",'Student Record'!G43)</f>
        <v/>
      </c>
      <c r="G44" s="6" t="str">
        <f>IF('Student Record'!H43="","",'Student Record'!H43)</f>
        <v/>
      </c>
      <c r="H44" s="7" t="str">
        <f>IF('Student Record'!J43="","",'Student Record'!J43)</f>
        <v/>
      </c>
      <c r="I44" s="41"/>
      <c r="J44" s="7" t="str">
        <f>IF('Student Record'!T43="","",'Student Record'!T43)</f>
        <v/>
      </c>
      <c r="K44" s="8" t="str">
        <f>IF('Student Record'!V43="","",'Student Record'!V43)</f>
        <v/>
      </c>
      <c r="L44" s="42"/>
      <c r="M44" s="42"/>
      <c r="N44" s="42"/>
      <c r="O44" s="8" t="str">
        <f>IF('Student Record'!W45="","",'Student Record'!W45)</f>
        <v/>
      </c>
    </row>
    <row r="45" spans="1:15" x14ac:dyDescent="0.25">
      <c r="A45" s="6" t="str">
        <f>IF(Table1[[#This Row],[Name of Student]]="","",ROWS($A$1:A43))</f>
        <v/>
      </c>
      <c r="B45" s="6" t="str">
        <f>IF('Student Record'!A44="","",'Student Record'!A44)</f>
        <v/>
      </c>
      <c r="C45" s="6" t="str">
        <f>IF('Student Record'!C44="","",'Student Record'!C44)</f>
        <v/>
      </c>
      <c r="D45" s="6" t="str">
        <f>IF('Student Record'!E44="","",'Student Record'!E44)</f>
        <v/>
      </c>
      <c r="E45" s="6" t="str">
        <f>IF('Student Record'!I44="","",'Student Record'!I44)</f>
        <v/>
      </c>
      <c r="F45" s="6" t="str">
        <f>IF('Student Record'!G44="","",'Student Record'!G44)</f>
        <v/>
      </c>
      <c r="G45" s="6" t="str">
        <f>IF('Student Record'!H44="","",'Student Record'!H44)</f>
        <v/>
      </c>
      <c r="H45" s="7" t="str">
        <f>IF('Student Record'!J44="","",'Student Record'!J44)</f>
        <v/>
      </c>
      <c r="I45" s="41"/>
      <c r="J45" s="7" t="str">
        <f>IF('Student Record'!T44="","",'Student Record'!T44)</f>
        <v/>
      </c>
      <c r="K45" s="8" t="str">
        <f>IF('Student Record'!V44="","",'Student Record'!V44)</f>
        <v/>
      </c>
      <c r="L45" s="42"/>
      <c r="M45" s="42"/>
      <c r="N45" s="42"/>
      <c r="O45" s="8" t="str">
        <f>IF('Student Record'!W46="","",'Student Record'!W46)</f>
        <v/>
      </c>
    </row>
    <row r="46" spans="1:15" x14ac:dyDescent="0.25">
      <c r="A46" s="6" t="str">
        <f>IF(Table1[[#This Row],[Name of Student]]="","",ROWS($A$1:A44))</f>
        <v/>
      </c>
      <c r="B46" s="6" t="str">
        <f>IF('Student Record'!A45="","",'Student Record'!A45)</f>
        <v/>
      </c>
      <c r="C46" s="6" t="str">
        <f>IF('Student Record'!C45="","",'Student Record'!C45)</f>
        <v/>
      </c>
      <c r="D46" s="6" t="str">
        <f>IF('Student Record'!E45="","",'Student Record'!E45)</f>
        <v/>
      </c>
      <c r="E46" s="6" t="str">
        <f>IF('Student Record'!I45="","",'Student Record'!I45)</f>
        <v/>
      </c>
      <c r="F46" s="6" t="str">
        <f>IF('Student Record'!G45="","",'Student Record'!G45)</f>
        <v/>
      </c>
      <c r="G46" s="6" t="str">
        <f>IF('Student Record'!H45="","",'Student Record'!H45)</f>
        <v/>
      </c>
      <c r="H46" s="7" t="str">
        <f>IF('Student Record'!J45="","",'Student Record'!J45)</f>
        <v/>
      </c>
      <c r="I46" s="41"/>
      <c r="J46" s="7" t="str">
        <f>IF('Student Record'!T45="","",'Student Record'!T45)</f>
        <v/>
      </c>
      <c r="K46" s="8" t="str">
        <f>IF('Student Record'!V45="","",'Student Record'!V45)</f>
        <v/>
      </c>
      <c r="L46" s="42"/>
      <c r="M46" s="42"/>
      <c r="N46" s="42"/>
      <c r="O46" s="8" t="str">
        <f>IF('Student Record'!W47="","",'Student Record'!W47)</f>
        <v/>
      </c>
    </row>
    <row r="47" spans="1:15" x14ac:dyDescent="0.25">
      <c r="A47" s="6" t="str">
        <f>IF(Table1[[#This Row],[Name of Student]]="","",ROWS($A$1:A45))</f>
        <v/>
      </c>
      <c r="B47" s="6" t="str">
        <f>IF('Student Record'!A46="","",'Student Record'!A46)</f>
        <v/>
      </c>
      <c r="C47" s="6" t="str">
        <f>IF('Student Record'!C46="","",'Student Record'!C46)</f>
        <v/>
      </c>
      <c r="D47" s="6" t="str">
        <f>IF('Student Record'!E46="","",'Student Record'!E46)</f>
        <v/>
      </c>
      <c r="E47" s="6" t="str">
        <f>IF('Student Record'!I46="","",'Student Record'!I46)</f>
        <v/>
      </c>
      <c r="F47" s="6" t="str">
        <f>IF('Student Record'!G46="","",'Student Record'!G46)</f>
        <v/>
      </c>
      <c r="G47" s="6" t="str">
        <f>IF('Student Record'!H46="","",'Student Record'!H46)</f>
        <v/>
      </c>
      <c r="H47" s="7" t="str">
        <f>IF('Student Record'!J46="","",'Student Record'!J46)</f>
        <v/>
      </c>
      <c r="I47" s="41"/>
      <c r="J47" s="7" t="str">
        <f>IF('Student Record'!T46="","",'Student Record'!T46)</f>
        <v/>
      </c>
      <c r="K47" s="8" t="str">
        <f>IF('Student Record'!V46="","",'Student Record'!V46)</f>
        <v/>
      </c>
      <c r="L47" s="42"/>
      <c r="M47" s="42"/>
      <c r="N47" s="42"/>
      <c r="O47" s="8" t="str">
        <f>IF('Student Record'!W48="","",'Student Record'!W48)</f>
        <v/>
      </c>
    </row>
    <row r="48" spans="1:15" x14ac:dyDescent="0.25">
      <c r="A48" s="6" t="str">
        <f>IF(Table1[[#This Row],[Name of Student]]="","",ROWS($A$1:A46))</f>
        <v/>
      </c>
      <c r="B48" s="6" t="str">
        <f>IF('Student Record'!A47="","",'Student Record'!A47)</f>
        <v/>
      </c>
      <c r="C48" s="6" t="str">
        <f>IF('Student Record'!C47="","",'Student Record'!C47)</f>
        <v/>
      </c>
      <c r="D48" s="6" t="str">
        <f>IF('Student Record'!E47="","",'Student Record'!E47)</f>
        <v/>
      </c>
      <c r="E48" s="6" t="str">
        <f>IF('Student Record'!I47="","",'Student Record'!I47)</f>
        <v/>
      </c>
      <c r="F48" s="6" t="str">
        <f>IF('Student Record'!G47="","",'Student Record'!G47)</f>
        <v/>
      </c>
      <c r="G48" s="6" t="str">
        <f>IF('Student Record'!H47="","",'Student Record'!H47)</f>
        <v/>
      </c>
      <c r="H48" s="7" t="str">
        <f>IF('Student Record'!J47="","",'Student Record'!J47)</f>
        <v/>
      </c>
      <c r="I48" s="41"/>
      <c r="J48" s="7" t="str">
        <f>IF('Student Record'!T47="","",'Student Record'!T47)</f>
        <v/>
      </c>
      <c r="K48" s="8" t="str">
        <f>IF('Student Record'!V47="","",'Student Record'!V47)</f>
        <v/>
      </c>
      <c r="L48" s="42"/>
      <c r="M48" s="42"/>
      <c r="N48" s="42"/>
      <c r="O48" s="8" t="str">
        <f>IF('Student Record'!W49="","",'Student Record'!W49)</f>
        <v/>
      </c>
    </row>
    <row r="49" spans="1:15" x14ac:dyDescent="0.25">
      <c r="A49" s="6" t="str">
        <f>IF(Table1[[#This Row],[Name of Student]]="","",ROWS($A$1:A47))</f>
        <v/>
      </c>
      <c r="B49" s="6" t="str">
        <f>IF('Student Record'!A48="","",'Student Record'!A48)</f>
        <v/>
      </c>
      <c r="C49" s="6" t="str">
        <f>IF('Student Record'!C48="","",'Student Record'!C48)</f>
        <v/>
      </c>
      <c r="D49" s="6" t="str">
        <f>IF('Student Record'!E48="","",'Student Record'!E48)</f>
        <v/>
      </c>
      <c r="E49" s="6" t="str">
        <f>IF('Student Record'!I48="","",'Student Record'!I48)</f>
        <v/>
      </c>
      <c r="F49" s="6" t="str">
        <f>IF('Student Record'!G48="","",'Student Record'!G48)</f>
        <v/>
      </c>
      <c r="G49" s="6" t="str">
        <f>IF('Student Record'!H48="","",'Student Record'!H48)</f>
        <v/>
      </c>
      <c r="H49" s="7" t="str">
        <f>IF('Student Record'!J48="","",'Student Record'!J48)</f>
        <v/>
      </c>
      <c r="I49" s="41"/>
      <c r="J49" s="7" t="str">
        <f>IF('Student Record'!T48="","",'Student Record'!T48)</f>
        <v/>
      </c>
      <c r="K49" s="8" t="str">
        <f>IF('Student Record'!V48="","",'Student Record'!V48)</f>
        <v/>
      </c>
      <c r="L49" s="42"/>
      <c r="M49" s="42"/>
      <c r="N49" s="42"/>
      <c r="O49" s="8" t="str">
        <f>IF('Student Record'!W50="","",'Student Record'!W50)</f>
        <v/>
      </c>
    </row>
    <row r="50" spans="1:15" x14ac:dyDescent="0.25">
      <c r="A50" s="6" t="str">
        <f>IF(Table1[[#This Row],[Name of Student]]="","",ROWS($A$1:A48))</f>
        <v/>
      </c>
      <c r="B50" s="6" t="str">
        <f>IF('Student Record'!A49="","",'Student Record'!A49)</f>
        <v/>
      </c>
      <c r="C50" s="6" t="str">
        <f>IF('Student Record'!C49="","",'Student Record'!C49)</f>
        <v/>
      </c>
      <c r="D50" s="6" t="str">
        <f>IF('Student Record'!E49="","",'Student Record'!E49)</f>
        <v/>
      </c>
      <c r="E50" s="6" t="str">
        <f>IF('Student Record'!I49="","",'Student Record'!I49)</f>
        <v/>
      </c>
      <c r="F50" s="6" t="str">
        <f>IF('Student Record'!G49="","",'Student Record'!G49)</f>
        <v/>
      </c>
      <c r="G50" s="6" t="str">
        <f>IF('Student Record'!H49="","",'Student Record'!H49)</f>
        <v/>
      </c>
      <c r="H50" s="7" t="str">
        <f>IF('Student Record'!J49="","",'Student Record'!J49)</f>
        <v/>
      </c>
      <c r="I50" s="41"/>
      <c r="J50" s="7" t="str">
        <f>IF('Student Record'!T49="","",'Student Record'!T49)</f>
        <v/>
      </c>
      <c r="K50" s="8" t="str">
        <f>IF('Student Record'!V49="","",'Student Record'!V49)</f>
        <v/>
      </c>
      <c r="L50" s="42"/>
      <c r="M50" s="42"/>
      <c r="N50" s="42"/>
      <c r="O50" s="8" t="str">
        <f>IF('Student Record'!W51="","",'Student Record'!W51)</f>
        <v/>
      </c>
    </row>
    <row r="51" spans="1:15" x14ac:dyDescent="0.25">
      <c r="A51" s="6" t="str">
        <f>IF(Table1[[#This Row],[Name of Student]]="","",ROWS($A$1:A49))</f>
        <v/>
      </c>
      <c r="B51" s="6" t="str">
        <f>IF('Student Record'!A50="","",'Student Record'!A50)</f>
        <v/>
      </c>
      <c r="C51" s="6" t="str">
        <f>IF('Student Record'!C50="","",'Student Record'!C50)</f>
        <v/>
      </c>
      <c r="D51" s="6" t="str">
        <f>IF('Student Record'!E50="","",'Student Record'!E50)</f>
        <v/>
      </c>
      <c r="E51" s="6" t="str">
        <f>IF('Student Record'!I50="","",'Student Record'!I50)</f>
        <v/>
      </c>
      <c r="F51" s="6" t="str">
        <f>IF('Student Record'!G50="","",'Student Record'!G50)</f>
        <v/>
      </c>
      <c r="G51" s="6" t="str">
        <f>IF('Student Record'!H50="","",'Student Record'!H50)</f>
        <v/>
      </c>
      <c r="H51" s="7" t="str">
        <f>IF('Student Record'!J50="","",'Student Record'!J50)</f>
        <v/>
      </c>
      <c r="I51" s="41"/>
      <c r="J51" s="7" t="str">
        <f>IF('Student Record'!T50="","",'Student Record'!T50)</f>
        <v/>
      </c>
      <c r="K51" s="8" t="str">
        <f>IF('Student Record'!V50="","",'Student Record'!V50)</f>
        <v/>
      </c>
      <c r="L51" s="42"/>
      <c r="M51" s="42"/>
      <c r="N51" s="42"/>
      <c r="O51" s="8" t="str">
        <f>IF('Student Record'!W52="","",'Student Record'!W52)</f>
        <v/>
      </c>
    </row>
    <row r="52" spans="1:15" x14ac:dyDescent="0.25">
      <c r="A52" s="6" t="str">
        <f>IF(Table1[[#This Row],[Name of Student]]="","",ROWS($A$1:A50))</f>
        <v/>
      </c>
      <c r="B52" s="6" t="str">
        <f>IF('Student Record'!A51="","",'Student Record'!A51)</f>
        <v/>
      </c>
      <c r="C52" s="6" t="str">
        <f>IF('Student Record'!C51="","",'Student Record'!C51)</f>
        <v/>
      </c>
      <c r="D52" s="6" t="str">
        <f>IF('Student Record'!E51="","",'Student Record'!E51)</f>
        <v/>
      </c>
      <c r="E52" s="6" t="str">
        <f>IF('Student Record'!I51="","",'Student Record'!I51)</f>
        <v/>
      </c>
      <c r="F52" s="6" t="str">
        <f>IF('Student Record'!G51="","",'Student Record'!G51)</f>
        <v/>
      </c>
      <c r="G52" s="6" t="str">
        <f>IF('Student Record'!H51="","",'Student Record'!H51)</f>
        <v/>
      </c>
      <c r="H52" s="7" t="str">
        <f>IF('Student Record'!J51="","",'Student Record'!J51)</f>
        <v/>
      </c>
      <c r="I52" s="41"/>
      <c r="J52" s="7" t="str">
        <f>IF('Student Record'!T51="","",'Student Record'!T51)</f>
        <v/>
      </c>
      <c r="K52" s="8" t="str">
        <f>IF('Student Record'!V51="","",'Student Record'!V51)</f>
        <v/>
      </c>
      <c r="L52" s="42"/>
      <c r="M52" s="42"/>
      <c r="N52" s="42"/>
      <c r="O52" s="8" t="str">
        <f>IF('Student Record'!W53="","",'Student Record'!W53)</f>
        <v/>
      </c>
    </row>
    <row r="53" spans="1:15" x14ac:dyDescent="0.25">
      <c r="A53" s="6" t="str">
        <f>IF(Table1[[#This Row],[Name of Student]]="","",ROWS($A$1:A51))</f>
        <v/>
      </c>
      <c r="B53" s="6" t="str">
        <f>IF('Student Record'!A52="","",'Student Record'!A52)</f>
        <v/>
      </c>
      <c r="C53" s="6" t="str">
        <f>IF('Student Record'!C52="","",'Student Record'!C52)</f>
        <v/>
      </c>
      <c r="D53" s="6" t="str">
        <f>IF('Student Record'!E52="","",'Student Record'!E52)</f>
        <v/>
      </c>
      <c r="E53" s="6" t="str">
        <f>IF('Student Record'!I52="","",'Student Record'!I52)</f>
        <v/>
      </c>
      <c r="F53" s="6" t="str">
        <f>IF('Student Record'!G52="","",'Student Record'!G52)</f>
        <v/>
      </c>
      <c r="G53" s="6" t="str">
        <f>IF('Student Record'!H52="","",'Student Record'!H52)</f>
        <v/>
      </c>
      <c r="H53" s="7" t="str">
        <f>IF('Student Record'!J52="","",'Student Record'!J52)</f>
        <v/>
      </c>
      <c r="I53" s="41"/>
      <c r="J53" s="7" t="str">
        <f>IF('Student Record'!T52="","",'Student Record'!T52)</f>
        <v/>
      </c>
      <c r="K53" s="8" t="str">
        <f>IF('Student Record'!V52="","",'Student Record'!V52)</f>
        <v/>
      </c>
      <c r="L53" s="42"/>
      <c r="M53" s="42"/>
      <c r="N53" s="42"/>
      <c r="O53" s="8" t="str">
        <f>IF('Student Record'!W54="","",'Student Record'!W54)</f>
        <v/>
      </c>
    </row>
    <row r="54" spans="1:15" x14ac:dyDescent="0.25">
      <c r="A54" s="6" t="str">
        <f>IF(Table1[[#This Row],[Name of Student]]="","",ROWS($A$1:A52))</f>
        <v/>
      </c>
      <c r="B54" s="6" t="str">
        <f>IF('Student Record'!A53="","",'Student Record'!A53)</f>
        <v/>
      </c>
      <c r="C54" s="6" t="str">
        <f>IF('Student Record'!C53="","",'Student Record'!C53)</f>
        <v/>
      </c>
      <c r="D54" s="6" t="str">
        <f>IF('Student Record'!E53="","",'Student Record'!E53)</f>
        <v/>
      </c>
      <c r="E54" s="6" t="str">
        <f>IF('Student Record'!I53="","",'Student Record'!I53)</f>
        <v/>
      </c>
      <c r="F54" s="6" t="str">
        <f>IF('Student Record'!G53="","",'Student Record'!G53)</f>
        <v/>
      </c>
      <c r="G54" s="6" t="str">
        <f>IF('Student Record'!H53="","",'Student Record'!H53)</f>
        <v/>
      </c>
      <c r="H54" s="7" t="str">
        <f>IF('Student Record'!J53="","",'Student Record'!J53)</f>
        <v/>
      </c>
      <c r="I54" s="41"/>
      <c r="J54" s="7" t="str">
        <f>IF('Student Record'!T53="","",'Student Record'!T53)</f>
        <v/>
      </c>
      <c r="K54" s="8" t="str">
        <f>IF('Student Record'!V53="","",'Student Record'!V53)</f>
        <v/>
      </c>
      <c r="L54" s="42"/>
      <c r="M54" s="42"/>
      <c r="N54" s="42"/>
      <c r="O54" s="8" t="str">
        <f>IF('Student Record'!W55="","",'Student Record'!W55)</f>
        <v/>
      </c>
    </row>
    <row r="55" spans="1:15" x14ac:dyDescent="0.25">
      <c r="A55" s="6" t="str">
        <f>IF(Table1[[#This Row],[Name of Student]]="","",ROWS($A$1:A53))</f>
        <v/>
      </c>
      <c r="B55" s="6" t="str">
        <f>IF('Student Record'!A54="","",'Student Record'!A54)</f>
        <v/>
      </c>
      <c r="C55" s="6" t="str">
        <f>IF('Student Record'!C54="","",'Student Record'!C54)</f>
        <v/>
      </c>
      <c r="D55" s="6" t="str">
        <f>IF('Student Record'!E54="","",'Student Record'!E54)</f>
        <v/>
      </c>
      <c r="E55" s="6" t="str">
        <f>IF('Student Record'!I54="","",'Student Record'!I54)</f>
        <v/>
      </c>
      <c r="F55" s="6" t="str">
        <f>IF('Student Record'!G54="","",'Student Record'!G54)</f>
        <v/>
      </c>
      <c r="G55" s="6" t="str">
        <f>IF('Student Record'!H54="","",'Student Record'!H54)</f>
        <v/>
      </c>
      <c r="H55" s="7" t="str">
        <f>IF('Student Record'!J54="","",'Student Record'!J54)</f>
        <v/>
      </c>
      <c r="I55" s="41"/>
      <c r="J55" s="7" t="str">
        <f>IF('Student Record'!T54="","",'Student Record'!T54)</f>
        <v/>
      </c>
      <c r="K55" s="8" t="str">
        <f>IF('Student Record'!V54="","",'Student Record'!V54)</f>
        <v/>
      </c>
      <c r="L55" s="42"/>
      <c r="M55" s="42"/>
      <c r="N55" s="42"/>
      <c r="O55" s="8" t="str">
        <f>IF('Student Record'!W56="","",'Student Record'!W56)</f>
        <v/>
      </c>
    </row>
    <row r="56" spans="1:15" x14ac:dyDescent="0.25">
      <c r="A56" s="6" t="str">
        <f>IF(Table1[[#This Row],[Name of Student]]="","",ROWS($A$1:A54))</f>
        <v/>
      </c>
      <c r="B56" s="6" t="str">
        <f>IF('Student Record'!A55="","",'Student Record'!A55)</f>
        <v/>
      </c>
      <c r="C56" s="6" t="str">
        <f>IF('Student Record'!C55="","",'Student Record'!C55)</f>
        <v/>
      </c>
      <c r="D56" s="6" t="str">
        <f>IF('Student Record'!E55="","",'Student Record'!E55)</f>
        <v/>
      </c>
      <c r="E56" s="6" t="str">
        <f>IF('Student Record'!I55="","",'Student Record'!I55)</f>
        <v/>
      </c>
      <c r="F56" s="6" t="str">
        <f>IF('Student Record'!G55="","",'Student Record'!G55)</f>
        <v/>
      </c>
      <c r="G56" s="6" t="str">
        <f>IF('Student Record'!H55="","",'Student Record'!H55)</f>
        <v/>
      </c>
      <c r="H56" s="7" t="str">
        <f>IF('Student Record'!J55="","",'Student Record'!J55)</f>
        <v/>
      </c>
      <c r="I56" s="41"/>
      <c r="J56" s="7" t="str">
        <f>IF('Student Record'!T55="","",'Student Record'!T55)</f>
        <v/>
      </c>
      <c r="K56" s="8" t="str">
        <f>IF('Student Record'!V55="","",'Student Record'!V55)</f>
        <v/>
      </c>
      <c r="L56" s="42"/>
      <c r="M56" s="42"/>
      <c r="N56" s="42"/>
      <c r="O56" s="8" t="str">
        <f>IF('Student Record'!W57="","",'Student Record'!W57)</f>
        <v/>
      </c>
    </row>
    <row r="57" spans="1:15" x14ac:dyDescent="0.25">
      <c r="A57" s="6" t="str">
        <f>IF(Table1[[#This Row],[Name of Student]]="","",ROWS($A$1:A55))</f>
        <v/>
      </c>
      <c r="B57" s="6" t="str">
        <f>IF('Student Record'!A56="","",'Student Record'!A56)</f>
        <v/>
      </c>
      <c r="C57" s="6" t="str">
        <f>IF('Student Record'!C56="","",'Student Record'!C56)</f>
        <v/>
      </c>
      <c r="D57" s="6" t="str">
        <f>IF('Student Record'!E56="","",'Student Record'!E56)</f>
        <v/>
      </c>
      <c r="E57" s="6" t="str">
        <f>IF('Student Record'!I56="","",'Student Record'!I56)</f>
        <v/>
      </c>
      <c r="F57" s="6" t="str">
        <f>IF('Student Record'!G56="","",'Student Record'!G56)</f>
        <v/>
      </c>
      <c r="G57" s="6" t="str">
        <f>IF('Student Record'!H56="","",'Student Record'!H56)</f>
        <v/>
      </c>
      <c r="H57" s="7" t="str">
        <f>IF('Student Record'!J56="","",'Student Record'!J56)</f>
        <v/>
      </c>
      <c r="I57" s="41"/>
      <c r="J57" s="7" t="str">
        <f>IF('Student Record'!T56="","",'Student Record'!T56)</f>
        <v/>
      </c>
      <c r="K57" s="8" t="str">
        <f>IF('Student Record'!V56="","",'Student Record'!V56)</f>
        <v/>
      </c>
      <c r="L57" s="42"/>
      <c r="M57" s="42"/>
      <c r="N57" s="42"/>
      <c r="O57" s="8" t="str">
        <f>IF('Student Record'!W58="","",'Student Record'!W58)</f>
        <v/>
      </c>
    </row>
    <row r="58" spans="1:15" x14ac:dyDescent="0.25">
      <c r="A58" s="6" t="str">
        <f>IF(Table1[[#This Row],[Name of Student]]="","",ROWS($A$1:A56))</f>
        <v/>
      </c>
      <c r="B58" s="6" t="str">
        <f>IF('Student Record'!A57="","",'Student Record'!A57)</f>
        <v/>
      </c>
      <c r="C58" s="6" t="str">
        <f>IF('Student Record'!C57="","",'Student Record'!C57)</f>
        <v/>
      </c>
      <c r="D58" s="6" t="str">
        <f>IF('Student Record'!E57="","",'Student Record'!E57)</f>
        <v/>
      </c>
      <c r="E58" s="6" t="str">
        <f>IF('Student Record'!I57="","",'Student Record'!I57)</f>
        <v/>
      </c>
      <c r="F58" s="6" t="str">
        <f>IF('Student Record'!G57="","",'Student Record'!G57)</f>
        <v/>
      </c>
      <c r="G58" s="6" t="str">
        <f>IF('Student Record'!H57="","",'Student Record'!H57)</f>
        <v/>
      </c>
      <c r="H58" s="7" t="str">
        <f>IF('Student Record'!J57="","",'Student Record'!J57)</f>
        <v/>
      </c>
      <c r="I58" s="41"/>
      <c r="J58" s="7" t="str">
        <f>IF('Student Record'!T57="","",'Student Record'!T57)</f>
        <v/>
      </c>
      <c r="K58" s="8" t="str">
        <f>IF('Student Record'!V57="","",'Student Record'!V57)</f>
        <v/>
      </c>
      <c r="L58" s="42"/>
      <c r="M58" s="42"/>
      <c r="N58" s="42"/>
      <c r="O58" s="8" t="str">
        <f>IF('Student Record'!W59="","",'Student Record'!W59)</f>
        <v/>
      </c>
    </row>
    <row r="59" spans="1:15" x14ac:dyDescent="0.25">
      <c r="A59" s="6" t="str">
        <f>IF(Table1[[#This Row],[Name of Student]]="","",ROWS($A$1:A57))</f>
        <v/>
      </c>
      <c r="B59" s="6" t="str">
        <f>IF('Student Record'!A58="","",'Student Record'!A58)</f>
        <v/>
      </c>
      <c r="C59" s="6" t="str">
        <f>IF('Student Record'!C58="","",'Student Record'!C58)</f>
        <v/>
      </c>
      <c r="D59" s="6" t="str">
        <f>IF('Student Record'!E58="","",'Student Record'!E58)</f>
        <v/>
      </c>
      <c r="E59" s="6" t="str">
        <f>IF('Student Record'!I58="","",'Student Record'!I58)</f>
        <v/>
      </c>
      <c r="F59" s="6" t="str">
        <f>IF('Student Record'!G58="","",'Student Record'!G58)</f>
        <v/>
      </c>
      <c r="G59" s="6" t="str">
        <f>IF('Student Record'!H58="","",'Student Record'!H58)</f>
        <v/>
      </c>
      <c r="H59" s="7" t="str">
        <f>IF('Student Record'!J58="","",'Student Record'!J58)</f>
        <v/>
      </c>
      <c r="I59" s="41"/>
      <c r="J59" s="7" t="str">
        <f>IF('Student Record'!T58="","",'Student Record'!T58)</f>
        <v/>
      </c>
      <c r="K59" s="8" t="str">
        <f>IF('Student Record'!V58="","",'Student Record'!V58)</f>
        <v/>
      </c>
      <c r="L59" s="42"/>
      <c r="M59" s="42"/>
      <c r="N59" s="42"/>
      <c r="O59" s="8" t="str">
        <f>IF('Student Record'!W60="","",'Student Record'!W60)</f>
        <v/>
      </c>
    </row>
    <row r="60" spans="1:15" x14ac:dyDescent="0.25">
      <c r="A60" s="6" t="str">
        <f>IF(Table1[[#This Row],[Name of Student]]="","",ROWS($A$1:A58))</f>
        <v/>
      </c>
      <c r="B60" s="6" t="str">
        <f>IF('Student Record'!A59="","",'Student Record'!A59)</f>
        <v/>
      </c>
      <c r="C60" s="6" t="str">
        <f>IF('Student Record'!C59="","",'Student Record'!C59)</f>
        <v/>
      </c>
      <c r="D60" s="6" t="str">
        <f>IF('Student Record'!E59="","",'Student Record'!E59)</f>
        <v/>
      </c>
      <c r="E60" s="6" t="str">
        <f>IF('Student Record'!I59="","",'Student Record'!I59)</f>
        <v/>
      </c>
      <c r="F60" s="6" t="str">
        <f>IF('Student Record'!G59="","",'Student Record'!G59)</f>
        <v/>
      </c>
      <c r="G60" s="6" t="str">
        <f>IF('Student Record'!H59="","",'Student Record'!H59)</f>
        <v/>
      </c>
      <c r="H60" s="7" t="str">
        <f>IF('Student Record'!J59="","",'Student Record'!J59)</f>
        <v/>
      </c>
      <c r="I60" s="41"/>
      <c r="J60" s="7" t="str">
        <f>IF('Student Record'!T59="","",'Student Record'!T59)</f>
        <v/>
      </c>
      <c r="K60" s="8" t="str">
        <f>IF('Student Record'!V59="","",'Student Record'!V59)</f>
        <v/>
      </c>
      <c r="L60" s="42"/>
      <c r="M60" s="42"/>
      <c r="N60" s="42"/>
      <c r="O60" s="8" t="str">
        <f>IF('Student Record'!W61="","",'Student Record'!W61)</f>
        <v/>
      </c>
    </row>
    <row r="61" spans="1:15" x14ac:dyDescent="0.25">
      <c r="A61" s="6" t="str">
        <f>IF(Table1[[#This Row],[Name of Student]]="","",ROWS($A$1:A59))</f>
        <v/>
      </c>
      <c r="B61" s="6" t="str">
        <f>IF('Student Record'!A60="","",'Student Record'!A60)</f>
        <v/>
      </c>
      <c r="C61" s="6" t="str">
        <f>IF('Student Record'!C60="","",'Student Record'!C60)</f>
        <v/>
      </c>
      <c r="D61" s="6" t="str">
        <f>IF('Student Record'!E60="","",'Student Record'!E60)</f>
        <v/>
      </c>
      <c r="E61" s="6" t="str">
        <f>IF('Student Record'!I60="","",'Student Record'!I60)</f>
        <v/>
      </c>
      <c r="F61" s="6" t="str">
        <f>IF('Student Record'!G60="","",'Student Record'!G60)</f>
        <v/>
      </c>
      <c r="G61" s="6" t="str">
        <f>IF('Student Record'!H60="","",'Student Record'!H60)</f>
        <v/>
      </c>
      <c r="H61" s="7" t="str">
        <f>IF('Student Record'!J60="","",'Student Record'!J60)</f>
        <v/>
      </c>
      <c r="I61" s="41"/>
      <c r="J61" s="7" t="str">
        <f>IF('Student Record'!T60="","",'Student Record'!T60)</f>
        <v/>
      </c>
      <c r="K61" s="8" t="str">
        <f>IF('Student Record'!V60="","",'Student Record'!V60)</f>
        <v/>
      </c>
      <c r="L61" s="42"/>
      <c r="M61" s="42"/>
      <c r="N61" s="42"/>
      <c r="O61" s="8" t="str">
        <f>IF('Student Record'!W62="","",'Student Record'!W62)</f>
        <v/>
      </c>
    </row>
    <row r="62" spans="1:15" x14ac:dyDescent="0.25">
      <c r="A62" s="6" t="str">
        <f>IF(Table1[[#This Row],[Name of Student]]="","",ROWS($A$1:A60))</f>
        <v/>
      </c>
      <c r="B62" s="6" t="str">
        <f>IF('Student Record'!A61="","",'Student Record'!A61)</f>
        <v/>
      </c>
      <c r="C62" s="6" t="str">
        <f>IF('Student Record'!C61="","",'Student Record'!C61)</f>
        <v/>
      </c>
      <c r="D62" s="6" t="str">
        <f>IF('Student Record'!E61="","",'Student Record'!E61)</f>
        <v/>
      </c>
      <c r="E62" s="6" t="str">
        <f>IF('Student Record'!I61="","",'Student Record'!I61)</f>
        <v/>
      </c>
      <c r="F62" s="6" t="str">
        <f>IF('Student Record'!G61="","",'Student Record'!G61)</f>
        <v/>
      </c>
      <c r="G62" s="6" t="str">
        <f>IF('Student Record'!H61="","",'Student Record'!H61)</f>
        <v/>
      </c>
      <c r="H62" s="7" t="str">
        <f>IF('Student Record'!J61="","",'Student Record'!J61)</f>
        <v/>
      </c>
      <c r="I62" s="41"/>
      <c r="J62" s="7" t="str">
        <f>IF('Student Record'!T61="","",'Student Record'!T61)</f>
        <v/>
      </c>
      <c r="K62" s="8" t="str">
        <f>IF('Student Record'!V61="","",'Student Record'!V61)</f>
        <v/>
      </c>
      <c r="L62" s="42"/>
      <c r="M62" s="42"/>
      <c r="N62" s="42"/>
      <c r="O62" s="8" t="str">
        <f>IF('Student Record'!W63="","",'Student Record'!W63)</f>
        <v/>
      </c>
    </row>
    <row r="63" spans="1:15" x14ac:dyDescent="0.25">
      <c r="A63" s="6" t="str">
        <f>IF(Table1[[#This Row],[Name of Student]]="","",ROWS($A$1:A61))</f>
        <v/>
      </c>
      <c r="B63" s="6" t="str">
        <f>IF('Student Record'!A62="","",'Student Record'!A62)</f>
        <v/>
      </c>
      <c r="C63" s="6" t="str">
        <f>IF('Student Record'!C62="","",'Student Record'!C62)</f>
        <v/>
      </c>
      <c r="D63" s="6" t="str">
        <f>IF('Student Record'!E62="","",'Student Record'!E62)</f>
        <v/>
      </c>
      <c r="E63" s="6" t="str">
        <f>IF('Student Record'!I62="","",'Student Record'!I62)</f>
        <v/>
      </c>
      <c r="F63" s="6" t="str">
        <f>IF('Student Record'!G62="","",'Student Record'!G62)</f>
        <v/>
      </c>
      <c r="G63" s="6" t="str">
        <f>IF('Student Record'!H62="","",'Student Record'!H62)</f>
        <v/>
      </c>
      <c r="H63" s="7" t="str">
        <f>IF('Student Record'!J62="","",'Student Record'!J62)</f>
        <v/>
      </c>
      <c r="I63" s="41"/>
      <c r="J63" s="7" t="str">
        <f>IF('Student Record'!T62="","",'Student Record'!T62)</f>
        <v/>
      </c>
      <c r="K63" s="8" t="str">
        <f>IF('Student Record'!V62="","",'Student Record'!V62)</f>
        <v/>
      </c>
      <c r="L63" s="42"/>
      <c r="M63" s="42"/>
      <c r="N63" s="42"/>
      <c r="O63" s="8" t="str">
        <f>IF('Student Record'!W64="","",'Student Record'!W64)</f>
        <v/>
      </c>
    </row>
    <row r="64" spans="1:15" x14ac:dyDescent="0.25">
      <c r="A64" s="6" t="str">
        <f>IF(Table1[[#This Row],[Name of Student]]="","",ROWS($A$1:A62))</f>
        <v/>
      </c>
      <c r="B64" s="6" t="str">
        <f>IF('Student Record'!A63="","",'Student Record'!A63)</f>
        <v/>
      </c>
      <c r="C64" s="6" t="str">
        <f>IF('Student Record'!C63="","",'Student Record'!C63)</f>
        <v/>
      </c>
      <c r="D64" s="6" t="str">
        <f>IF('Student Record'!E63="","",'Student Record'!E63)</f>
        <v/>
      </c>
      <c r="E64" s="6" t="str">
        <f>IF('Student Record'!I63="","",'Student Record'!I63)</f>
        <v/>
      </c>
      <c r="F64" s="6" t="str">
        <f>IF('Student Record'!G63="","",'Student Record'!G63)</f>
        <v/>
      </c>
      <c r="G64" s="6" t="str">
        <f>IF('Student Record'!H63="","",'Student Record'!H63)</f>
        <v/>
      </c>
      <c r="H64" s="7" t="str">
        <f>IF('Student Record'!J63="","",'Student Record'!J63)</f>
        <v/>
      </c>
      <c r="I64" s="41"/>
      <c r="J64" s="7" t="str">
        <f>IF('Student Record'!T63="","",'Student Record'!T63)</f>
        <v/>
      </c>
      <c r="K64" s="8" t="str">
        <f>IF('Student Record'!V63="","",'Student Record'!V63)</f>
        <v/>
      </c>
      <c r="L64" s="42"/>
      <c r="M64" s="42"/>
      <c r="N64" s="42"/>
      <c r="O64" s="8" t="str">
        <f>IF('Student Record'!W65="","",'Student Record'!W65)</f>
        <v/>
      </c>
    </row>
    <row r="65" spans="1:15" x14ac:dyDescent="0.25">
      <c r="A65" s="6" t="str">
        <f>IF(Table1[[#This Row],[Name of Student]]="","",ROWS($A$1:A63))</f>
        <v/>
      </c>
      <c r="B65" s="6" t="str">
        <f>IF('Student Record'!A64="","",'Student Record'!A64)</f>
        <v/>
      </c>
      <c r="C65" s="6" t="str">
        <f>IF('Student Record'!C64="","",'Student Record'!C64)</f>
        <v/>
      </c>
      <c r="D65" s="6" t="str">
        <f>IF('Student Record'!E64="","",'Student Record'!E64)</f>
        <v/>
      </c>
      <c r="E65" s="6" t="str">
        <f>IF('Student Record'!I64="","",'Student Record'!I64)</f>
        <v/>
      </c>
      <c r="F65" s="6" t="str">
        <f>IF('Student Record'!G64="","",'Student Record'!G64)</f>
        <v/>
      </c>
      <c r="G65" s="6" t="str">
        <f>IF('Student Record'!H64="","",'Student Record'!H64)</f>
        <v/>
      </c>
      <c r="H65" s="7" t="str">
        <f>IF('Student Record'!J64="","",'Student Record'!J64)</f>
        <v/>
      </c>
      <c r="I65" s="41"/>
      <c r="J65" s="7" t="str">
        <f>IF('Student Record'!T64="","",'Student Record'!T64)</f>
        <v/>
      </c>
      <c r="K65" s="8" t="str">
        <f>IF('Student Record'!V64="","",'Student Record'!V64)</f>
        <v/>
      </c>
      <c r="L65" s="42"/>
      <c r="M65" s="42"/>
      <c r="N65" s="42"/>
      <c r="O65" s="8" t="str">
        <f>IF('Student Record'!W66="","",'Student Record'!W66)</f>
        <v/>
      </c>
    </row>
    <row r="66" spans="1:15" x14ac:dyDescent="0.25">
      <c r="A66" s="6" t="str">
        <f>IF(Table1[[#This Row],[Name of Student]]="","",ROWS($A$1:A64))</f>
        <v/>
      </c>
      <c r="B66" s="6" t="str">
        <f>IF('Student Record'!A65="","",'Student Record'!A65)</f>
        <v/>
      </c>
      <c r="C66" s="6" t="str">
        <f>IF('Student Record'!C65="","",'Student Record'!C65)</f>
        <v/>
      </c>
      <c r="D66" s="6" t="str">
        <f>IF('Student Record'!E65="","",'Student Record'!E65)</f>
        <v/>
      </c>
      <c r="E66" s="6" t="str">
        <f>IF('Student Record'!I65="","",'Student Record'!I65)</f>
        <v/>
      </c>
      <c r="F66" s="6" t="str">
        <f>IF('Student Record'!G65="","",'Student Record'!G65)</f>
        <v/>
      </c>
      <c r="G66" s="6" t="str">
        <f>IF('Student Record'!H65="","",'Student Record'!H65)</f>
        <v/>
      </c>
      <c r="H66" s="7" t="str">
        <f>IF('Student Record'!J65="","",'Student Record'!J65)</f>
        <v/>
      </c>
      <c r="I66" s="41"/>
      <c r="J66" s="7" t="str">
        <f>IF('Student Record'!T65="","",'Student Record'!T65)</f>
        <v/>
      </c>
      <c r="K66" s="8" t="str">
        <f>IF('Student Record'!V65="","",'Student Record'!V65)</f>
        <v/>
      </c>
      <c r="L66" s="42"/>
      <c r="M66" s="42"/>
      <c r="N66" s="42"/>
      <c r="O66" s="8" t="str">
        <f>IF('Student Record'!W67="","",'Student Record'!W67)</f>
        <v/>
      </c>
    </row>
    <row r="67" spans="1:15" x14ac:dyDescent="0.25">
      <c r="A67" s="6" t="str">
        <f>IF(Table1[[#This Row],[Name of Student]]="","",ROWS($A$1:A65))</f>
        <v/>
      </c>
      <c r="B67" s="6" t="str">
        <f>IF('Student Record'!A66="","",'Student Record'!A66)</f>
        <v/>
      </c>
      <c r="C67" s="6" t="str">
        <f>IF('Student Record'!C66="","",'Student Record'!C66)</f>
        <v/>
      </c>
      <c r="D67" s="6" t="str">
        <f>IF('Student Record'!E66="","",'Student Record'!E66)</f>
        <v/>
      </c>
      <c r="E67" s="6" t="str">
        <f>IF('Student Record'!I66="","",'Student Record'!I66)</f>
        <v/>
      </c>
      <c r="F67" s="6" t="str">
        <f>IF('Student Record'!G66="","",'Student Record'!G66)</f>
        <v/>
      </c>
      <c r="G67" s="6" t="str">
        <f>IF('Student Record'!H66="","",'Student Record'!H66)</f>
        <v/>
      </c>
      <c r="H67" s="7" t="str">
        <f>IF('Student Record'!J66="","",'Student Record'!J66)</f>
        <v/>
      </c>
      <c r="I67" s="41"/>
      <c r="J67" s="7" t="str">
        <f>IF('Student Record'!T66="","",'Student Record'!T66)</f>
        <v/>
      </c>
      <c r="K67" s="8" t="str">
        <f>IF('Student Record'!V66="","",'Student Record'!V66)</f>
        <v/>
      </c>
      <c r="L67" s="42"/>
      <c r="M67" s="42"/>
      <c r="N67" s="42"/>
      <c r="O67" s="8" t="str">
        <f>IF('Student Record'!W68="","",'Student Record'!W68)</f>
        <v/>
      </c>
    </row>
    <row r="68" spans="1:15" x14ac:dyDescent="0.25">
      <c r="A68" s="6" t="str">
        <f>IF(Table1[[#This Row],[Name of Student]]="","",ROWS($A$1:A66))</f>
        <v/>
      </c>
      <c r="B68" s="6" t="str">
        <f>IF('Student Record'!A67="","",'Student Record'!A67)</f>
        <v/>
      </c>
      <c r="C68" s="6" t="str">
        <f>IF('Student Record'!C67="","",'Student Record'!C67)</f>
        <v/>
      </c>
      <c r="D68" s="6" t="str">
        <f>IF('Student Record'!E67="","",'Student Record'!E67)</f>
        <v/>
      </c>
      <c r="E68" s="6" t="str">
        <f>IF('Student Record'!I67="","",'Student Record'!I67)</f>
        <v/>
      </c>
      <c r="F68" s="6" t="str">
        <f>IF('Student Record'!G67="","",'Student Record'!G67)</f>
        <v/>
      </c>
      <c r="G68" s="6" t="str">
        <f>IF('Student Record'!H67="","",'Student Record'!H67)</f>
        <v/>
      </c>
      <c r="H68" s="7" t="str">
        <f>IF('Student Record'!J67="","",'Student Record'!J67)</f>
        <v/>
      </c>
      <c r="I68" s="41"/>
      <c r="J68" s="7" t="str">
        <f>IF('Student Record'!T67="","",'Student Record'!T67)</f>
        <v/>
      </c>
      <c r="K68" s="8" t="str">
        <f>IF('Student Record'!V67="","",'Student Record'!V67)</f>
        <v/>
      </c>
      <c r="L68" s="42"/>
      <c r="M68" s="42"/>
      <c r="N68" s="42"/>
      <c r="O68" s="8" t="str">
        <f>IF('Student Record'!W69="","",'Student Record'!W69)</f>
        <v/>
      </c>
    </row>
    <row r="69" spans="1:15" x14ac:dyDescent="0.25">
      <c r="A69" s="6" t="str">
        <f>IF(Table1[[#This Row],[Name of Student]]="","",ROWS($A$1:A67))</f>
        <v/>
      </c>
      <c r="B69" s="6" t="str">
        <f>IF('Student Record'!A68="","",'Student Record'!A68)</f>
        <v/>
      </c>
      <c r="C69" s="6" t="str">
        <f>IF('Student Record'!C68="","",'Student Record'!C68)</f>
        <v/>
      </c>
      <c r="D69" s="6" t="str">
        <f>IF('Student Record'!E68="","",'Student Record'!E68)</f>
        <v/>
      </c>
      <c r="E69" s="6" t="str">
        <f>IF('Student Record'!I68="","",'Student Record'!I68)</f>
        <v/>
      </c>
      <c r="F69" s="6" t="str">
        <f>IF('Student Record'!G68="","",'Student Record'!G68)</f>
        <v/>
      </c>
      <c r="G69" s="6" t="str">
        <f>IF('Student Record'!H68="","",'Student Record'!H68)</f>
        <v/>
      </c>
      <c r="H69" s="7" t="str">
        <f>IF('Student Record'!J68="","",'Student Record'!J68)</f>
        <v/>
      </c>
      <c r="I69" s="41"/>
      <c r="J69" s="7" t="str">
        <f>IF('Student Record'!T68="","",'Student Record'!T68)</f>
        <v/>
      </c>
      <c r="K69" s="8" t="str">
        <f>IF('Student Record'!V68="","",'Student Record'!V68)</f>
        <v/>
      </c>
      <c r="L69" s="42"/>
      <c r="M69" s="42"/>
      <c r="N69" s="42"/>
      <c r="O69" s="8" t="str">
        <f>IF('Student Record'!W70="","",'Student Record'!W70)</f>
        <v/>
      </c>
    </row>
    <row r="70" spans="1:15" x14ac:dyDescent="0.25">
      <c r="A70" s="6" t="str">
        <f>IF(Table1[[#This Row],[Name of Student]]="","",ROWS($A$1:A68))</f>
        <v/>
      </c>
      <c r="B70" s="6" t="str">
        <f>IF('Student Record'!A69="","",'Student Record'!A69)</f>
        <v/>
      </c>
      <c r="C70" s="6" t="str">
        <f>IF('Student Record'!C69="","",'Student Record'!C69)</f>
        <v/>
      </c>
      <c r="D70" s="6" t="str">
        <f>IF('Student Record'!E69="","",'Student Record'!E69)</f>
        <v/>
      </c>
      <c r="E70" s="6" t="str">
        <f>IF('Student Record'!I69="","",'Student Record'!I69)</f>
        <v/>
      </c>
      <c r="F70" s="6" t="str">
        <f>IF('Student Record'!G69="","",'Student Record'!G69)</f>
        <v/>
      </c>
      <c r="G70" s="6" t="str">
        <f>IF('Student Record'!H69="","",'Student Record'!H69)</f>
        <v/>
      </c>
      <c r="H70" s="7" t="str">
        <f>IF('Student Record'!J69="","",'Student Record'!J69)</f>
        <v/>
      </c>
      <c r="I70" s="41"/>
      <c r="J70" s="7" t="str">
        <f>IF('Student Record'!T69="","",'Student Record'!T69)</f>
        <v/>
      </c>
      <c r="K70" s="8" t="str">
        <f>IF('Student Record'!V69="","",'Student Record'!V69)</f>
        <v/>
      </c>
      <c r="L70" s="42"/>
      <c r="M70" s="42"/>
      <c r="N70" s="42"/>
      <c r="O70" s="8" t="str">
        <f>IF('Student Record'!W71="","",'Student Record'!W71)</f>
        <v/>
      </c>
    </row>
    <row r="71" spans="1:15" x14ac:dyDescent="0.25">
      <c r="A71" s="6" t="str">
        <f>IF(Table1[[#This Row],[Name of Student]]="","",ROWS($A$1:A69))</f>
        <v/>
      </c>
      <c r="B71" s="6" t="str">
        <f>IF('Student Record'!A70="","",'Student Record'!A70)</f>
        <v/>
      </c>
      <c r="C71" s="6" t="str">
        <f>IF('Student Record'!C70="","",'Student Record'!C70)</f>
        <v/>
      </c>
      <c r="D71" s="6" t="str">
        <f>IF('Student Record'!E70="","",'Student Record'!E70)</f>
        <v/>
      </c>
      <c r="E71" s="6" t="str">
        <f>IF('Student Record'!I70="","",'Student Record'!I70)</f>
        <v/>
      </c>
      <c r="F71" s="6" t="str">
        <f>IF('Student Record'!G70="","",'Student Record'!G70)</f>
        <v/>
      </c>
      <c r="G71" s="6" t="str">
        <f>IF('Student Record'!H70="","",'Student Record'!H70)</f>
        <v/>
      </c>
      <c r="H71" s="7" t="str">
        <f>IF('Student Record'!J70="","",'Student Record'!J70)</f>
        <v/>
      </c>
      <c r="I71" s="41"/>
      <c r="J71" s="7" t="str">
        <f>IF('Student Record'!T70="","",'Student Record'!T70)</f>
        <v/>
      </c>
      <c r="K71" s="8" t="str">
        <f>IF('Student Record'!V70="","",'Student Record'!V70)</f>
        <v/>
      </c>
      <c r="L71" s="42"/>
      <c r="M71" s="42"/>
      <c r="N71" s="42"/>
      <c r="O71" s="8" t="str">
        <f>IF('Student Record'!W72="","",'Student Record'!W72)</f>
        <v/>
      </c>
    </row>
    <row r="72" spans="1:15" x14ac:dyDescent="0.25">
      <c r="A72" s="6" t="str">
        <f>IF(Table1[[#This Row],[Name of Student]]="","",ROWS($A$1:A70))</f>
        <v/>
      </c>
      <c r="B72" s="6" t="str">
        <f>IF('Student Record'!A71="","",'Student Record'!A71)</f>
        <v/>
      </c>
      <c r="C72" s="6" t="str">
        <f>IF('Student Record'!C71="","",'Student Record'!C71)</f>
        <v/>
      </c>
      <c r="D72" s="6" t="str">
        <f>IF('Student Record'!E71="","",'Student Record'!E71)</f>
        <v/>
      </c>
      <c r="E72" s="6" t="str">
        <f>IF('Student Record'!I71="","",'Student Record'!I71)</f>
        <v/>
      </c>
      <c r="F72" s="6" t="str">
        <f>IF('Student Record'!G71="","",'Student Record'!G71)</f>
        <v/>
      </c>
      <c r="G72" s="6" t="str">
        <f>IF('Student Record'!H71="","",'Student Record'!H71)</f>
        <v/>
      </c>
      <c r="H72" s="7" t="str">
        <f>IF('Student Record'!J71="","",'Student Record'!J71)</f>
        <v/>
      </c>
      <c r="I72" s="41"/>
      <c r="J72" s="7" t="str">
        <f>IF('Student Record'!T71="","",'Student Record'!T71)</f>
        <v/>
      </c>
      <c r="K72" s="8" t="str">
        <f>IF('Student Record'!V71="","",'Student Record'!V71)</f>
        <v/>
      </c>
      <c r="L72" s="42"/>
      <c r="M72" s="42"/>
      <c r="N72" s="42"/>
      <c r="O72" s="8" t="str">
        <f>IF('Student Record'!W73="","",'Student Record'!W73)</f>
        <v/>
      </c>
    </row>
    <row r="73" spans="1:15" x14ac:dyDescent="0.25">
      <c r="A73" s="6" t="str">
        <f>IF(Table1[[#This Row],[Name of Student]]="","",ROWS($A$1:A71))</f>
        <v/>
      </c>
      <c r="B73" s="6" t="str">
        <f>IF('Student Record'!A72="","",'Student Record'!A72)</f>
        <v/>
      </c>
      <c r="C73" s="6" t="str">
        <f>IF('Student Record'!C72="","",'Student Record'!C72)</f>
        <v/>
      </c>
      <c r="D73" s="6" t="str">
        <f>IF('Student Record'!E72="","",'Student Record'!E72)</f>
        <v/>
      </c>
      <c r="E73" s="6" t="str">
        <f>IF('Student Record'!I72="","",'Student Record'!I72)</f>
        <v/>
      </c>
      <c r="F73" s="6" t="str">
        <f>IF('Student Record'!G72="","",'Student Record'!G72)</f>
        <v/>
      </c>
      <c r="G73" s="6" t="str">
        <f>IF('Student Record'!H72="","",'Student Record'!H72)</f>
        <v/>
      </c>
      <c r="H73" s="7" t="str">
        <f>IF('Student Record'!J72="","",'Student Record'!J72)</f>
        <v/>
      </c>
      <c r="I73" s="41"/>
      <c r="J73" s="7" t="str">
        <f>IF('Student Record'!T72="","",'Student Record'!T72)</f>
        <v/>
      </c>
      <c r="K73" s="8" t="str">
        <f>IF('Student Record'!V72="","",'Student Record'!V72)</f>
        <v/>
      </c>
      <c r="L73" s="42"/>
      <c r="M73" s="42"/>
      <c r="N73" s="42"/>
      <c r="O73" s="8" t="str">
        <f>IF('Student Record'!W74="","",'Student Record'!W74)</f>
        <v/>
      </c>
    </row>
    <row r="74" spans="1:15" x14ac:dyDescent="0.25">
      <c r="A74" s="6" t="str">
        <f>IF(Table1[[#This Row],[Name of Student]]="","",ROWS($A$1:A72))</f>
        <v/>
      </c>
      <c r="B74" s="6" t="str">
        <f>IF('Student Record'!A73="","",'Student Record'!A73)</f>
        <v/>
      </c>
      <c r="C74" s="6" t="str">
        <f>IF('Student Record'!C73="","",'Student Record'!C73)</f>
        <v/>
      </c>
      <c r="D74" s="6" t="str">
        <f>IF('Student Record'!E73="","",'Student Record'!E73)</f>
        <v/>
      </c>
      <c r="E74" s="6" t="str">
        <f>IF('Student Record'!I73="","",'Student Record'!I73)</f>
        <v/>
      </c>
      <c r="F74" s="6" t="str">
        <f>IF('Student Record'!G73="","",'Student Record'!G73)</f>
        <v/>
      </c>
      <c r="G74" s="6" t="str">
        <f>IF('Student Record'!H73="","",'Student Record'!H73)</f>
        <v/>
      </c>
      <c r="H74" s="7" t="str">
        <f>IF('Student Record'!J73="","",'Student Record'!J73)</f>
        <v/>
      </c>
      <c r="I74" s="41"/>
      <c r="J74" s="7" t="str">
        <f>IF('Student Record'!T73="","",'Student Record'!T73)</f>
        <v/>
      </c>
      <c r="K74" s="8" t="str">
        <f>IF('Student Record'!V73="","",'Student Record'!V73)</f>
        <v/>
      </c>
      <c r="L74" s="42"/>
      <c r="M74" s="42"/>
      <c r="N74" s="42"/>
      <c r="O74" s="8" t="str">
        <f>IF('Student Record'!W75="","",'Student Record'!W75)</f>
        <v/>
      </c>
    </row>
    <row r="75" spans="1:15" x14ac:dyDescent="0.25">
      <c r="A75" s="6" t="str">
        <f>IF(Table1[[#This Row],[Name of Student]]="","",ROWS($A$1:A73))</f>
        <v/>
      </c>
      <c r="B75" s="6" t="str">
        <f>IF('Student Record'!A74="","",'Student Record'!A74)</f>
        <v/>
      </c>
      <c r="C75" s="6" t="str">
        <f>IF('Student Record'!C74="","",'Student Record'!C74)</f>
        <v/>
      </c>
      <c r="D75" s="6" t="str">
        <f>IF('Student Record'!E74="","",'Student Record'!E74)</f>
        <v/>
      </c>
      <c r="E75" s="6" t="str">
        <f>IF('Student Record'!I74="","",'Student Record'!I74)</f>
        <v/>
      </c>
      <c r="F75" s="6" t="str">
        <f>IF('Student Record'!G74="","",'Student Record'!G74)</f>
        <v/>
      </c>
      <c r="G75" s="6" t="str">
        <f>IF('Student Record'!H74="","",'Student Record'!H74)</f>
        <v/>
      </c>
      <c r="H75" s="7" t="str">
        <f>IF('Student Record'!J74="","",'Student Record'!J74)</f>
        <v/>
      </c>
      <c r="I75" s="41"/>
      <c r="J75" s="7" t="str">
        <f>IF('Student Record'!T74="","",'Student Record'!T74)</f>
        <v/>
      </c>
      <c r="K75" s="8" t="str">
        <f>IF('Student Record'!V74="","",'Student Record'!V74)</f>
        <v/>
      </c>
      <c r="L75" s="42"/>
      <c r="M75" s="42"/>
      <c r="N75" s="42"/>
      <c r="O75" s="8" t="str">
        <f>IF('Student Record'!W76="","",'Student Record'!W76)</f>
        <v/>
      </c>
    </row>
    <row r="76" spans="1:15" x14ac:dyDescent="0.25">
      <c r="A76" s="6" t="str">
        <f>IF(Table1[[#This Row],[Name of Student]]="","",ROWS($A$1:A74))</f>
        <v/>
      </c>
      <c r="B76" s="6" t="str">
        <f>IF('Student Record'!A75="","",'Student Record'!A75)</f>
        <v/>
      </c>
      <c r="C76" s="6" t="str">
        <f>IF('Student Record'!C75="","",'Student Record'!C75)</f>
        <v/>
      </c>
      <c r="D76" s="6" t="str">
        <f>IF('Student Record'!E75="","",'Student Record'!E75)</f>
        <v/>
      </c>
      <c r="E76" s="6" t="str">
        <f>IF('Student Record'!I75="","",'Student Record'!I75)</f>
        <v/>
      </c>
      <c r="F76" s="6" t="str">
        <f>IF('Student Record'!G75="","",'Student Record'!G75)</f>
        <v/>
      </c>
      <c r="G76" s="6" t="str">
        <f>IF('Student Record'!H75="","",'Student Record'!H75)</f>
        <v/>
      </c>
      <c r="H76" s="7" t="str">
        <f>IF('Student Record'!J75="","",'Student Record'!J75)</f>
        <v/>
      </c>
      <c r="I76" s="41"/>
      <c r="J76" s="7" t="str">
        <f>IF('Student Record'!T75="","",'Student Record'!T75)</f>
        <v/>
      </c>
      <c r="K76" s="8" t="str">
        <f>IF('Student Record'!V75="","",'Student Record'!V75)</f>
        <v/>
      </c>
      <c r="L76" s="42"/>
      <c r="M76" s="42"/>
      <c r="N76" s="42"/>
      <c r="O76" s="8" t="str">
        <f>IF('Student Record'!W77="","",'Student Record'!W77)</f>
        <v/>
      </c>
    </row>
    <row r="77" spans="1:15" x14ac:dyDescent="0.25">
      <c r="A77" s="6" t="str">
        <f>IF(Table1[[#This Row],[Name of Student]]="","",ROWS($A$1:A75))</f>
        <v/>
      </c>
      <c r="B77" s="6" t="str">
        <f>IF('Student Record'!A76="","",'Student Record'!A76)</f>
        <v/>
      </c>
      <c r="C77" s="6" t="str">
        <f>IF('Student Record'!C76="","",'Student Record'!C76)</f>
        <v/>
      </c>
      <c r="D77" s="6" t="str">
        <f>IF('Student Record'!E76="","",'Student Record'!E76)</f>
        <v/>
      </c>
      <c r="E77" s="6" t="str">
        <f>IF('Student Record'!I76="","",'Student Record'!I76)</f>
        <v/>
      </c>
      <c r="F77" s="6" t="str">
        <f>IF('Student Record'!G76="","",'Student Record'!G76)</f>
        <v/>
      </c>
      <c r="G77" s="6" t="str">
        <f>IF('Student Record'!H76="","",'Student Record'!H76)</f>
        <v/>
      </c>
      <c r="H77" s="7" t="str">
        <f>IF('Student Record'!J76="","",'Student Record'!J76)</f>
        <v/>
      </c>
      <c r="I77" s="41"/>
      <c r="J77" s="7" t="str">
        <f>IF('Student Record'!T76="","",'Student Record'!T76)</f>
        <v/>
      </c>
      <c r="K77" s="8" t="str">
        <f>IF('Student Record'!V76="","",'Student Record'!V76)</f>
        <v/>
      </c>
      <c r="L77" s="42"/>
      <c r="M77" s="42"/>
      <c r="N77" s="42"/>
      <c r="O77" s="8" t="str">
        <f>IF('Student Record'!W78="","",'Student Record'!W78)</f>
        <v/>
      </c>
    </row>
    <row r="78" spans="1:15" x14ac:dyDescent="0.25">
      <c r="A78" s="6" t="str">
        <f>IF(Table1[[#This Row],[Name of Student]]="","",ROWS($A$1:A76))</f>
        <v/>
      </c>
      <c r="B78" s="6" t="str">
        <f>IF('Student Record'!A77="","",'Student Record'!A77)</f>
        <v/>
      </c>
      <c r="C78" s="6" t="str">
        <f>IF('Student Record'!C77="","",'Student Record'!C77)</f>
        <v/>
      </c>
      <c r="D78" s="6" t="str">
        <f>IF('Student Record'!E77="","",'Student Record'!E77)</f>
        <v/>
      </c>
      <c r="E78" s="6" t="str">
        <f>IF('Student Record'!I77="","",'Student Record'!I77)</f>
        <v/>
      </c>
      <c r="F78" s="6" t="str">
        <f>IF('Student Record'!G77="","",'Student Record'!G77)</f>
        <v/>
      </c>
      <c r="G78" s="6" t="str">
        <f>IF('Student Record'!H77="","",'Student Record'!H77)</f>
        <v/>
      </c>
      <c r="H78" s="7" t="str">
        <f>IF('Student Record'!J77="","",'Student Record'!J77)</f>
        <v/>
      </c>
      <c r="I78" s="41"/>
      <c r="J78" s="7" t="str">
        <f>IF('Student Record'!T77="","",'Student Record'!T77)</f>
        <v/>
      </c>
      <c r="K78" s="8" t="str">
        <f>IF('Student Record'!V77="","",'Student Record'!V77)</f>
        <v/>
      </c>
      <c r="L78" s="42"/>
      <c r="M78" s="42"/>
      <c r="N78" s="42"/>
      <c r="O78" s="8" t="str">
        <f>IF('Student Record'!W79="","",'Student Record'!W79)</f>
        <v/>
      </c>
    </row>
    <row r="79" spans="1:15" x14ac:dyDescent="0.25">
      <c r="A79" s="6" t="str">
        <f>IF(Table1[[#This Row],[Name of Student]]="","",ROWS($A$1:A77))</f>
        <v/>
      </c>
      <c r="B79" s="6" t="str">
        <f>IF('Student Record'!A78="","",'Student Record'!A78)</f>
        <v/>
      </c>
      <c r="C79" s="6" t="str">
        <f>IF('Student Record'!C78="","",'Student Record'!C78)</f>
        <v/>
      </c>
      <c r="D79" s="6" t="str">
        <f>IF('Student Record'!E78="","",'Student Record'!E78)</f>
        <v/>
      </c>
      <c r="E79" s="6" t="str">
        <f>IF('Student Record'!I78="","",'Student Record'!I78)</f>
        <v/>
      </c>
      <c r="F79" s="6" t="str">
        <f>IF('Student Record'!G78="","",'Student Record'!G78)</f>
        <v/>
      </c>
      <c r="G79" s="6" t="str">
        <f>IF('Student Record'!H78="","",'Student Record'!H78)</f>
        <v/>
      </c>
      <c r="H79" s="7" t="str">
        <f>IF('Student Record'!J78="","",'Student Record'!J78)</f>
        <v/>
      </c>
      <c r="I79" s="41"/>
      <c r="J79" s="7" t="str">
        <f>IF('Student Record'!T78="","",'Student Record'!T78)</f>
        <v/>
      </c>
      <c r="K79" s="8" t="str">
        <f>IF('Student Record'!V78="","",'Student Record'!V78)</f>
        <v/>
      </c>
      <c r="L79" s="42"/>
      <c r="M79" s="42"/>
      <c r="N79" s="42"/>
      <c r="O79" s="8" t="str">
        <f>IF('Student Record'!W80="","",'Student Record'!W80)</f>
        <v/>
      </c>
    </row>
    <row r="80" spans="1:15" x14ac:dyDescent="0.25">
      <c r="A80" s="6" t="str">
        <f>IF(Table1[[#This Row],[Name of Student]]="","",ROWS($A$1:A78))</f>
        <v/>
      </c>
      <c r="B80" s="6" t="str">
        <f>IF('Student Record'!A79="","",'Student Record'!A79)</f>
        <v/>
      </c>
      <c r="C80" s="6" t="str">
        <f>IF('Student Record'!C79="","",'Student Record'!C79)</f>
        <v/>
      </c>
      <c r="D80" s="6" t="str">
        <f>IF('Student Record'!E79="","",'Student Record'!E79)</f>
        <v/>
      </c>
      <c r="E80" s="6" t="str">
        <f>IF('Student Record'!I79="","",'Student Record'!I79)</f>
        <v/>
      </c>
      <c r="F80" s="6" t="str">
        <f>IF('Student Record'!G79="","",'Student Record'!G79)</f>
        <v/>
      </c>
      <c r="G80" s="6" t="str">
        <f>IF('Student Record'!H79="","",'Student Record'!H79)</f>
        <v/>
      </c>
      <c r="H80" s="7" t="str">
        <f>IF('Student Record'!J79="","",'Student Record'!J79)</f>
        <v/>
      </c>
      <c r="I80" s="41"/>
      <c r="J80" s="7" t="str">
        <f>IF('Student Record'!T79="","",'Student Record'!T79)</f>
        <v/>
      </c>
      <c r="K80" s="8" t="str">
        <f>IF('Student Record'!V79="","",'Student Record'!V79)</f>
        <v/>
      </c>
      <c r="L80" s="42"/>
      <c r="M80" s="42"/>
      <c r="N80" s="42"/>
      <c r="O80" s="8" t="str">
        <f>IF('Student Record'!W81="","",'Student Record'!W81)</f>
        <v/>
      </c>
    </row>
    <row r="81" spans="1:15" x14ac:dyDescent="0.25">
      <c r="A81" s="6" t="str">
        <f>IF(Table1[[#This Row],[Name of Student]]="","",ROWS($A$1:A79))</f>
        <v/>
      </c>
      <c r="B81" s="6" t="str">
        <f>IF('Student Record'!A80="","",'Student Record'!A80)</f>
        <v/>
      </c>
      <c r="C81" s="6" t="str">
        <f>IF('Student Record'!C80="","",'Student Record'!C80)</f>
        <v/>
      </c>
      <c r="D81" s="6" t="str">
        <f>IF('Student Record'!E80="","",'Student Record'!E80)</f>
        <v/>
      </c>
      <c r="E81" s="6" t="str">
        <f>IF('Student Record'!I80="","",'Student Record'!I80)</f>
        <v/>
      </c>
      <c r="F81" s="6" t="str">
        <f>IF('Student Record'!G80="","",'Student Record'!G80)</f>
        <v/>
      </c>
      <c r="G81" s="6" t="str">
        <f>IF('Student Record'!H80="","",'Student Record'!H80)</f>
        <v/>
      </c>
      <c r="H81" s="7" t="str">
        <f>IF('Student Record'!J80="","",'Student Record'!J80)</f>
        <v/>
      </c>
      <c r="I81" s="41"/>
      <c r="J81" s="7" t="str">
        <f>IF('Student Record'!T80="","",'Student Record'!T80)</f>
        <v/>
      </c>
      <c r="K81" s="8" t="str">
        <f>IF('Student Record'!V80="","",'Student Record'!V80)</f>
        <v/>
      </c>
      <c r="L81" s="42"/>
      <c r="M81" s="42"/>
      <c r="N81" s="42"/>
      <c r="O81" s="8" t="str">
        <f>IF('Student Record'!W82="","",'Student Record'!W82)</f>
        <v/>
      </c>
    </row>
    <row r="82" spans="1:15" x14ac:dyDescent="0.25">
      <c r="A82" s="6" t="str">
        <f>IF(Table1[[#This Row],[Name of Student]]="","",ROWS($A$1:A80))</f>
        <v/>
      </c>
      <c r="B82" s="6" t="str">
        <f>IF('Student Record'!A81="","",'Student Record'!A81)</f>
        <v/>
      </c>
      <c r="C82" s="6" t="str">
        <f>IF('Student Record'!C81="","",'Student Record'!C81)</f>
        <v/>
      </c>
      <c r="D82" s="6" t="str">
        <f>IF('Student Record'!E81="","",'Student Record'!E81)</f>
        <v/>
      </c>
      <c r="E82" s="6" t="str">
        <f>IF('Student Record'!I81="","",'Student Record'!I81)</f>
        <v/>
      </c>
      <c r="F82" s="6" t="str">
        <f>IF('Student Record'!G81="","",'Student Record'!G81)</f>
        <v/>
      </c>
      <c r="G82" s="6" t="str">
        <f>IF('Student Record'!H81="","",'Student Record'!H81)</f>
        <v/>
      </c>
      <c r="H82" s="7" t="str">
        <f>IF('Student Record'!J81="","",'Student Record'!J81)</f>
        <v/>
      </c>
      <c r="I82" s="41"/>
      <c r="J82" s="7" t="str">
        <f>IF('Student Record'!T81="","",'Student Record'!T81)</f>
        <v/>
      </c>
      <c r="K82" s="8" t="str">
        <f>IF('Student Record'!V81="","",'Student Record'!V81)</f>
        <v/>
      </c>
      <c r="L82" s="42"/>
      <c r="M82" s="42"/>
      <c r="N82" s="42"/>
      <c r="O82" s="8" t="str">
        <f>IF('Student Record'!W83="","",'Student Record'!W83)</f>
        <v/>
      </c>
    </row>
    <row r="83" spans="1:15" x14ac:dyDescent="0.25">
      <c r="A83" s="6" t="str">
        <f>IF(Table1[[#This Row],[Name of Student]]="","",ROWS($A$1:A81))</f>
        <v/>
      </c>
      <c r="B83" s="6" t="str">
        <f>IF('Student Record'!A82="","",'Student Record'!A82)</f>
        <v/>
      </c>
      <c r="C83" s="6" t="str">
        <f>IF('Student Record'!C82="","",'Student Record'!C82)</f>
        <v/>
      </c>
      <c r="D83" s="6" t="str">
        <f>IF('Student Record'!E82="","",'Student Record'!E82)</f>
        <v/>
      </c>
      <c r="E83" s="6" t="str">
        <f>IF('Student Record'!I82="","",'Student Record'!I82)</f>
        <v/>
      </c>
      <c r="F83" s="6" t="str">
        <f>IF('Student Record'!G82="","",'Student Record'!G82)</f>
        <v/>
      </c>
      <c r="G83" s="6" t="str">
        <f>IF('Student Record'!H82="","",'Student Record'!H82)</f>
        <v/>
      </c>
      <c r="H83" s="7" t="str">
        <f>IF('Student Record'!J82="","",'Student Record'!J82)</f>
        <v/>
      </c>
      <c r="I83" s="41"/>
      <c r="J83" s="7" t="str">
        <f>IF('Student Record'!T82="","",'Student Record'!T82)</f>
        <v/>
      </c>
      <c r="K83" s="8" t="str">
        <f>IF('Student Record'!V82="","",'Student Record'!V82)</f>
        <v/>
      </c>
      <c r="L83" s="42"/>
      <c r="M83" s="42"/>
      <c r="N83" s="42"/>
      <c r="O83" s="8" t="str">
        <f>IF('Student Record'!W84="","",'Student Record'!W84)</f>
        <v/>
      </c>
    </row>
    <row r="84" spans="1:15" x14ac:dyDescent="0.25">
      <c r="A84" s="6" t="str">
        <f>IF(Table1[[#This Row],[Name of Student]]="","",ROWS($A$1:A82))</f>
        <v/>
      </c>
      <c r="B84" s="6" t="str">
        <f>IF('Student Record'!A83="","",'Student Record'!A83)</f>
        <v/>
      </c>
      <c r="C84" s="6" t="str">
        <f>IF('Student Record'!C83="","",'Student Record'!C83)</f>
        <v/>
      </c>
      <c r="D84" s="6" t="str">
        <f>IF('Student Record'!E83="","",'Student Record'!E83)</f>
        <v/>
      </c>
      <c r="E84" s="6" t="str">
        <f>IF('Student Record'!I83="","",'Student Record'!I83)</f>
        <v/>
      </c>
      <c r="F84" s="6" t="str">
        <f>IF('Student Record'!G83="","",'Student Record'!G83)</f>
        <v/>
      </c>
      <c r="G84" s="6" t="str">
        <f>IF('Student Record'!H83="","",'Student Record'!H83)</f>
        <v/>
      </c>
      <c r="H84" s="7" t="str">
        <f>IF('Student Record'!J83="","",'Student Record'!J83)</f>
        <v/>
      </c>
      <c r="I84" s="41"/>
      <c r="J84" s="7" t="str">
        <f>IF('Student Record'!T83="","",'Student Record'!T83)</f>
        <v/>
      </c>
      <c r="K84" s="8" t="str">
        <f>IF('Student Record'!V83="","",'Student Record'!V83)</f>
        <v/>
      </c>
      <c r="L84" s="42"/>
      <c r="M84" s="42"/>
      <c r="N84" s="42"/>
      <c r="O84" s="8" t="str">
        <f>IF('Student Record'!W85="","",'Student Record'!W85)</f>
        <v/>
      </c>
    </row>
    <row r="85" spans="1:15" x14ac:dyDescent="0.25">
      <c r="A85" s="6" t="str">
        <f>IF(Table1[[#This Row],[Name of Student]]="","",ROWS($A$1:A83))</f>
        <v/>
      </c>
      <c r="B85" s="6" t="str">
        <f>IF('Student Record'!A84="","",'Student Record'!A84)</f>
        <v/>
      </c>
      <c r="C85" s="6" t="str">
        <f>IF('Student Record'!C84="","",'Student Record'!C84)</f>
        <v/>
      </c>
      <c r="D85" s="6" t="str">
        <f>IF('Student Record'!E84="","",'Student Record'!E84)</f>
        <v/>
      </c>
      <c r="E85" s="6" t="str">
        <f>IF('Student Record'!I84="","",'Student Record'!I84)</f>
        <v/>
      </c>
      <c r="F85" s="6" t="str">
        <f>IF('Student Record'!G84="","",'Student Record'!G84)</f>
        <v/>
      </c>
      <c r="G85" s="6" t="str">
        <f>IF('Student Record'!H84="","",'Student Record'!H84)</f>
        <v/>
      </c>
      <c r="H85" s="7" t="str">
        <f>IF('Student Record'!J84="","",'Student Record'!J84)</f>
        <v/>
      </c>
      <c r="I85" s="41"/>
      <c r="J85" s="7" t="str">
        <f>IF('Student Record'!T84="","",'Student Record'!T84)</f>
        <v/>
      </c>
      <c r="K85" s="8" t="str">
        <f>IF('Student Record'!V84="","",'Student Record'!V84)</f>
        <v/>
      </c>
      <c r="L85" s="42"/>
      <c r="M85" s="42"/>
      <c r="N85" s="42"/>
      <c r="O85" s="8" t="str">
        <f>IF('Student Record'!W86="","",'Student Record'!W86)</f>
        <v/>
      </c>
    </row>
    <row r="86" spans="1:15" x14ac:dyDescent="0.25">
      <c r="A86" s="6" t="str">
        <f>IF(Table1[[#This Row],[Name of Student]]="","",ROWS($A$1:A84))</f>
        <v/>
      </c>
      <c r="B86" s="6" t="str">
        <f>IF('Student Record'!A85="","",'Student Record'!A85)</f>
        <v/>
      </c>
      <c r="C86" s="6" t="str">
        <f>IF('Student Record'!C85="","",'Student Record'!C85)</f>
        <v/>
      </c>
      <c r="D86" s="6" t="str">
        <f>IF('Student Record'!E85="","",'Student Record'!E85)</f>
        <v/>
      </c>
      <c r="E86" s="6" t="str">
        <f>IF('Student Record'!I85="","",'Student Record'!I85)</f>
        <v/>
      </c>
      <c r="F86" s="6" t="str">
        <f>IF('Student Record'!G85="","",'Student Record'!G85)</f>
        <v/>
      </c>
      <c r="G86" s="6" t="str">
        <f>IF('Student Record'!H85="","",'Student Record'!H85)</f>
        <v/>
      </c>
      <c r="H86" s="7" t="str">
        <f>IF('Student Record'!J85="","",'Student Record'!J85)</f>
        <v/>
      </c>
      <c r="I86" s="41"/>
      <c r="J86" s="7" t="str">
        <f>IF('Student Record'!T85="","",'Student Record'!T85)</f>
        <v/>
      </c>
      <c r="K86" s="8" t="str">
        <f>IF('Student Record'!V85="","",'Student Record'!V85)</f>
        <v/>
      </c>
      <c r="L86" s="42"/>
      <c r="M86" s="42"/>
      <c r="N86" s="42"/>
      <c r="O86" s="8" t="str">
        <f>IF('Student Record'!W87="","",'Student Record'!W87)</f>
        <v/>
      </c>
    </row>
    <row r="87" spans="1:15" x14ac:dyDescent="0.25">
      <c r="A87" s="6" t="str">
        <f>IF(Table1[[#This Row],[Name of Student]]="","",ROWS($A$1:A85))</f>
        <v/>
      </c>
      <c r="B87" s="6" t="str">
        <f>IF('Student Record'!A86="","",'Student Record'!A86)</f>
        <v/>
      </c>
      <c r="C87" s="6" t="str">
        <f>IF('Student Record'!C86="","",'Student Record'!C86)</f>
        <v/>
      </c>
      <c r="D87" s="6" t="str">
        <f>IF('Student Record'!E86="","",'Student Record'!E86)</f>
        <v/>
      </c>
      <c r="E87" s="6" t="str">
        <f>IF('Student Record'!I86="","",'Student Record'!I86)</f>
        <v/>
      </c>
      <c r="F87" s="6" t="str">
        <f>IF('Student Record'!G86="","",'Student Record'!G86)</f>
        <v/>
      </c>
      <c r="G87" s="6" t="str">
        <f>IF('Student Record'!H86="","",'Student Record'!H86)</f>
        <v/>
      </c>
      <c r="H87" s="7" t="str">
        <f>IF('Student Record'!J86="","",'Student Record'!J86)</f>
        <v/>
      </c>
      <c r="I87" s="41"/>
      <c r="J87" s="7" t="str">
        <f>IF('Student Record'!T86="","",'Student Record'!T86)</f>
        <v/>
      </c>
      <c r="K87" s="8" t="str">
        <f>IF('Student Record'!V86="","",'Student Record'!V86)</f>
        <v/>
      </c>
      <c r="L87" s="42"/>
      <c r="M87" s="42"/>
      <c r="N87" s="42"/>
      <c r="O87" s="8" t="str">
        <f>IF('Student Record'!W88="","",'Student Record'!W88)</f>
        <v/>
      </c>
    </row>
    <row r="88" spans="1:15" x14ac:dyDescent="0.25">
      <c r="A88" s="6" t="str">
        <f>IF(Table1[[#This Row],[Name of Student]]="","",ROWS($A$1:A86))</f>
        <v/>
      </c>
      <c r="B88" s="6" t="str">
        <f>IF('Student Record'!A87="","",'Student Record'!A87)</f>
        <v/>
      </c>
      <c r="C88" s="6" t="str">
        <f>IF('Student Record'!C87="","",'Student Record'!C87)</f>
        <v/>
      </c>
      <c r="D88" s="6" t="str">
        <f>IF('Student Record'!E87="","",'Student Record'!E87)</f>
        <v/>
      </c>
      <c r="E88" s="6" t="str">
        <f>IF('Student Record'!I87="","",'Student Record'!I87)</f>
        <v/>
      </c>
      <c r="F88" s="6" t="str">
        <f>IF('Student Record'!G87="","",'Student Record'!G87)</f>
        <v/>
      </c>
      <c r="G88" s="6" t="str">
        <f>IF('Student Record'!H87="","",'Student Record'!H87)</f>
        <v/>
      </c>
      <c r="H88" s="7" t="str">
        <f>IF('Student Record'!J87="","",'Student Record'!J87)</f>
        <v/>
      </c>
      <c r="I88" s="41"/>
      <c r="J88" s="7" t="str">
        <f>IF('Student Record'!T87="","",'Student Record'!T87)</f>
        <v/>
      </c>
      <c r="K88" s="8" t="str">
        <f>IF('Student Record'!V87="","",'Student Record'!V87)</f>
        <v/>
      </c>
      <c r="L88" s="42"/>
      <c r="M88" s="42"/>
      <c r="N88" s="42"/>
      <c r="O88" s="8" t="str">
        <f>IF('Student Record'!W89="","",'Student Record'!W89)</f>
        <v/>
      </c>
    </row>
    <row r="89" spans="1:15" x14ac:dyDescent="0.25">
      <c r="A89" s="6" t="str">
        <f>IF(Table1[[#This Row],[Name of Student]]="","",ROWS($A$1:A87))</f>
        <v/>
      </c>
      <c r="B89" s="6" t="str">
        <f>IF('Student Record'!A88="","",'Student Record'!A88)</f>
        <v/>
      </c>
      <c r="C89" s="6" t="str">
        <f>IF('Student Record'!C88="","",'Student Record'!C88)</f>
        <v/>
      </c>
      <c r="D89" s="6" t="str">
        <f>IF('Student Record'!E88="","",'Student Record'!E88)</f>
        <v/>
      </c>
      <c r="E89" s="6" t="str">
        <f>IF('Student Record'!I88="","",'Student Record'!I88)</f>
        <v/>
      </c>
      <c r="F89" s="6" t="str">
        <f>IF('Student Record'!G88="","",'Student Record'!G88)</f>
        <v/>
      </c>
      <c r="G89" s="6" t="str">
        <f>IF('Student Record'!H88="","",'Student Record'!H88)</f>
        <v/>
      </c>
      <c r="H89" s="7" t="str">
        <f>IF('Student Record'!J88="","",'Student Record'!J88)</f>
        <v/>
      </c>
      <c r="I89" s="41"/>
      <c r="J89" s="7" t="str">
        <f>IF('Student Record'!T88="","",'Student Record'!T88)</f>
        <v/>
      </c>
      <c r="K89" s="8" t="str">
        <f>IF('Student Record'!V88="","",'Student Record'!V88)</f>
        <v/>
      </c>
      <c r="L89" s="42"/>
      <c r="M89" s="42"/>
      <c r="N89" s="42"/>
      <c r="O89" s="8" t="str">
        <f>IF('Student Record'!W90="","",'Student Record'!W90)</f>
        <v/>
      </c>
    </row>
    <row r="90" spans="1:15" x14ac:dyDescent="0.25">
      <c r="A90" s="6" t="str">
        <f>IF(Table1[[#This Row],[Name of Student]]="","",ROWS($A$1:A88))</f>
        <v/>
      </c>
      <c r="B90" s="6" t="str">
        <f>IF('Student Record'!A89="","",'Student Record'!A89)</f>
        <v/>
      </c>
      <c r="C90" s="6" t="str">
        <f>IF('Student Record'!C89="","",'Student Record'!C89)</f>
        <v/>
      </c>
      <c r="D90" s="6" t="str">
        <f>IF('Student Record'!E89="","",'Student Record'!E89)</f>
        <v/>
      </c>
      <c r="E90" s="6" t="str">
        <f>IF('Student Record'!I89="","",'Student Record'!I89)</f>
        <v/>
      </c>
      <c r="F90" s="6" t="str">
        <f>IF('Student Record'!G89="","",'Student Record'!G89)</f>
        <v/>
      </c>
      <c r="G90" s="6" t="str">
        <f>IF('Student Record'!H89="","",'Student Record'!H89)</f>
        <v/>
      </c>
      <c r="H90" s="7" t="str">
        <f>IF('Student Record'!J89="","",'Student Record'!J89)</f>
        <v/>
      </c>
      <c r="I90" s="41"/>
      <c r="J90" s="7" t="str">
        <f>IF('Student Record'!T89="","",'Student Record'!T89)</f>
        <v/>
      </c>
      <c r="K90" s="8" t="str">
        <f>IF('Student Record'!V89="","",'Student Record'!V89)</f>
        <v/>
      </c>
      <c r="L90" s="42"/>
      <c r="M90" s="42"/>
      <c r="N90" s="42"/>
      <c r="O90" s="8" t="str">
        <f>IF('Student Record'!W91="","",'Student Record'!W91)</f>
        <v/>
      </c>
    </row>
    <row r="91" spans="1:15" x14ac:dyDescent="0.25">
      <c r="A91" s="6" t="str">
        <f>IF(Table1[[#This Row],[Name of Student]]="","",ROWS($A$1:A89))</f>
        <v/>
      </c>
      <c r="B91" s="6" t="str">
        <f>IF('Student Record'!A90="","",'Student Record'!A90)</f>
        <v/>
      </c>
      <c r="C91" s="6" t="str">
        <f>IF('Student Record'!C90="","",'Student Record'!C90)</f>
        <v/>
      </c>
      <c r="D91" s="6" t="str">
        <f>IF('Student Record'!E90="","",'Student Record'!E90)</f>
        <v/>
      </c>
      <c r="E91" s="6" t="str">
        <f>IF('Student Record'!I90="","",'Student Record'!I90)</f>
        <v/>
      </c>
      <c r="F91" s="6" t="str">
        <f>IF('Student Record'!G90="","",'Student Record'!G90)</f>
        <v/>
      </c>
      <c r="G91" s="6" t="str">
        <f>IF('Student Record'!H90="","",'Student Record'!H90)</f>
        <v/>
      </c>
      <c r="H91" s="7" t="str">
        <f>IF('Student Record'!J90="","",'Student Record'!J90)</f>
        <v/>
      </c>
      <c r="I91" s="41"/>
      <c r="J91" s="7" t="str">
        <f>IF('Student Record'!T90="","",'Student Record'!T90)</f>
        <v/>
      </c>
      <c r="K91" s="8" t="str">
        <f>IF('Student Record'!V90="","",'Student Record'!V90)</f>
        <v/>
      </c>
      <c r="L91" s="42"/>
      <c r="M91" s="42"/>
      <c r="N91" s="42"/>
      <c r="O91" s="8" t="str">
        <f>IF('Student Record'!W92="","",'Student Record'!W92)</f>
        <v/>
      </c>
    </row>
    <row r="92" spans="1:15" x14ac:dyDescent="0.25">
      <c r="A92" s="6" t="str">
        <f>IF(Table1[[#This Row],[Name of Student]]="","",ROWS($A$1:A90))</f>
        <v/>
      </c>
      <c r="B92" s="6" t="str">
        <f>IF('Student Record'!A91="","",'Student Record'!A91)</f>
        <v/>
      </c>
      <c r="C92" s="6" t="str">
        <f>IF('Student Record'!C91="","",'Student Record'!C91)</f>
        <v/>
      </c>
      <c r="D92" s="6" t="str">
        <f>IF('Student Record'!E91="","",'Student Record'!E91)</f>
        <v/>
      </c>
      <c r="E92" s="6" t="str">
        <f>IF('Student Record'!I91="","",'Student Record'!I91)</f>
        <v/>
      </c>
      <c r="F92" s="6" t="str">
        <f>IF('Student Record'!G91="","",'Student Record'!G91)</f>
        <v/>
      </c>
      <c r="G92" s="6" t="str">
        <f>IF('Student Record'!H91="","",'Student Record'!H91)</f>
        <v/>
      </c>
      <c r="H92" s="7" t="str">
        <f>IF('Student Record'!J91="","",'Student Record'!J91)</f>
        <v/>
      </c>
      <c r="I92" s="41"/>
      <c r="J92" s="7" t="str">
        <f>IF('Student Record'!T91="","",'Student Record'!T91)</f>
        <v/>
      </c>
      <c r="K92" s="8" t="str">
        <f>IF('Student Record'!V91="","",'Student Record'!V91)</f>
        <v/>
      </c>
      <c r="L92" s="42"/>
      <c r="M92" s="42"/>
      <c r="N92" s="42"/>
      <c r="O92" s="8" t="str">
        <f>IF('Student Record'!W93="","",'Student Record'!W93)</f>
        <v/>
      </c>
    </row>
    <row r="93" spans="1:15" x14ac:dyDescent="0.25">
      <c r="A93" s="6" t="str">
        <f>IF(Table1[[#This Row],[Name of Student]]="","",ROWS($A$1:A91))</f>
        <v/>
      </c>
      <c r="B93" s="6" t="str">
        <f>IF('Student Record'!A92="","",'Student Record'!A92)</f>
        <v/>
      </c>
      <c r="C93" s="6" t="str">
        <f>IF('Student Record'!C92="","",'Student Record'!C92)</f>
        <v/>
      </c>
      <c r="D93" s="6" t="str">
        <f>IF('Student Record'!E92="","",'Student Record'!E92)</f>
        <v/>
      </c>
      <c r="E93" s="6" t="str">
        <f>IF('Student Record'!I92="","",'Student Record'!I92)</f>
        <v/>
      </c>
      <c r="F93" s="6" t="str">
        <f>IF('Student Record'!G92="","",'Student Record'!G92)</f>
        <v/>
      </c>
      <c r="G93" s="6" t="str">
        <f>IF('Student Record'!H92="","",'Student Record'!H92)</f>
        <v/>
      </c>
      <c r="H93" s="7" t="str">
        <f>IF('Student Record'!J92="","",'Student Record'!J92)</f>
        <v/>
      </c>
      <c r="I93" s="41"/>
      <c r="J93" s="7" t="str">
        <f>IF('Student Record'!T92="","",'Student Record'!T92)</f>
        <v/>
      </c>
      <c r="K93" s="8" t="str">
        <f>IF('Student Record'!V92="","",'Student Record'!V92)</f>
        <v/>
      </c>
      <c r="L93" s="42"/>
      <c r="M93" s="42"/>
      <c r="N93" s="42"/>
      <c r="O93" s="8" t="str">
        <f>IF('Student Record'!W94="","",'Student Record'!W94)</f>
        <v/>
      </c>
    </row>
    <row r="94" spans="1:15" x14ac:dyDescent="0.25">
      <c r="A94" s="6" t="str">
        <f>IF(Table1[[#This Row],[Name of Student]]="","",ROWS($A$1:A92))</f>
        <v/>
      </c>
      <c r="B94" s="6" t="str">
        <f>IF('Student Record'!A93="","",'Student Record'!A93)</f>
        <v/>
      </c>
      <c r="C94" s="6" t="str">
        <f>IF('Student Record'!C93="","",'Student Record'!C93)</f>
        <v/>
      </c>
      <c r="D94" s="6" t="str">
        <f>IF('Student Record'!E93="","",'Student Record'!E93)</f>
        <v/>
      </c>
      <c r="E94" s="6" t="str">
        <f>IF('Student Record'!I93="","",'Student Record'!I93)</f>
        <v/>
      </c>
      <c r="F94" s="6" t="str">
        <f>IF('Student Record'!G93="","",'Student Record'!G93)</f>
        <v/>
      </c>
      <c r="G94" s="6" t="str">
        <f>IF('Student Record'!H93="","",'Student Record'!H93)</f>
        <v/>
      </c>
      <c r="H94" s="7" t="str">
        <f>IF('Student Record'!J93="","",'Student Record'!J93)</f>
        <v/>
      </c>
      <c r="I94" s="41"/>
      <c r="J94" s="7" t="str">
        <f>IF('Student Record'!T93="","",'Student Record'!T93)</f>
        <v/>
      </c>
      <c r="K94" s="8" t="str">
        <f>IF('Student Record'!V93="","",'Student Record'!V93)</f>
        <v/>
      </c>
      <c r="L94" s="42"/>
      <c r="M94" s="42"/>
      <c r="N94" s="42"/>
      <c r="O94" s="8" t="str">
        <f>IF('Student Record'!W95="","",'Student Record'!W95)</f>
        <v/>
      </c>
    </row>
    <row r="95" spans="1:15" x14ac:dyDescent="0.25">
      <c r="A95" s="6" t="str">
        <f>IF(Table1[[#This Row],[Name of Student]]="","",ROWS($A$1:A93))</f>
        <v/>
      </c>
      <c r="B95" s="6" t="str">
        <f>IF('Student Record'!A94="","",'Student Record'!A94)</f>
        <v/>
      </c>
      <c r="C95" s="6" t="str">
        <f>IF('Student Record'!C94="","",'Student Record'!C94)</f>
        <v/>
      </c>
      <c r="D95" s="6" t="str">
        <f>IF('Student Record'!E94="","",'Student Record'!E94)</f>
        <v/>
      </c>
      <c r="E95" s="6" t="str">
        <f>IF('Student Record'!I94="","",'Student Record'!I94)</f>
        <v/>
      </c>
      <c r="F95" s="6" t="str">
        <f>IF('Student Record'!G94="","",'Student Record'!G94)</f>
        <v/>
      </c>
      <c r="G95" s="6" t="str">
        <f>IF('Student Record'!H94="","",'Student Record'!H94)</f>
        <v/>
      </c>
      <c r="H95" s="7" t="str">
        <f>IF('Student Record'!J94="","",'Student Record'!J94)</f>
        <v/>
      </c>
      <c r="I95" s="41"/>
      <c r="J95" s="7" t="str">
        <f>IF('Student Record'!T94="","",'Student Record'!T94)</f>
        <v/>
      </c>
      <c r="K95" s="8" t="str">
        <f>IF('Student Record'!V94="","",'Student Record'!V94)</f>
        <v/>
      </c>
      <c r="L95" s="42"/>
      <c r="M95" s="42"/>
      <c r="N95" s="42"/>
      <c r="O95" s="8" t="str">
        <f>IF('Student Record'!W96="","",'Student Record'!W96)</f>
        <v/>
      </c>
    </row>
    <row r="96" spans="1:15" x14ac:dyDescent="0.25">
      <c r="A96" s="6" t="str">
        <f>IF(Table1[[#This Row],[Name of Student]]="","",ROWS($A$1:A94))</f>
        <v/>
      </c>
      <c r="B96" s="6" t="str">
        <f>IF('Student Record'!A95="","",'Student Record'!A95)</f>
        <v/>
      </c>
      <c r="C96" s="6" t="str">
        <f>IF('Student Record'!C95="","",'Student Record'!C95)</f>
        <v/>
      </c>
      <c r="D96" s="6" t="str">
        <f>IF('Student Record'!E95="","",'Student Record'!E95)</f>
        <v/>
      </c>
      <c r="E96" s="6" t="str">
        <f>IF('Student Record'!I95="","",'Student Record'!I95)</f>
        <v/>
      </c>
      <c r="F96" s="6" t="str">
        <f>IF('Student Record'!G95="","",'Student Record'!G95)</f>
        <v/>
      </c>
      <c r="G96" s="6" t="str">
        <f>IF('Student Record'!H95="","",'Student Record'!H95)</f>
        <v/>
      </c>
      <c r="H96" s="7" t="str">
        <f>IF('Student Record'!J95="","",'Student Record'!J95)</f>
        <v/>
      </c>
      <c r="I96" s="41"/>
      <c r="J96" s="7" t="str">
        <f>IF('Student Record'!T95="","",'Student Record'!T95)</f>
        <v/>
      </c>
      <c r="K96" s="8" t="str">
        <f>IF('Student Record'!V95="","",'Student Record'!V95)</f>
        <v/>
      </c>
      <c r="L96" s="42"/>
      <c r="M96" s="42"/>
      <c r="N96" s="42"/>
      <c r="O96" s="8" t="str">
        <f>IF('Student Record'!W97="","",'Student Record'!W97)</f>
        <v/>
      </c>
    </row>
    <row r="97" spans="1:15" x14ac:dyDescent="0.25">
      <c r="A97" s="6" t="str">
        <f>IF(Table1[[#This Row],[Name of Student]]="","",ROWS($A$1:A95))</f>
        <v/>
      </c>
      <c r="B97" s="6" t="str">
        <f>IF('Student Record'!A96="","",'Student Record'!A96)</f>
        <v/>
      </c>
      <c r="C97" s="6" t="str">
        <f>IF('Student Record'!C96="","",'Student Record'!C96)</f>
        <v/>
      </c>
      <c r="D97" s="6" t="str">
        <f>IF('Student Record'!E96="","",'Student Record'!E96)</f>
        <v/>
      </c>
      <c r="E97" s="6" t="str">
        <f>IF('Student Record'!I96="","",'Student Record'!I96)</f>
        <v/>
      </c>
      <c r="F97" s="6" t="str">
        <f>IF('Student Record'!G96="","",'Student Record'!G96)</f>
        <v/>
      </c>
      <c r="G97" s="6" t="str">
        <f>IF('Student Record'!H96="","",'Student Record'!H96)</f>
        <v/>
      </c>
      <c r="H97" s="7" t="str">
        <f>IF('Student Record'!J96="","",'Student Record'!J96)</f>
        <v/>
      </c>
      <c r="I97" s="41"/>
      <c r="J97" s="7" t="str">
        <f>IF('Student Record'!T96="","",'Student Record'!T96)</f>
        <v/>
      </c>
      <c r="K97" s="8" t="str">
        <f>IF('Student Record'!V96="","",'Student Record'!V96)</f>
        <v/>
      </c>
      <c r="L97" s="42"/>
      <c r="M97" s="42"/>
      <c r="N97" s="42"/>
      <c r="O97" s="8" t="str">
        <f>IF('Student Record'!W98="","",'Student Record'!W98)</f>
        <v/>
      </c>
    </row>
    <row r="98" spans="1:15" x14ac:dyDescent="0.25">
      <c r="A98" s="6" t="str">
        <f>IF(Table1[[#This Row],[Name of Student]]="","",ROWS($A$1:A96))</f>
        <v/>
      </c>
      <c r="B98" s="6" t="str">
        <f>IF('Student Record'!A97="","",'Student Record'!A97)</f>
        <v/>
      </c>
      <c r="C98" s="6" t="str">
        <f>IF('Student Record'!C97="","",'Student Record'!C97)</f>
        <v/>
      </c>
      <c r="D98" s="6" t="str">
        <f>IF('Student Record'!E97="","",'Student Record'!E97)</f>
        <v/>
      </c>
      <c r="E98" s="6" t="str">
        <f>IF('Student Record'!I97="","",'Student Record'!I97)</f>
        <v/>
      </c>
      <c r="F98" s="6" t="str">
        <f>IF('Student Record'!G97="","",'Student Record'!G97)</f>
        <v/>
      </c>
      <c r="G98" s="6" t="str">
        <f>IF('Student Record'!H97="","",'Student Record'!H97)</f>
        <v/>
      </c>
      <c r="H98" s="7" t="str">
        <f>IF('Student Record'!J97="","",'Student Record'!J97)</f>
        <v/>
      </c>
      <c r="I98" s="41"/>
      <c r="J98" s="7" t="str">
        <f>IF('Student Record'!T97="","",'Student Record'!T97)</f>
        <v/>
      </c>
      <c r="K98" s="8" t="str">
        <f>IF('Student Record'!V97="","",'Student Record'!V97)</f>
        <v/>
      </c>
      <c r="L98" s="42"/>
      <c r="M98" s="42"/>
      <c r="N98" s="42"/>
      <c r="O98" s="8" t="str">
        <f>IF('Student Record'!W99="","",'Student Record'!W99)</f>
        <v/>
      </c>
    </row>
    <row r="99" spans="1:15" x14ac:dyDescent="0.25">
      <c r="A99" s="6" t="str">
        <f>IF(Table1[[#This Row],[Name of Student]]="","",ROWS($A$1:A97))</f>
        <v/>
      </c>
      <c r="B99" s="6" t="str">
        <f>IF('Student Record'!A98="","",'Student Record'!A98)</f>
        <v/>
      </c>
      <c r="C99" s="6" t="str">
        <f>IF('Student Record'!C98="","",'Student Record'!C98)</f>
        <v/>
      </c>
      <c r="D99" s="6" t="str">
        <f>IF('Student Record'!E98="","",'Student Record'!E98)</f>
        <v/>
      </c>
      <c r="E99" s="6" t="str">
        <f>IF('Student Record'!I98="","",'Student Record'!I98)</f>
        <v/>
      </c>
      <c r="F99" s="6" t="str">
        <f>IF('Student Record'!G98="","",'Student Record'!G98)</f>
        <v/>
      </c>
      <c r="G99" s="6" t="str">
        <f>IF('Student Record'!H98="","",'Student Record'!H98)</f>
        <v/>
      </c>
      <c r="H99" s="7" t="str">
        <f>IF('Student Record'!J98="","",'Student Record'!J98)</f>
        <v/>
      </c>
      <c r="I99" s="41"/>
      <c r="J99" s="7" t="str">
        <f>IF('Student Record'!T98="","",'Student Record'!T98)</f>
        <v/>
      </c>
      <c r="K99" s="8" t="str">
        <f>IF('Student Record'!V98="","",'Student Record'!V98)</f>
        <v/>
      </c>
      <c r="L99" s="42"/>
      <c r="M99" s="42"/>
      <c r="N99" s="42"/>
      <c r="O99" s="8" t="str">
        <f>IF('Student Record'!W100="","",'Student Record'!W100)</f>
        <v/>
      </c>
    </row>
    <row r="100" spans="1:15" x14ac:dyDescent="0.25">
      <c r="A100" s="6" t="str">
        <f>IF(Table1[[#This Row],[Name of Student]]="","",ROWS($A$1:A98))</f>
        <v/>
      </c>
      <c r="B100" s="6" t="str">
        <f>IF('Student Record'!A99="","",'Student Record'!A99)</f>
        <v/>
      </c>
      <c r="C100" s="6" t="str">
        <f>IF('Student Record'!C99="","",'Student Record'!C99)</f>
        <v/>
      </c>
      <c r="D100" s="6" t="str">
        <f>IF('Student Record'!E99="","",'Student Record'!E99)</f>
        <v/>
      </c>
      <c r="E100" s="6" t="str">
        <f>IF('Student Record'!I99="","",'Student Record'!I99)</f>
        <v/>
      </c>
      <c r="F100" s="6" t="str">
        <f>IF('Student Record'!G99="","",'Student Record'!G99)</f>
        <v/>
      </c>
      <c r="G100" s="6" t="str">
        <f>IF('Student Record'!H99="","",'Student Record'!H99)</f>
        <v/>
      </c>
      <c r="H100" s="7" t="str">
        <f>IF('Student Record'!J99="","",'Student Record'!J99)</f>
        <v/>
      </c>
      <c r="I100" s="41"/>
      <c r="J100" s="7" t="str">
        <f>IF('Student Record'!T99="","",'Student Record'!T99)</f>
        <v/>
      </c>
      <c r="K100" s="8" t="str">
        <f>IF('Student Record'!V99="","",'Student Record'!V99)</f>
        <v/>
      </c>
      <c r="L100" s="42"/>
      <c r="M100" s="42"/>
      <c r="N100" s="42"/>
      <c r="O100" s="8" t="str">
        <f>IF('Student Record'!W101="","",'Student Record'!W101)</f>
        <v/>
      </c>
    </row>
    <row r="101" spans="1:15" x14ac:dyDescent="0.25">
      <c r="A101" s="6" t="str">
        <f>IF(Table1[[#This Row],[Name of Student]]="","",ROWS($A$1:A99))</f>
        <v/>
      </c>
      <c r="B101" s="6" t="str">
        <f>IF('Student Record'!A100="","",'Student Record'!A100)</f>
        <v/>
      </c>
      <c r="C101" s="6" t="str">
        <f>IF('Student Record'!C100="","",'Student Record'!C100)</f>
        <v/>
      </c>
      <c r="D101" s="6" t="str">
        <f>IF('Student Record'!E100="","",'Student Record'!E100)</f>
        <v/>
      </c>
      <c r="E101" s="6" t="str">
        <f>IF('Student Record'!I100="","",'Student Record'!I100)</f>
        <v/>
      </c>
      <c r="F101" s="6" t="str">
        <f>IF('Student Record'!G100="","",'Student Record'!G100)</f>
        <v/>
      </c>
      <c r="G101" s="6" t="str">
        <f>IF('Student Record'!H100="","",'Student Record'!H100)</f>
        <v/>
      </c>
      <c r="H101" s="7" t="str">
        <f>IF('Student Record'!J100="","",'Student Record'!J100)</f>
        <v/>
      </c>
      <c r="I101" s="41"/>
      <c r="J101" s="7" t="str">
        <f>IF('Student Record'!T100="","",'Student Record'!T100)</f>
        <v/>
      </c>
      <c r="K101" s="8" t="str">
        <f>IF('Student Record'!V100="","",'Student Record'!V100)</f>
        <v/>
      </c>
      <c r="L101" s="42"/>
      <c r="M101" s="42"/>
      <c r="N101" s="42"/>
      <c r="O101" s="8" t="str">
        <f>IF('Student Record'!W102="","",'Student Record'!W102)</f>
        <v/>
      </c>
    </row>
    <row r="102" spans="1:15" x14ac:dyDescent="0.25">
      <c r="A102" s="6" t="str">
        <f>IF(Table1[[#This Row],[Name of Student]]="","",ROWS($A$1:A100))</f>
        <v/>
      </c>
      <c r="B102" s="6" t="str">
        <f>IF('Student Record'!A101="","",'Student Record'!A101)</f>
        <v/>
      </c>
      <c r="C102" s="6" t="str">
        <f>IF('Student Record'!C101="","",'Student Record'!C101)</f>
        <v/>
      </c>
      <c r="D102" s="6" t="str">
        <f>IF('Student Record'!E101="","",'Student Record'!E101)</f>
        <v/>
      </c>
      <c r="E102" s="6" t="str">
        <f>IF('Student Record'!I101="","",'Student Record'!I101)</f>
        <v/>
      </c>
      <c r="F102" s="6" t="str">
        <f>IF('Student Record'!G101="","",'Student Record'!G101)</f>
        <v/>
      </c>
      <c r="G102" s="6" t="str">
        <f>IF('Student Record'!H101="","",'Student Record'!H101)</f>
        <v/>
      </c>
      <c r="H102" s="7" t="str">
        <f>IF('Student Record'!J101="","",'Student Record'!J101)</f>
        <v/>
      </c>
      <c r="I102" s="41"/>
      <c r="J102" s="7" t="str">
        <f>IF('Student Record'!T101="","",'Student Record'!T101)</f>
        <v/>
      </c>
      <c r="K102" s="8" t="str">
        <f>IF('Student Record'!V101="","",'Student Record'!V101)</f>
        <v/>
      </c>
      <c r="L102" s="42"/>
      <c r="M102" s="42"/>
      <c r="N102" s="42"/>
      <c r="O102" s="8" t="str">
        <f>IF('Student Record'!W103="","",'Student Record'!W103)</f>
        <v/>
      </c>
    </row>
    <row r="103" spans="1:15" x14ac:dyDescent="0.25">
      <c r="A103" s="6" t="str">
        <f>IF(Table1[[#This Row],[Name of Student]]="","",ROWS($A$1:A101))</f>
        <v/>
      </c>
      <c r="B103" s="6" t="str">
        <f>IF('Student Record'!A102="","",'Student Record'!A102)</f>
        <v/>
      </c>
      <c r="C103" s="6" t="str">
        <f>IF('Student Record'!C102="","",'Student Record'!C102)</f>
        <v/>
      </c>
      <c r="D103" s="6" t="str">
        <f>IF('Student Record'!E102="","",'Student Record'!E102)</f>
        <v/>
      </c>
      <c r="E103" s="6" t="str">
        <f>IF('Student Record'!I102="","",'Student Record'!I102)</f>
        <v/>
      </c>
      <c r="F103" s="6" t="str">
        <f>IF('Student Record'!G102="","",'Student Record'!G102)</f>
        <v/>
      </c>
      <c r="G103" s="6" t="str">
        <f>IF('Student Record'!H102="","",'Student Record'!H102)</f>
        <v/>
      </c>
      <c r="H103" s="7" t="str">
        <f>IF('Student Record'!J102="","",'Student Record'!J102)</f>
        <v/>
      </c>
      <c r="I103" s="41"/>
      <c r="J103" s="7" t="str">
        <f>IF('Student Record'!T102="","",'Student Record'!T102)</f>
        <v/>
      </c>
      <c r="K103" s="8" t="str">
        <f>IF('Student Record'!V102="","",'Student Record'!V102)</f>
        <v/>
      </c>
      <c r="L103" s="42"/>
      <c r="M103" s="42"/>
      <c r="N103" s="42"/>
      <c r="O103" s="8" t="str">
        <f>IF('Student Record'!W104="","",'Student Record'!W104)</f>
        <v/>
      </c>
    </row>
    <row r="104" spans="1:15" x14ac:dyDescent="0.25">
      <c r="A104" s="6" t="str">
        <f>IF(Table1[[#This Row],[Name of Student]]="","",ROWS($A$1:A102))</f>
        <v/>
      </c>
      <c r="B104" s="6" t="str">
        <f>IF('Student Record'!A103="","",'Student Record'!A103)</f>
        <v/>
      </c>
      <c r="C104" s="6" t="str">
        <f>IF('Student Record'!C103="","",'Student Record'!C103)</f>
        <v/>
      </c>
      <c r="D104" s="6" t="str">
        <f>IF('Student Record'!E103="","",'Student Record'!E103)</f>
        <v/>
      </c>
      <c r="E104" s="6" t="str">
        <f>IF('Student Record'!I103="","",'Student Record'!I103)</f>
        <v/>
      </c>
      <c r="F104" s="6" t="str">
        <f>IF('Student Record'!G103="","",'Student Record'!G103)</f>
        <v/>
      </c>
      <c r="G104" s="6" t="str">
        <f>IF('Student Record'!H103="","",'Student Record'!H103)</f>
        <v/>
      </c>
      <c r="H104" s="7" t="str">
        <f>IF('Student Record'!J103="","",'Student Record'!J103)</f>
        <v/>
      </c>
      <c r="I104" s="41"/>
      <c r="J104" s="7" t="str">
        <f>IF('Student Record'!T103="","",'Student Record'!T103)</f>
        <v/>
      </c>
      <c r="K104" s="8" t="str">
        <f>IF('Student Record'!V103="","",'Student Record'!V103)</f>
        <v/>
      </c>
      <c r="L104" s="42"/>
      <c r="M104" s="42"/>
      <c r="N104" s="42"/>
      <c r="O104" s="8" t="str">
        <f>IF('Student Record'!W105="","",'Student Record'!W105)</f>
        <v/>
      </c>
    </row>
    <row r="105" spans="1:15" x14ac:dyDescent="0.25">
      <c r="A105" s="6" t="str">
        <f>IF(Table1[[#This Row],[Name of Student]]="","",ROWS($A$1:A103))</f>
        <v/>
      </c>
      <c r="B105" s="6" t="str">
        <f>IF('Student Record'!A104="","",'Student Record'!A104)</f>
        <v/>
      </c>
      <c r="C105" s="6" t="str">
        <f>IF('Student Record'!C104="","",'Student Record'!C104)</f>
        <v/>
      </c>
      <c r="D105" s="6" t="str">
        <f>IF('Student Record'!E104="","",'Student Record'!E104)</f>
        <v/>
      </c>
      <c r="E105" s="6" t="str">
        <f>IF('Student Record'!I104="","",'Student Record'!I104)</f>
        <v/>
      </c>
      <c r="F105" s="6" t="str">
        <f>IF('Student Record'!G104="","",'Student Record'!G104)</f>
        <v/>
      </c>
      <c r="G105" s="6" t="str">
        <f>IF('Student Record'!H104="","",'Student Record'!H104)</f>
        <v/>
      </c>
      <c r="H105" s="7" t="str">
        <f>IF('Student Record'!J104="","",'Student Record'!J104)</f>
        <v/>
      </c>
      <c r="I105" s="41"/>
      <c r="J105" s="7" t="str">
        <f>IF('Student Record'!T104="","",'Student Record'!T104)</f>
        <v/>
      </c>
      <c r="K105" s="8" t="str">
        <f>IF('Student Record'!V104="","",'Student Record'!V104)</f>
        <v/>
      </c>
      <c r="L105" s="42"/>
      <c r="M105" s="42"/>
      <c r="N105" s="42"/>
      <c r="O105" s="8" t="str">
        <f>IF('Student Record'!W106="","",'Student Record'!W106)</f>
        <v/>
      </c>
    </row>
    <row r="106" spans="1:15" x14ac:dyDescent="0.25">
      <c r="A106" s="6" t="str">
        <f>IF(Table1[[#This Row],[Name of Student]]="","",ROWS($A$1:A104))</f>
        <v/>
      </c>
      <c r="B106" s="6" t="str">
        <f>IF('Student Record'!A105="","",'Student Record'!A105)</f>
        <v/>
      </c>
      <c r="C106" s="6" t="str">
        <f>IF('Student Record'!C105="","",'Student Record'!C105)</f>
        <v/>
      </c>
      <c r="D106" s="6" t="str">
        <f>IF('Student Record'!E105="","",'Student Record'!E105)</f>
        <v/>
      </c>
      <c r="E106" s="6" t="str">
        <f>IF('Student Record'!I105="","",'Student Record'!I105)</f>
        <v/>
      </c>
      <c r="F106" s="6" t="str">
        <f>IF('Student Record'!G105="","",'Student Record'!G105)</f>
        <v/>
      </c>
      <c r="G106" s="6" t="str">
        <f>IF('Student Record'!H105="","",'Student Record'!H105)</f>
        <v/>
      </c>
      <c r="H106" s="7" t="str">
        <f>IF('Student Record'!J105="","",'Student Record'!J105)</f>
        <v/>
      </c>
      <c r="I106" s="41"/>
      <c r="J106" s="7" t="str">
        <f>IF('Student Record'!T105="","",'Student Record'!T105)</f>
        <v/>
      </c>
      <c r="K106" s="8" t="str">
        <f>IF('Student Record'!V105="","",'Student Record'!V105)</f>
        <v/>
      </c>
      <c r="L106" s="42"/>
      <c r="M106" s="42"/>
      <c r="N106" s="42"/>
      <c r="O106" s="8" t="str">
        <f>IF('Student Record'!W107="","",'Student Record'!W107)</f>
        <v/>
      </c>
    </row>
    <row r="107" spans="1:15" x14ac:dyDescent="0.25">
      <c r="A107" s="6" t="str">
        <f>IF(Table1[[#This Row],[Name of Student]]="","",ROWS($A$1:A105))</f>
        <v/>
      </c>
      <c r="B107" s="6" t="str">
        <f>IF('Student Record'!A106="","",'Student Record'!A106)</f>
        <v/>
      </c>
      <c r="C107" s="6" t="str">
        <f>IF('Student Record'!C106="","",'Student Record'!C106)</f>
        <v/>
      </c>
      <c r="D107" s="6" t="str">
        <f>IF('Student Record'!E106="","",'Student Record'!E106)</f>
        <v/>
      </c>
      <c r="E107" s="6" t="str">
        <f>IF('Student Record'!I106="","",'Student Record'!I106)</f>
        <v/>
      </c>
      <c r="F107" s="6" t="str">
        <f>IF('Student Record'!G106="","",'Student Record'!G106)</f>
        <v/>
      </c>
      <c r="G107" s="6" t="str">
        <f>IF('Student Record'!H106="","",'Student Record'!H106)</f>
        <v/>
      </c>
      <c r="H107" s="7" t="str">
        <f>IF('Student Record'!J106="","",'Student Record'!J106)</f>
        <v/>
      </c>
      <c r="I107" s="41"/>
      <c r="J107" s="7" t="str">
        <f>IF('Student Record'!T106="","",'Student Record'!T106)</f>
        <v/>
      </c>
      <c r="K107" s="8" t="str">
        <f>IF('Student Record'!V106="","",'Student Record'!V106)</f>
        <v/>
      </c>
      <c r="L107" s="42"/>
      <c r="M107" s="42"/>
      <c r="N107" s="42"/>
      <c r="O107" s="8" t="str">
        <f>IF('Student Record'!W108="","",'Student Record'!W108)</f>
        <v/>
      </c>
    </row>
    <row r="108" spans="1:15" x14ac:dyDescent="0.25">
      <c r="A108" s="6" t="str">
        <f>IF(Table1[[#This Row],[Name of Student]]="","",ROWS($A$1:A106))</f>
        <v/>
      </c>
      <c r="B108" s="6" t="str">
        <f>IF('Student Record'!A107="","",'Student Record'!A107)</f>
        <v/>
      </c>
      <c r="C108" s="6" t="str">
        <f>IF('Student Record'!C107="","",'Student Record'!C107)</f>
        <v/>
      </c>
      <c r="D108" s="6" t="str">
        <f>IF('Student Record'!E107="","",'Student Record'!E107)</f>
        <v/>
      </c>
      <c r="E108" s="6" t="str">
        <f>IF('Student Record'!I107="","",'Student Record'!I107)</f>
        <v/>
      </c>
      <c r="F108" s="6" t="str">
        <f>IF('Student Record'!G107="","",'Student Record'!G107)</f>
        <v/>
      </c>
      <c r="G108" s="6" t="str">
        <f>IF('Student Record'!H107="","",'Student Record'!H107)</f>
        <v/>
      </c>
      <c r="H108" s="7" t="str">
        <f>IF('Student Record'!J107="","",'Student Record'!J107)</f>
        <v/>
      </c>
      <c r="I108" s="41"/>
      <c r="J108" s="7" t="str">
        <f>IF('Student Record'!T107="","",'Student Record'!T107)</f>
        <v/>
      </c>
      <c r="K108" s="8" t="str">
        <f>IF('Student Record'!V107="","",'Student Record'!V107)</f>
        <v/>
      </c>
      <c r="L108" s="42"/>
      <c r="M108" s="42"/>
      <c r="N108" s="42"/>
      <c r="O108" s="8" t="str">
        <f>IF('Student Record'!W109="","",'Student Record'!W109)</f>
        <v/>
      </c>
    </row>
    <row r="109" spans="1:15" x14ac:dyDescent="0.25">
      <c r="A109" s="6" t="str">
        <f>IF(Table1[[#This Row],[Name of Student]]="","",ROWS($A$1:A107))</f>
        <v/>
      </c>
      <c r="B109" s="6" t="str">
        <f>IF('Student Record'!A108="","",'Student Record'!A108)</f>
        <v/>
      </c>
      <c r="C109" s="6" t="str">
        <f>IF('Student Record'!C108="","",'Student Record'!C108)</f>
        <v/>
      </c>
      <c r="D109" s="6" t="str">
        <f>IF('Student Record'!E108="","",'Student Record'!E108)</f>
        <v/>
      </c>
      <c r="E109" s="6" t="str">
        <f>IF('Student Record'!I108="","",'Student Record'!I108)</f>
        <v/>
      </c>
      <c r="F109" s="6" t="str">
        <f>IF('Student Record'!G108="","",'Student Record'!G108)</f>
        <v/>
      </c>
      <c r="G109" s="6" t="str">
        <f>IF('Student Record'!H108="","",'Student Record'!H108)</f>
        <v/>
      </c>
      <c r="H109" s="7" t="str">
        <f>IF('Student Record'!J108="","",'Student Record'!J108)</f>
        <v/>
      </c>
      <c r="I109" s="41"/>
      <c r="J109" s="7" t="str">
        <f>IF('Student Record'!T108="","",'Student Record'!T108)</f>
        <v/>
      </c>
      <c r="K109" s="8" t="str">
        <f>IF('Student Record'!V108="","",'Student Record'!V108)</f>
        <v/>
      </c>
      <c r="L109" s="42"/>
      <c r="M109" s="42"/>
      <c r="N109" s="42"/>
      <c r="O109" s="8" t="str">
        <f>IF('Student Record'!W110="","",'Student Record'!W110)</f>
        <v/>
      </c>
    </row>
    <row r="110" spans="1:15" x14ac:dyDescent="0.25">
      <c r="A110" s="6" t="str">
        <f>IF(Table1[[#This Row],[Name of Student]]="","",ROWS($A$1:A108))</f>
        <v/>
      </c>
      <c r="B110" s="6" t="str">
        <f>IF('Student Record'!A109="","",'Student Record'!A109)</f>
        <v/>
      </c>
      <c r="C110" s="6" t="str">
        <f>IF('Student Record'!C109="","",'Student Record'!C109)</f>
        <v/>
      </c>
      <c r="D110" s="6" t="str">
        <f>IF('Student Record'!E109="","",'Student Record'!E109)</f>
        <v/>
      </c>
      <c r="E110" s="6" t="str">
        <f>IF('Student Record'!I109="","",'Student Record'!I109)</f>
        <v/>
      </c>
      <c r="F110" s="6" t="str">
        <f>IF('Student Record'!G109="","",'Student Record'!G109)</f>
        <v/>
      </c>
      <c r="G110" s="6" t="str">
        <f>IF('Student Record'!H109="","",'Student Record'!H109)</f>
        <v/>
      </c>
      <c r="H110" s="7" t="str">
        <f>IF('Student Record'!J109="","",'Student Record'!J109)</f>
        <v/>
      </c>
      <c r="I110" s="41"/>
      <c r="J110" s="7" t="str">
        <f>IF('Student Record'!T109="","",'Student Record'!T109)</f>
        <v/>
      </c>
      <c r="K110" s="8" t="str">
        <f>IF('Student Record'!V109="","",'Student Record'!V109)</f>
        <v/>
      </c>
      <c r="L110" s="42"/>
      <c r="M110" s="42"/>
      <c r="N110" s="42"/>
      <c r="O110" s="8" t="str">
        <f>IF('Student Record'!W111="","",'Student Record'!W111)</f>
        <v/>
      </c>
    </row>
    <row r="111" spans="1:15" x14ac:dyDescent="0.25">
      <c r="A111" s="6" t="str">
        <f>IF(Table1[[#This Row],[Name of Student]]="","",ROWS($A$1:A109))</f>
        <v/>
      </c>
      <c r="B111" s="6" t="str">
        <f>IF('Student Record'!A110="","",'Student Record'!A110)</f>
        <v/>
      </c>
      <c r="C111" s="6" t="str">
        <f>IF('Student Record'!C110="","",'Student Record'!C110)</f>
        <v/>
      </c>
      <c r="D111" s="6" t="str">
        <f>IF('Student Record'!E110="","",'Student Record'!E110)</f>
        <v/>
      </c>
      <c r="E111" s="6" t="str">
        <f>IF('Student Record'!I110="","",'Student Record'!I110)</f>
        <v/>
      </c>
      <c r="F111" s="6" t="str">
        <f>IF('Student Record'!G110="","",'Student Record'!G110)</f>
        <v/>
      </c>
      <c r="G111" s="6" t="str">
        <f>IF('Student Record'!H110="","",'Student Record'!H110)</f>
        <v/>
      </c>
      <c r="H111" s="7" t="str">
        <f>IF('Student Record'!J110="","",'Student Record'!J110)</f>
        <v/>
      </c>
      <c r="I111" s="41"/>
      <c r="J111" s="7" t="str">
        <f>IF('Student Record'!T110="","",'Student Record'!T110)</f>
        <v/>
      </c>
      <c r="K111" s="8" t="str">
        <f>IF('Student Record'!V110="","",'Student Record'!V110)</f>
        <v/>
      </c>
      <c r="L111" s="42"/>
      <c r="M111" s="42"/>
      <c r="N111" s="42"/>
      <c r="O111" s="8" t="str">
        <f>IF('Student Record'!W112="","",'Student Record'!W112)</f>
        <v/>
      </c>
    </row>
    <row r="112" spans="1:15" x14ac:dyDescent="0.25">
      <c r="A112" s="6" t="str">
        <f>IF(Table1[[#This Row],[Name of Student]]="","",ROWS($A$1:A110))</f>
        <v/>
      </c>
      <c r="B112" s="6" t="str">
        <f>IF('Student Record'!A111="","",'Student Record'!A111)</f>
        <v/>
      </c>
      <c r="C112" s="6" t="str">
        <f>IF('Student Record'!C111="","",'Student Record'!C111)</f>
        <v/>
      </c>
      <c r="D112" s="6" t="str">
        <f>IF('Student Record'!E111="","",'Student Record'!E111)</f>
        <v/>
      </c>
      <c r="E112" s="6" t="str">
        <f>IF('Student Record'!I111="","",'Student Record'!I111)</f>
        <v/>
      </c>
      <c r="F112" s="6" t="str">
        <f>IF('Student Record'!G111="","",'Student Record'!G111)</f>
        <v/>
      </c>
      <c r="G112" s="6" t="str">
        <f>IF('Student Record'!H111="","",'Student Record'!H111)</f>
        <v/>
      </c>
      <c r="H112" s="7" t="str">
        <f>IF('Student Record'!J111="","",'Student Record'!J111)</f>
        <v/>
      </c>
      <c r="I112" s="41"/>
      <c r="J112" s="7" t="str">
        <f>IF('Student Record'!T111="","",'Student Record'!T111)</f>
        <v/>
      </c>
      <c r="K112" s="8" t="str">
        <f>IF('Student Record'!V111="","",'Student Record'!V111)</f>
        <v/>
      </c>
      <c r="L112" s="42"/>
      <c r="M112" s="42"/>
      <c r="N112" s="42"/>
      <c r="O112" s="8" t="str">
        <f>IF('Student Record'!W113="","",'Student Record'!W113)</f>
        <v/>
      </c>
    </row>
    <row r="113" spans="1:15" x14ac:dyDescent="0.25">
      <c r="A113" s="6" t="str">
        <f>IF(Table1[[#This Row],[Name of Student]]="","",ROWS($A$1:A111))</f>
        <v/>
      </c>
      <c r="B113" s="6" t="str">
        <f>IF('Student Record'!A112="","",'Student Record'!A112)</f>
        <v/>
      </c>
      <c r="C113" s="6" t="str">
        <f>IF('Student Record'!C112="","",'Student Record'!C112)</f>
        <v/>
      </c>
      <c r="D113" s="6" t="str">
        <f>IF('Student Record'!E112="","",'Student Record'!E112)</f>
        <v/>
      </c>
      <c r="E113" s="6" t="str">
        <f>IF('Student Record'!I112="","",'Student Record'!I112)</f>
        <v/>
      </c>
      <c r="F113" s="6" t="str">
        <f>IF('Student Record'!G112="","",'Student Record'!G112)</f>
        <v/>
      </c>
      <c r="G113" s="6" t="str">
        <f>IF('Student Record'!H112="","",'Student Record'!H112)</f>
        <v/>
      </c>
      <c r="H113" s="7" t="str">
        <f>IF('Student Record'!J112="","",'Student Record'!J112)</f>
        <v/>
      </c>
      <c r="I113" s="41"/>
      <c r="J113" s="7" t="str">
        <f>IF('Student Record'!T112="","",'Student Record'!T112)</f>
        <v/>
      </c>
      <c r="K113" s="8" t="str">
        <f>IF('Student Record'!V112="","",'Student Record'!V112)</f>
        <v/>
      </c>
      <c r="L113" s="42"/>
      <c r="M113" s="42"/>
      <c r="N113" s="42"/>
      <c r="O113" s="8" t="str">
        <f>IF('Student Record'!W114="","",'Student Record'!W114)</f>
        <v/>
      </c>
    </row>
    <row r="114" spans="1:15" x14ac:dyDescent="0.25">
      <c r="A114" s="6" t="str">
        <f>IF(Table1[[#This Row],[Name of Student]]="","",ROWS($A$1:A112))</f>
        <v/>
      </c>
      <c r="B114" s="6" t="str">
        <f>IF('Student Record'!A113="","",'Student Record'!A113)</f>
        <v/>
      </c>
      <c r="C114" s="6" t="str">
        <f>IF('Student Record'!C113="","",'Student Record'!C113)</f>
        <v/>
      </c>
      <c r="D114" s="6" t="str">
        <f>IF('Student Record'!E113="","",'Student Record'!E113)</f>
        <v/>
      </c>
      <c r="E114" s="6" t="str">
        <f>IF('Student Record'!I113="","",'Student Record'!I113)</f>
        <v/>
      </c>
      <c r="F114" s="6" t="str">
        <f>IF('Student Record'!G113="","",'Student Record'!G113)</f>
        <v/>
      </c>
      <c r="G114" s="6" t="str">
        <f>IF('Student Record'!H113="","",'Student Record'!H113)</f>
        <v/>
      </c>
      <c r="H114" s="7" t="str">
        <f>IF('Student Record'!J113="","",'Student Record'!J113)</f>
        <v/>
      </c>
      <c r="I114" s="41"/>
      <c r="J114" s="7" t="str">
        <f>IF('Student Record'!T113="","",'Student Record'!T113)</f>
        <v/>
      </c>
      <c r="K114" s="8" t="str">
        <f>IF('Student Record'!V113="","",'Student Record'!V113)</f>
        <v/>
      </c>
      <c r="L114" s="42"/>
      <c r="M114" s="42"/>
      <c r="N114" s="42"/>
      <c r="O114" s="8" t="str">
        <f>IF('Student Record'!W115="","",'Student Record'!W115)</f>
        <v/>
      </c>
    </row>
    <row r="115" spans="1:15" x14ac:dyDescent="0.25">
      <c r="A115" s="6" t="str">
        <f>IF(Table1[[#This Row],[Name of Student]]="","",ROWS($A$1:A113))</f>
        <v/>
      </c>
      <c r="B115" s="6" t="str">
        <f>IF('Student Record'!A114="","",'Student Record'!A114)</f>
        <v/>
      </c>
      <c r="C115" s="6" t="str">
        <f>IF('Student Record'!C114="","",'Student Record'!C114)</f>
        <v/>
      </c>
      <c r="D115" s="6" t="str">
        <f>IF('Student Record'!E114="","",'Student Record'!E114)</f>
        <v/>
      </c>
      <c r="E115" s="6" t="str">
        <f>IF('Student Record'!I114="","",'Student Record'!I114)</f>
        <v/>
      </c>
      <c r="F115" s="6" t="str">
        <f>IF('Student Record'!G114="","",'Student Record'!G114)</f>
        <v/>
      </c>
      <c r="G115" s="6" t="str">
        <f>IF('Student Record'!H114="","",'Student Record'!H114)</f>
        <v/>
      </c>
      <c r="H115" s="7" t="str">
        <f>IF('Student Record'!J114="","",'Student Record'!J114)</f>
        <v/>
      </c>
      <c r="I115" s="41"/>
      <c r="J115" s="7" t="str">
        <f>IF('Student Record'!T114="","",'Student Record'!T114)</f>
        <v/>
      </c>
      <c r="K115" s="8" t="str">
        <f>IF('Student Record'!V114="","",'Student Record'!V114)</f>
        <v/>
      </c>
      <c r="L115" s="42"/>
      <c r="M115" s="42"/>
      <c r="N115" s="42"/>
      <c r="O115" s="8" t="str">
        <f>IF('Student Record'!W116="","",'Student Record'!W116)</f>
        <v/>
      </c>
    </row>
    <row r="116" spans="1:15" x14ac:dyDescent="0.25">
      <c r="A116" s="6" t="str">
        <f>IF(Table1[[#This Row],[Name of Student]]="","",ROWS($A$1:A114))</f>
        <v/>
      </c>
      <c r="B116" s="6" t="str">
        <f>IF('Student Record'!A115="","",'Student Record'!A115)</f>
        <v/>
      </c>
      <c r="C116" s="6" t="str">
        <f>IF('Student Record'!C115="","",'Student Record'!C115)</f>
        <v/>
      </c>
      <c r="D116" s="6" t="str">
        <f>IF('Student Record'!E115="","",'Student Record'!E115)</f>
        <v/>
      </c>
      <c r="E116" s="6" t="str">
        <f>IF('Student Record'!I115="","",'Student Record'!I115)</f>
        <v/>
      </c>
      <c r="F116" s="6" t="str">
        <f>IF('Student Record'!G115="","",'Student Record'!G115)</f>
        <v/>
      </c>
      <c r="G116" s="6" t="str">
        <f>IF('Student Record'!H115="","",'Student Record'!H115)</f>
        <v/>
      </c>
      <c r="H116" s="7" t="str">
        <f>IF('Student Record'!J115="","",'Student Record'!J115)</f>
        <v/>
      </c>
      <c r="I116" s="41"/>
      <c r="J116" s="7" t="str">
        <f>IF('Student Record'!T115="","",'Student Record'!T115)</f>
        <v/>
      </c>
      <c r="K116" s="8" t="str">
        <f>IF('Student Record'!V115="","",'Student Record'!V115)</f>
        <v/>
      </c>
      <c r="L116" s="42"/>
      <c r="M116" s="42"/>
      <c r="N116" s="42"/>
      <c r="O116" s="8" t="str">
        <f>IF('Student Record'!W117="","",'Student Record'!W117)</f>
        <v/>
      </c>
    </row>
    <row r="117" spans="1:15" x14ac:dyDescent="0.25">
      <c r="A117" s="6" t="str">
        <f>IF(Table1[[#This Row],[Name of Student]]="","",ROWS($A$1:A115))</f>
        <v/>
      </c>
      <c r="B117" s="6" t="str">
        <f>IF('Student Record'!A116="","",'Student Record'!A116)</f>
        <v/>
      </c>
      <c r="C117" s="6" t="str">
        <f>IF('Student Record'!C116="","",'Student Record'!C116)</f>
        <v/>
      </c>
      <c r="D117" s="6" t="str">
        <f>IF('Student Record'!E116="","",'Student Record'!E116)</f>
        <v/>
      </c>
      <c r="E117" s="6" t="str">
        <f>IF('Student Record'!I116="","",'Student Record'!I116)</f>
        <v/>
      </c>
      <c r="F117" s="6" t="str">
        <f>IF('Student Record'!G116="","",'Student Record'!G116)</f>
        <v/>
      </c>
      <c r="G117" s="6" t="str">
        <f>IF('Student Record'!H116="","",'Student Record'!H116)</f>
        <v/>
      </c>
      <c r="H117" s="7" t="str">
        <f>IF('Student Record'!J116="","",'Student Record'!J116)</f>
        <v/>
      </c>
      <c r="I117" s="41"/>
      <c r="J117" s="7" t="str">
        <f>IF('Student Record'!T116="","",'Student Record'!T116)</f>
        <v/>
      </c>
      <c r="K117" s="8" t="str">
        <f>IF('Student Record'!V116="","",'Student Record'!V116)</f>
        <v/>
      </c>
      <c r="L117" s="42"/>
      <c r="M117" s="42"/>
      <c r="N117" s="42"/>
      <c r="O117" s="8" t="str">
        <f>IF('Student Record'!W118="","",'Student Record'!W118)</f>
        <v/>
      </c>
    </row>
    <row r="118" spans="1:15" x14ac:dyDescent="0.25">
      <c r="A118" s="6" t="str">
        <f>IF(Table1[[#This Row],[Name of Student]]="","",ROWS($A$1:A116))</f>
        <v/>
      </c>
      <c r="B118" s="6" t="str">
        <f>IF('Student Record'!A117="","",'Student Record'!A117)</f>
        <v/>
      </c>
      <c r="C118" s="6" t="str">
        <f>IF('Student Record'!C117="","",'Student Record'!C117)</f>
        <v/>
      </c>
      <c r="D118" s="6" t="str">
        <f>IF('Student Record'!E117="","",'Student Record'!E117)</f>
        <v/>
      </c>
      <c r="E118" s="6" t="str">
        <f>IF('Student Record'!I117="","",'Student Record'!I117)</f>
        <v/>
      </c>
      <c r="F118" s="6" t="str">
        <f>IF('Student Record'!G117="","",'Student Record'!G117)</f>
        <v/>
      </c>
      <c r="G118" s="6" t="str">
        <f>IF('Student Record'!H117="","",'Student Record'!H117)</f>
        <v/>
      </c>
      <c r="H118" s="7" t="str">
        <f>IF('Student Record'!J117="","",'Student Record'!J117)</f>
        <v/>
      </c>
      <c r="I118" s="41"/>
      <c r="J118" s="7" t="str">
        <f>IF('Student Record'!T117="","",'Student Record'!T117)</f>
        <v/>
      </c>
      <c r="K118" s="8" t="str">
        <f>IF('Student Record'!V117="","",'Student Record'!V117)</f>
        <v/>
      </c>
      <c r="L118" s="42"/>
      <c r="M118" s="42"/>
      <c r="N118" s="42"/>
      <c r="O118" s="8" t="str">
        <f>IF('Student Record'!W119="","",'Student Record'!W119)</f>
        <v/>
      </c>
    </row>
    <row r="119" spans="1:15" x14ac:dyDescent="0.25">
      <c r="A119" s="6" t="str">
        <f>IF(Table1[[#This Row],[Name of Student]]="","",ROWS($A$1:A117))</f>
        <v/>
      </c>
      <c r="B119" s="6" t="str">
        <f>IF('Student Record'!A118="","",'Student Record'!A118)</f>
        <v/>
      </c>
      <c r="C119" s="6" t="str">
        <f>IF('Student Record'!C118="","",'Student Record'!C118)</f>
        <v/>
      </c>
      <c r="D119" s="6" t="str">
        <f>IF('Student Record'!E118="","",'Student Record'!E118)</f>
        <v/>
      </c>
      <c r="E119" s="6" t="str">
        <f>IF('Student Record'!I118="","",'Student Record'!I118)</f>
        <v/>
      </c>
      <c r="F119" s="6" t="str">
        <f>IF('Student Record'!G118="","",'Student Record'!G118)</f>
        <v/>
      </c>
      <c r="G119" s="6" t="str">
        <f>IF('Student Record'!H118="","",'Student Record'!H118)</f>
        <v/>
      </c>
      <c r="H119" s="7" t="str">
        <f>IF('Student Record'!J118="","",'Student Record'!J118)</f>
        <v/>
      </c>
      <c r="I119" s="41"/>
      <c r="J119" s="7" t="str">
        <f>IF('Student Record'!T118="","",'Student Record'!T118)</f>
        <v/>
      </c>
      <c r="K119" s="8" t="str">
        <f>IF('Student Record'!V118="","",'Student Record'!V118)</f>
        <v/>
      </c>
      <c r="L119" s="42"/>
      <c r="M119" s="42"/>
      <c r="N119" s="42"/>
      <c r="O119" s="8" t="str">
        <f>IF('Student Record'!W120="","",'Student Record'!W120)</f>
        <v/>
      </c>
    </row>
    <row r="120" spans="1:15" x14ac:dyDescent="0.25">
      <c r="A120" s="6" t="str">
        <f>IF(Table1[[#This Row],[Name of Student]]="","",ROWS($A$1:A118))</f>
        <v/>
      </c>
      <c r="B120" s="6" t="str">
        <f>IF('Student Record'!A119="","",'Student Record'!A119)</f>
        <v/>
      </c>
      <c r="C120" s="6" t="str">
        <f>IF('Student Record'!C119="","",'Student Record'!C119)</f>
        <v/>
      </c>
      <c r="D120" s="6" t="str">
        <f>IF('Student Record'!E119="","",'Student Record'!E119)</f>
        <v/>
      </c>
      <c r="E120" s="6" t="str">
        <f>IF('Student Record'!I119="","",'Student Record'!I119)</f>
        <v/>
      </c>
      <c r="F120" s="6" t="str">
        <f>IF('Student Record'!G119="","",'Student Record'!G119)</f>
        <v/>
      </c>
      <c r="G120" s="6" t="str">
        <f>IF('Student Record'!H119="","",'Student Record'!H119)</f>
        <v/>
      </c>
      <c r="H120" s="7" t="str">
        <f>IF('Student Record'!J119="","",'Student Record'!J119)</f>
        <v/>
      </c>
      <c r="I120" s="41"/>
      <c r="J120" s="7" t="str">
        <f>IF('Student Record'!T119="","",'Student Record'!T119)</f>
        <v/>
      </c>
      <c r="K120" s="8" t="str">
        <f>IF('Student Record'!V119="","",'Student Record'!V119)</f>
        <v/>
      </c>
      <c r="L120" s="42"/>
      <c r="M120" s="42"/>
      <c r="N120" s="42"/>
      <c r="O120" s="8" t="str">
        <f>IF('Student Record'!W121="","",'Student Record'!W121)</f>
        <v/>
      </c>
    </row>
    <row r="121" spans="1:15" x14ac:dyDescent="0.25">
      <c r="A121" s="6" t="str">
        <f>IF(Table1[[#This Row],[Name of Student]]="","",ROWS($A$1:A119))</f>
        <v/>
      </c>
      <c r="B121" s="6" t="str">
        <f>IF('Student Record'!A120="","",'Student Record'!A120)</f>
        <v/>
      </c>
      <c r="C121" s="6" t="str">
        <f>IF('Student Record'!C120="","",'Student Record'!C120)</f>
        <v/>
      </c>
      <c r="D121" s="6" t="str">
        <f>IF('Student Record'!E120="","",'Student Record'!E120)</f>
        <v/>
      </c>
      <c r="E121" s="6" t="str">
        <f>IF('Student Record'!I120="","",'Student Record'!I120)</f>
        <v/>
      </c>
      <c r="F121" s="6" t="str">
        <f>IF('Student Record'!G120="","",'Student Record'!G120)</f>
        <v/>
      </c>
      <c r="G121" s="6" t="str">
        <f>IF('Student Record'!H120="","",'Student Record'!H120)</f>
        <v/>
      </c>
      <c r="H121" s="7" t="str">
        <f>IF('Student Record'!J120="","",'Student Record'!J120)</f>
        <v/>
      </c>
      <c r="I121" s="41"/>
      <c r="J121" s="7" t="str">
        <f>IF('Student Record'!T120="","",'Student Record'!T120)</f>
        <v/>
      </c>
      <c r="K121" s="8" t="str">
        <f>IF('Student Record'!V120="","",'Student Record'!V120)</f>
        <v/>
      </c>
      <c r="L121" s="42"/>
      <c r="M121" s="42"/>
      <c r="N121" s="42"/>
      <c r="O121" s="8" t="str">
        <f>IF('Student Record'!W122="","",'Student Record'!W122)</f>
        <v/>
      </c>
    </row>
    <row r="122" spans="1:15" x14ac:dyDescent="0.25">
      <c r="A122" s="6" t="str">
        <f>IF(Table1[[#This Row],[Name of Student]]="","",ROWS($A$1:A120))</f>
        <v/>
      </c>
      <c r="B122" s="6" t="str">
        <f>IF('Student Record'!A121="","",'Student Record'!A121)</f>
        <v/>
      </c>
      <c r="C122" s="6" t="str">
        <f>IF('Student Record'!C121="","",'Student Record'!C121)</f>
        <v/>
      </c>
      <c r="D122" s="6" t="str">
        <f>IF('Student Record'!E121="","",'Student Record'!E121)</f>
        <v/>
      </c>
      <c r="E122" s="6" t="str">
        <f>IF('Student Record'!I121="","",'Student Record'!I121)</f>
        <v/>
      </c>
      <c r="F122" s="6" t="str">
        <f>IF('Student Record'!G121="","",'Student Record'!G121)</f>
        <v/>
      </c>
      <c r="G122" s="6" t="str">
        <f>IF('Student Record'!H121="","",'Student Record'!H121)</f>
        <v/>
      </c>
      <c r="H122" s="7" t="str">
        <f>IF('Student Record'!J121="","",'Student Record'!J121)</f>
        <v/>
      </c>
      <c r="I122" s="41"/>
      <c r="J122" s="7" t="str">
        <f>IF('Student Record'!T121="","",'Student Record'!T121)</f>
        <v/>
      </c>
      <c r="K122" s="8" t="str">
        <f>IF('Student Record'!V121="","",'Student Record'!V121)</f>
        <v/>
      </c>
      <c r="L122" s="42"/>
      <c r="M122" s="42"/>
      <c r="N122" s="42"/>
      <c r="O122" s="8" t="str">
        <f>IF('Student Record'!W123="","",'Student Record'!W123)</f>
        <v/>
      </c>
    </row>
    <row r="123" spans="1:15" x14ac:dyDescent="0.25">
      <c r="A123" s="6" t="str">
        <f>IF(Table1[[#This Row],[Name of Student]]="","",ROWS($A$1:A121))</f>
        <v/>
      </c>
      <c r="B123" s="6" t="str">
        <f>IF('Student Record'!A122="","",'Student Record'!A122)</f>
        <v/>
      </c>
      <c r="C123" s="6" t="str">
        <f>IF('Student Record'!C122="","",'Student Record'!C122)</f>
        <v/>
      </c>
      <c r="D123" s="6" t="str">
        <f>IF('Student Record'!E122="","",'Student Record'!E122)</f>
        <v/>
      </c>
      <c r="E123" s="6" t="str">
        <f>IF('Student Record'!I122="","",'Student Record'!I122)</f>
        <v/>
      </c>
      <c r="F123" s="6" t="str">
        <f>IF('Student Record'!G122="","",'Student Record'!G122)</f>
        <v/>
      </c>
      <c r="G123" s="6" t="str">
        <f>IF('Student Record'!H122="","",'Student Record'!H122)</f>
        <v/>
      </c>
      <c r="H123" s="7" t="str">
        <f>IF('Student Record'!J122="","",'Student Record'!J122)</f>
        <v/>
      </c>
      <c r="I123" s="41"/>
      <c r="J123" s="7" t="str">
        <f>IF('Student Record'!T122="","",'Student Record'!T122)</f>
        <v/>
      </c>
      <c r="K123" s="8" t="str">
        <f>IF('Student Record'!V122="","",'Student Record'!V122)</f>
        <v/>
      </c>
      <c r="L123" s="42"/>
      <c r="M123" s="42"/>
      <c r="N123" s="42"/>
      <c r="O123" s="8" t="str">
        <f>IF('Student Record'!W124="","",'Student Record'!W124)</f>
        <v/>
      </c>
    </row>
    <row r="124" spans="1:15" x14ac:dyDescent="0.25">
      <c r="A124" s="6" t="str">
        <f>IF(Table1[[#This Row],[Name of Student]]="","",ROWS($A$1:A122))</f>
        <v/>
      </c>
      <c r="B124" s="6" t="str">
        <f>IF('Student Record'!A123="","",'Student Record'!A123)</f>
        <v/>
      </c>
      <c r="C124" s="6" t="str">
        <f>IF('Student Record'!C123="","",'Student Record'!C123)</f>
        <v/>
      </c>
      <c r="D124" s="6" t="str">
        <f>IF('Student Record'!E123="","",'Student Record'!E123)</f>
        <v/>
      </c>
      <c r="E124" s="6" t="str">
        <f>IF('Student Record'!I123="","",'Student Record'!I123)</f>
        <v/>
      </c>
      <c r="F124" s="6" t="str">
        <f>IF('Student Record'!G123="","",'Student Record'!G123)</f>
        <v/>
      </c>
      <c r="G124" s="6" t="str">
        <f>IF('Student Record'!H123="","",'Student Record'!H123)</f>
        <v/>
      </c>
      <c r="H124" s="7" t="str">
        <f>IF('Student Record'!J123="","",'Student Record'!J123)</f>
        <v/>
      </c>
      <c r="I124" s="41"/>
      <c r="J124" s="7" t="str">
        <f>IF('Student Record'!T123="","",'Student Record'!T123)</f>
        <v/>
      </c>
      <c r="K124" s="8" t="str">
        <f>IF('Student Record'!V123="","",'Student Record'!V123)</f>
        <v/>
      </c>
      <c r="L124" s="42"/>
      <c r="M124" s="42"/>
      <c r="N124" s="42"/>
      <c r="O124" s="8" t="str">
        <f>IF('Student Record'!W125="","",'Student Record'!W125)</f>
        <v/>
      </c>
    </row>
    <row r="125" spans="1:15" x14ac:dyDescent="0.25">
      <c r="A125" s="6" t="str">
        <f>IF(Table1[[#This Row],[Name of Student]]="","",ROWS($A$1:A123))</f>
        <v/>
      </c>
      <c r="B125" s="6" t="str">
        <f>IF('Student Record'!A124="","",'Student Record'!A124)</f>
        <v/>
      </c>
      <c r="C125" s="6" t="str">
        <f>IF('Student Record'!C124="","",'Student Record'!C124)</f>
        <v/>
      </c>
      <c r="D125" s="6" t="str">
        <f>IF('Student Record'!E124="","",'Student Record'!E124)</f>
        <v/>
      </c>
      <c r="E125" s="6" t="str">
        <f>IF('Student Record'!I124="","",'Student Record'!I124)</f>
        <v/>
      </c>
      <c r="F125" s="6" t="str">
        <f>IF('Student Record'!G124="","",'Student Record'!G124)</f>
        <v/>
      </c>
      <c r="G125" s="6" t="str">
        <f>IF('Student Record'!H124="","",'Student Record'!H124)</f>
        <v/>
      </c>
      <c r="H125" s="7" t="str">
        <f>IF('Student Record'!J124="","",'Student Record'!J124)</f>
        <v/>
      </c>
      <c r="I125" s="41"/>
      <c r="J125" s="7" t="str">
        <f>IF('Student Record'!T124="","",'Student Record'!T124)</f>
        <v/>
      </c>
      <c r="K125" s="8" t="str">
        <f>IF('Student Record'!V124="","",'Student Record'!V124)</f>
        <v/>
      </c>
      <c r="L125" s="42"/>
      <c r="M125" s="42"/>
      <c r="N125" s="42"/>
      <c r="O125" s="8" t="str">
        <f>IF('Student Record'!W126="","",'Student Record'!W126)</f>
        <v/>
      </c>
    </row>
    <row r="126" spans="1:15" x14ac:dyDescent="0.25">
      <c r="A126" s="6" t="str">
        <f>IF(Table1[[#This Row],[Name of Student]]="","",ROWS($A$1:A124))</f>
        <v/>
      </c>
      <c r="B126" s="6" t="str">
        <f>IF('Student Record'!A125="","",'Student Record'!A125)</f>
        <v/>
      </c>
      <c r="C126" s="6" t="str">
        <f>IF('Student Record'!C125="","",'Student Record'!C125)</f>
        <v/>
      </c>
      <c r="D126" s="6" t="str">
        <f>IF('Student Record'!E125="","",'Student Record'!E125)</f>
        <v/>
      </c>
      <c r="E126" s="6" t="str">
        <f>IF('Student Record'!I125="","",'Student Record'!I125)</f>
        <v/>
      </c>
      <c r="F126" s="6" t="str">
        <f>IF('Student Record'!G125="","",'Student Record'!G125)</f>
        <v/>
      </c>
      <c r="G126" s="6" t="str">
        <f>IF('Student Record'!H125="","",'Student Record'!H125)</f>
        <v/>
      </c>
      <c r="H126" s="7" t="str">
        <f>IF('Student Record'!J125="","",'Student Record'!J125)</f>
        <v/>
      </c>
      <c r="I126" s="41"/>
      <c r="J126" s="7" t="str">
        <f>IF('Student Record'!T125="","",'Student Record'!T125)</f>
        <v/>
      </c>
      <c r="K126" s="8" t="str">
        <f>IF('Student Record'!V125="","",'Student Record'!V125)</f>
        <v/>
      </c>
      <c r="L126" s="42"/>
      <c r="M126" s="42"/>
      <c r="N126" s="42"/>
      <c r="O126" s="8" t="str">
        <f>IF('Student Record'!W127="","",'Student Record'!W127)</f>
        <v/>
      </c>
    </row>
    <row r="127" spans="1:15" x14ac:dyDescent="0.25">
      <c r="A127" s="6" t="str">
        <f>IF(Table1[[#This Row],[Name of Student]]="","",ROWS($A$1:A125))</f>
        <v/>
      </c>
      <c r="B127" s="6" t="str">
        <f>IF('Student Record'!A126="","",'Student Record'!A126)</f>
        <v/>
      </c>
      <c r="C127" s="6" t="str">
        <f>IF('Student Record'!C126="","",'Student Record'!C126)</f>
        <v/>
      </c>
      <c r="D127" s="6" t="str">
        <f>IF('Student Record'!E126="","",'Student Record'!E126)</f>
        <v/>
      </c>
      <c r="E127" s="6" t="str">
        <f>IF('Student Record'!I126="","",'Student Record'!I126)</f>
        <v/>
      </c>
      <c r="F127" s="6" t="str">
        <f>IF('Student Record'!G126="","",'Student Record'!G126)</f>
        <v/>
      </c>
      <c r="G127" s="6" t="str">
        <f>IF('Student Record'!H126="","",'Student Record'!H126)</f>
        <v/>
      </c>
      <c r="H127" s="7" t="str">
        <f>IF('Student Record'!J126="","",'Student Record'!J126)</f>
        <v/>
      </c>
      <c r="I127" s="41"/>
      <c r="J127" s="7" t="str">
        <f>IF('Student Record'!T126="","",'Student Record'!T126)</f>
        <v/>
      </c>
      <c r="K127" s="8" t="str">
        <f>IF('Student Record'!V126="","",'Student Record'!V126)</f>
        <v/>
      </c>
      <c r="L127" s="42"/>
      <c r="M127" s="42"/>
      <c r="N127" s="42"/>
      <c r="O127" s="8" t="str">
        <f>IF('Student Record'!W128="","",'Student Record'!W128)</f>
        <v/>
      </c>
    </row>
    <row r="128" spans="1:15" x14ac:dyDescent="0.25">
      <c r="A128" s="6" t="str">
        <f>IF(Table1[[#This Row],[Name of Student]]="","",ROWS($A$1:A126))</f>
        <v/>
      </c>
      <c r="B128" s="6" t="str">
        <f>IF('Student Record'!A127="","",'Student Record'!A127)</f>
        <v/>
      </c>
      <c r="C128" s="6" t="str">
        <f>IF('Student Record'!C127="","",'Student Record'!C127)</f>
        <v/>
      </c>
      <c r="D128" s="6" t="str">
        <f>IF('Student Record'!E127="","",'Student Record'!E127)</f>
        <v/>
      </c>
      <c r="E128" s="6" t="str">
        <f>IF('Student Record'!I127="","",'Student Record'!I127)</f>
        <v/>
      </c>
      <c r="F128" s="6" t="str">
        <f>IF('Student Record'!G127="","",'Student Record'!G127)</f>
        <v/>
      </c>
      <c r="G128" s="6" t="str">
        <f>IF('Student Record'!H127="","",'Student Record'!H127)</f>
        <v/>
      </c>
      <c r="H128" s="7" t="str">
        <f>IF('Student Record'!J127="","",'Student Record'!J127)</f>
        <v/>
      </c>
      <c r="I128" s="41"/>
      <c r="J128" s="7" t="str">
        <f>IF('Student Record'!T127="","",'Student Record'!T127)</f>
        <v/>
      </c>
      <c r="K128" s="8" t="str">
        <f>IF('Student Record'!V127="","",'Student Record'!V127)</f>
        <v/>
      </c>
      <c r="L128" s="42"/>
      <c r="M128" s="42"/>
      <c r="N128" s="42"/>
      <c r="O128" s="8" t="str">
        <f>IF('Student Record'!W129="","",'Student Record'!W129)</f>
        <v/>
      </c>
    </row>
    <row r="129" spans="1:15" x14ac:dyDescent="0.25">
      <c r="A129" s="6" t="str">
        <f>IF(Table1[[#This Row],[Name of Student]]="","",ROWS($A$1:A127))</f>
        <v/>
      </c>
      <c r="B129" s="6" t="str">
        <f>IF('Student Record'!A128="","",'Student Record'!A128)</f>
        <v/>
      </c>
      <c r="C129" s="6" t="str">
        <f>IF('Student Record'!C128="","",'Student Record'!C128)</f>
        <v/>
      </c>
      <c r="D129" s="6" t="str">
        <f>IF('Student Record'!E128="","",'Student Record'!E128)</f>
        <v/>
      </c>
      <c r="E129" s="6" t="str">
        <f>IF('Student Record'!I128="","",'Student Record'!I128)</f>
        <v/>
      </c>
      <c r="F129" s="6" t="str">
        <f>IF('Student Record'!G128="","",'Student Record'!G128)</f>
        <v/>
      </c>
      <c r="G129" s="6" t="str">
        <f>IF('Student Record'!H128="","",'Student Record'!H128)</f>
        <v/>
      </c>
      <c r="H129" s="7" t="str">
        <f>IF('Student Record'!J128="","",'Student Record'!J128)</f>
        <v/>
      </c>
      <c r="I129" s="41"/>
      <c r="J129" s="7" t="str">
        <f>IF('Student Record'!T128="","",'Student Record'!T128)</f>
        <v/>
      </c>
      <c r="K129" s="8" t="str">
        <f>IF('Student Record'!V128="","",'Student Record'!V128)</f>
        <v/>
      </c>
      <c r="L129" s="42"/>
      <c r="M129" s="42"/>
      <c r="N129" s="42"/>
      <c r="O129" s="8" t="str">
        <f>IF('Student Record'!W130="","",'Student Record'!W130)</f>
        <v/>
      </c>
    </row>
    <row r="130" spans="1:15" x14ac:dyDescent="0.25">
      <c r="A130" s="6" t="str">
        <f>IF(Table1[[#This Row],[Name of Student]]="","",ROWS($A$1:A128))</f>
        <v/>
      </c>
      <c r="B130" s="6" t="str">
        <f>IF('Student Record'!A129="","",'Student Record'!A129)</f>
        <v/>
      </c>
      <c r="C130" s="6" t="str">
        <f>IF('Student Record'!C129="","",'Student Record'!C129)</f>
        <v/>
      </c>
      <c r="D130" s="6" t="str">
        <f>IF('Student Record'!E129="","",'Student Record'!E129)</f>
        <v/>
      </c>
      <c r="E130" s="6" t="str">
        <f>IF('Student Record'!I129="","",'Student Record'!I129)</f>
        <v/>
      </c>
      <c r="F130" s="6" t="str">
        <f>IF('Student Record'!G129="","",'Student Record'!G129)</f>
        <v/>
      </c>
      <c r="G130" s="6" t="str">
        <f>IF('Student Record'!H129="","",'Student Record'!H129)</f>
        <v/>
      </c>
      <c r="H130" s="7" t="str">
        <f>IF('Student Record'!J129="","",'Student Record'!J129)</f>
        <v/>
      </c>
      <c r="I130" s="41"/>
      <c r="J130" s="7" t="str">
        <f>IF('Student Record'!T129="","",'Student Record'!T129)</f>
        <v/>
      </c>
      <c r="K130" s="8" t="str">
        <f>IF('Student Record'!V129="","",'Student Record'!V129)</f>
        <v/>
      </c>
      <c r="L130" s="42"/>
      <c r="M130" s="42"/>
      <c r="N130" s="42"/>
      <c r="O130" s="8" t="str">
        <f>IF('Student Record'!W131="","",'Student Record'!W131)</f>
        <v/>
      </c>
    </row>
    <row r="131" spans="1:15" x14ac:dyDescent="0.25">
      <c r="A131" s="6" t="str">
        <f>IF(Table1[[#This Row],[Name of Student]]="","",ROWS($A$1:A129))</f>
        <v/>
      </c>
      <c r="B131" s="6" t="str">
        <f>IF('Student Record'!A130="","",'Student Record'!A130)</f>
        <v/>
      </c>
      <c r="C131" s="6" t="str">
        <f>IF('Student Record'!C130="","",'Student Record'!C130)</f>
        <v/>
      </c>
      <c r="D131" s="6" t="str">
        <f>IF('Student Record'!E130="","",'Student Record'!E130)</f>
        <v/>
      </c>
      <c r="E131" s="6" t="str">
        <f>IF('Student Record'!I130="","",'Student Record'!I130)</f>
        <v/>
      </c>
      <c r="F131" s="6" t="str">
        <f>IF('Student Record'!G130="","",'Student Record'!G130)</f>
        <v/>
      </c>
      <c r="G131" s="6" t="str">
        <f>IF('Student Record'!H130="","",'Student Record'!H130)</f>
        <v/>
      </c>
      <c r="H131" s="7" t="str">
        <f>IF('Student Record'!J130="","",'Student Record'!J130)</f>
        <v/>
      </c>
      <c r="I131" s="41"/>
      <c r="J131" s="7" t="str">
        <f>IF('Student Record'!T130="","",'Student Record'!T130)</f>
        <v/>
      </c>
      <c r="K131" s="8" t="str">
        <f>IF('Student Record'!V130="","",'Student Record'!V130)</f>
        <v/>
      </c>
      <c r="L131" s="42"/>
      <c r="M131" s="42"/>
      <c r="N131" s="42"/>
      <c r="O131" s="8" t="str">
        <f>IF('Student Record'!W132="","",'Student Record'!W132)</f>
        <v/>
      </c>
    </row>
    <row r="132" spans="1:15" x14ac:dyDescent="0.25">
      <c r="A132" s="6" t="str">
        <f>IF(Table1[[#This Row],[Name of Student]]="","",ROWS($A$1:A130))</f>
        <v/>
      </c>
      <c r="B132" s="6" t="str">
        <f>IF('Student Record'!A131="","",'Student Record'!A131)</f>
        <v/>
      </c>
      <c r="C132" s="6" t="str">
        <f>IF('Student Record'!C131="","",'Student Record'!C131)</f>
        <v/>
      </c>
      <c r="D132" s="6" t="str">
        <f>IF('Student Record'!E131="","",'Student Record'!E131)</f>
        <v/>
      </c>
      <c r="E132" s="6" t="str">
        <f>IF('Student Record'!I131="","",'Student Record'!I131)</f>
        <v/>
      </c>
      <c r="F132" s="6" t="str">
        <f>IF('Student Record'!G131="","",'Student Record'!G131)</f>
        <v/>
      </c>
      <c r="G132" s="6" t="str">
        <f>IF('Student Record'!H131="","",'Student Record'!H131)</f>
        <v/>
      </c>
      <c r="H132" s="7" t="str">
        <f>IF('Student Record'!J131="","",'Student Record'!J131)</f>
        <v/>
      </c>
      <c r="I132" s="41"/>
      <c r="J132" s="7" t="str">
        <f>IF('Student Record'!T131="","",'Student Record'!T131)</f>
        <v/>
      </c>
      <c r="K132" s="8" t="str">
        <f>IF('Student Record'!V131="","",'Student Record'!V131)</f>
        <v/>
      </c>
      <c r="L132" s="42"/>
      <c r="M132" s="42"/>
      <c r="N132" s="42"/>
      <c r="O132" s="8" t="str">
        <f>IF('Student Record'!W133="","",'Student Record'!W133)</f>
        <v/>
      </c>
    </row>
    <row r="133" spans="1:15" x14ac:dyDescent="0.25">
      <c r="A133" s="6" t="str">
        <f>IF(Table1[[#This Row],[Name of Student]]="","",ROWS($A$1:A131))</f>
        <v/>
      </c>
      <c r="B133" s="6" t="str">
        <f>IF('Student Record'!A132="","",'Student Record'!A132)</f>
        <v/>
      </c>
      <c r="C133" s="6" t="str">
        <f>IF('Student Record'!C132="","",'Student Record'!C132)</f>
        <v/>
      </c>
      <c r="D133" s="6" t="str">
        <f>IF('Student Record'!E132="","",'Student Record'!E132)</f>
        <v/>
      </c>
      <c r="E133" s="6" t="str">
        <f>IF('Student Record'!I132="","",'Student Record'!I132)</f>
        <v/>
      </c>
      <c r="F133" s="6" t="str">
        <f>IF('Student Record'!G132="","",'Student Record'!G132)</f>
        <v/>
      </c>
      <c r="G133" s="6" t="str">
        <f>IF('Student Record'!H132="","",'Student Record'!H132)</f>
        <v/>
      </c>
      <c r="H133" s="7" t="str">
        <f>IF('Student Record'!J132="","",'Student Record'!J132)</f>
        <v/>
      </c>
      <c r="I133" s="41"/>
      <c r="J133" s="7" t="str">
        <f>IF('Student Record'!T132="","",'Student Record'!T132)</f>
        <v/>
      </c>
      <c r="K133" s="8" t="str">
        <f>IF('Student Record'!V132="","",'Student Record'!V132)</f>
        <v/>
      </c>
      <c r="L133" s="42"/>
      <c r="M133" s="42"/>
      <c r="N133" s="42"/>
      <c r="O133" s="8" t="str">
        <f>IF('Student Record'!W134="","",'Student Record'!W134)</f>
        <v/>
      </c>
    </row>
    <row r="134" spans="1:15" x14ac:dyDescent="0.25">
      <c r="A134" s="6" t="str">
        <f>IF(Table1[[#This Row],[Name of Student]]="","",ROWS($A$1:A132))</f>
        <v/>
      </c>
      <c r="B134" s="6" t="str">
        <f>IF('Student Record'!A133="","",'Student Record'!A133)</f>
        <v/>
      </c>
      <c r="C134" s="6" t="str">
        <f>IF('Student Record'!C133="","",'Student Record'!C133)</f>
        <v/>
      </c>
      <c r="D134" s="6" t="str">
        <f>IF('Student Record'!E133="","",'Student Record'!E133)</f>
        <v/>
      </c>
      <c r="E134" s="6" t="str">
        <f>IF('Student Record'!I133="","",'Student Record'!I133)</f>
        <v/>
      </c>
      <c r="F134" s="6" t="str">
        <f>IF('Student Record'!G133="","",'Student Record'!G133)</f>
        <v/>
      </c>
      <c r="G134" s="6" t="str">
        <f>IF('Student Record'!H133="","",'Student Record'!H133)</f>
        <v/>
      </c>
      <c r="H134" s="7" t="str">
        <f>IF('Student Record'!J133="","",'Student Record'!J133)</f>
        <v/>
      </c>
      <c r="I134" s="41"/>
      <c r="J134" s="7" t="str">
        <f>IF('Student Record'!T133="","",'Student Record'!T133)</f>
        <v/>
      </c>
      <c r="K134" s="8" t="str">
        <f>IF('Student Record'!V133="","",'Student Record'!V133)</f>
        <v/>
      </c>
      <c r="L134" s="42"/>
      <c r="M134" s="42"/>
      <c r="N134" s="42"/>
      <c r="O134" s="8" t="str">
        <f>IF('Student Record'!W135="","",'Student Record'!W135)</f>
        <v/>
      </c>
    </row>
    <row r="135" spans="1:15" x14ac:dyDescent="0.25">
      <c r="A135" s="6" t="str">
        <f>IF(Table1[[#This Row],[Name of Student]]="","",ROWS($A$1:A133))</f>
        <v/>
      </c>
      <c r="B135" s="6" t="str">
        <f>IF('Student Record'!A134="","",'Student Record'!A134)</f>
        <v/>
      </c>
      <c r="C135" s="6" t="str">
        <f>IF('Student Record'!C134="","",'Student Record'!C134)</f>
        <v/>
      </c>
      <c r="D135" s="6" t="str">
        <f>IF('Student Record'!E134="","",'Student Record'!E134)</f>
        <v/>
      </c>
      <c r="E135" s="6" t="str">
        <f>IF('Student Record'!I134="","",'Student Record'!I134)</f>
        <v/>
      </c>
      <c r="F135" s="6" t="str">
        <f>IF('Student Record'!G134="","",'Student Record'!G134)</f>
        <v/>
      </c>
      <c r="G135" s="6" t="str">
        <f>IF('Student Record'!H134="","",'Student Record'!H134)</f>
        <v/>
      </c>
      <c r="H135" s="7" t="str">
        <f>IF('Student Record'!J134="","",'Student Record'!J134)</f>
        <v/>
      </c>
      <c r="I135" s="41"/>
      <c r="J135" s="7" t="str">
        <f>IF('Student Record'!T134="","",'Student Record'!T134)</f>
        <v/>
      </c>
      <c r="K135" s="8" t="str">
        <f>IF('Student Record'!V134="","",'Student Record'!V134)</f>
        <v/>
      </c>
      <c r="L135" s="42"/>
      <c r="M135" s="42"/>
      <c r="N135" s="42"/>
      <c r="O135" s="8" t="str">
        <f>IF('Student Record'!W136="","",'Student Record'!W136)</f>
        <v/>
      </c>
    </row>
    <row r="136" spans="1:15" x14ac:dyDescent="0.25">
      <c r="A136" s="6" t="str">
        <f>IF(Table1[[#This Row],[Name of Student]]="","",ROWS($A$1:A134))</f>
        <v/>
      </c>
      <c r="B136" s="6" t="str">
        <f>IF('Student Record'!A135="","",'Student Record'!A135)</f>
        <v/>
      </c>
      <c r="C136" s="6" t="str">
        <f>IF('Student Record'!C135="","",'Student Record'!C135)</f>
        <v/>
      </c>
      <c r="D136" s="6" t="str">
        <f>IF('Student Record'!E135="","",'Student Record'!E135)</f>
        <v/>
      </c>
      <c r="E136" s="6" t="str">
        <f>IF('Student Record'!I135="","",'Student Record'!I135)</f>
        <v/>
      </c>
      <c r="F136" s="6" t="str">
        <f>IF('Student Record'!G135="","",'Student Record'!G135)</f>
        <v/>
      </c>
      <c r="G136" s="6" t="str">
        <f>IF('Student Record'!H135="","",'Student Record'!H135)</f>
        <v/>
      </c>
      <c r="H136" s="7" t="str">
        <f>IF('Student Record'!J135="","",'Student Record'!J135)</f>
        <v/>
      </c>
      <c r="I136" s="41"/>
      <c r="J136" s="7" t="str">
        <f>IF('Student Record'!T135="","",'Student Record'!T135)</f>
        <v/>
      </c>
      <c r="K136" s="8" t="str">
        <f>IF('Student Record'!V135="","",'Student Record'!V135)</f>
        <v/>
      </c>
      <c r="L136" s="42"/>
      <c r="M136" s="42"/>
      <c r="N136" s="42"/>
      <c r="O136" s="8" t="str">
        <f>IF('Student Record'!W137="","",'Student Record'!W137)</f>
        <v/>
      </c>
    </row>
    <row r="137" spans="1:15" x14ac:dyDescent="0.25">
      <c r="A137" s="6" t="str">
        <f>IF(Table1[[#This Row],[Name of Student]]="","",ROWS($A$1:A135))</f>
        <v/>
      </c>
      <c r="B137" s="6" t="str">
        <f>IF('Student Record'!A136="","",'Student Record'!A136)</f>
        <v/>
      </c>
      <c r="C137" s="6" t="str">
        <f>IF('Student Record'!C136="","",'Student Record'!C136)</f>
        <v/>
      </c>
      <c r="D137" s="6" t="str">
        <f>IF('Student Record'!E136="","",'Student Record'!E136)</f>
        <v/>
      </c>
      <c r="E137" s="6" t="str">
        <f>IF('Student Record'!I136="","",'Student Record'!I136)</f>
        <v/>
      </c>
      <c r="F137" s="6" t="str">
        <f>IF('Student Record'!G136="","",'Student Record'!G136)</f>
        <v/>
      </c>
      <c r="G137" s="6" t="str">
        <f>IF('Student Record'!H136="","",'Student Record'!H136)</f>
        <v/>
      </c>
      <c r="H137" s="7" t="str">
        <f>IF('Student Record'!J136="","",'Student Record'!J136)</f>
        <v/>
      </c>
      <c r="I137" s="41"/>
      <c r="J137" s="7" t="str">
        <f>IF('Student Record'!T136="","",'Student Record'!T136)</f>
        <v/>
      </c>
      <c r="K137" s="8" t="str">
        <f>IF('Student Record'!V136="","",'Student Record'!V136)</f>
        <v/>
      </c>
      <c r="L137" s="42"/>
      <c r="M137" s="42"/>
      <c r="N137" s="42"/>
      <c r="O137" s="8" t="str">
        <f>IF('Student Record'!W138="","",'Student Record'!W138)</f>
        <v/>
      </c>
    </row>
    <row r="138" spans="1:15" x14ac:dyDescent="0.25">
      <c r="A138" s="6" t="str">
        <f>IF(Table1[[#This Row],[Name of Student]]="","",ROWS($A$1:A136))</f>
        <v/>
      </c>
      <c r="B138" s="6" t="str">
        <f>IF('Student Record'!A137="","",'Student Record'!A137)</f>
        <v/>
      </c>
      <c r="C138" s="6" t="str">
        <f>IF('Student Record'!C137="","",'Student Record'!C137)</f>
        <v/>
      </c>
      <c r="D138" s="6" t="str">
        <f>IF('Student Record'!E137="","",'Student Record'!E137)</f>
        <v/>
      </c>
      <c r="E138" s="6" t="str">
        <f>IF('Student Record'!I137="","",'Student Record'!I137)</f>
        <v/>
      </c>
      <c r="F138" s="6" t="str">
        <f>IF('Student Record'!G137="","",'Student Record'!G137)</f>
        <v/>
      </c>
      <c r="G138" s="6" t="str">
        <f>IF('Student Record'!H137="","",'Student Record'!H137)</f>
        <v/>
      </c>
      <c r="H138" s="7" t="str">
        <f>IF('Student Record'!J137="","",'Student Record'!J137)</f>
        <v/>
      </c>
      <c r="I138" s="41"/>
      <c r="J138" s="7" t="str">
        <f>IF('Student Record'!T137="","",'Student Record'!T137)</f>
        <v/>
      </c>
      <c r="K138" s="8" t="str">
        <f>IF('Student Record'!V137="","",'Student Record'!V137)</f>
        <v/>
      </c>
      <c r="L138" s="42"/>
      <c r="M138" s="42"/>
      <c r="N138" s="42"/>
      <c r="O138" s="8" t="str">
        <f>IF('Student Record'!W139="","",'Student Record'!W139)</f>
        <v/>
      </c>
    </row>
    <row r="139" spans="1:15" x14ac:dyDescent="0.25">
      <c r="A139" s="6" t="str">
        <f>IF(Table1[[#This Row],[Name of Student]]="","",ROWS($A$1:A137))</f>
        <v/>
      </c>
      <c r="B139" s="6" t="str">
        <f>IF('Student Record'!A138="","",'Student Record'!A138)</f>
        <v/>
      </c>
      <c r="C139" s="6" t="str">
        <f>IF('Student Record'!C138="","",'Student Record'!C138)</f>
        <v/>
      </c>
      <c r="D139" s="6" t="str">
        <f>IF('Student Record'!E138="","",'Student Record'!E138)</f>
        <v/>
      </c>
      <c r="E139" s="6" t="str">
        <f>IF('Student Record'!I138="","",'Student Record'!I138)</f>
        <v/>
      </c>
      <c r="F139" s="6" t="str">
        <f>IF('Student Record'!G138="","",'Student Record'!G138)</f>
        <v/>
      </c>
      <c r="G139" s="6" t="str">
        <f>IF('Student Record'!H138="","",'Student Record'!H138)</f>
        <v/>
      </c>
      <c r="H139" s="7" t="str">
        <f>IF('Student Record'!J138="","",'Student Record'!J138)</f>
        <v/>
      </c>
      <c r="I139" s="41"/>
      <c r="J139" s="7" t="str">
        <f>IF('Student Record'!T138="","",'Student Record'!T138)</f>
        <v/>
      </c>
      <c r="K139" s="8" t="str">
        <f>IF('Student Record'!V138="","",'Student Record'!V138)</f>
        <v/>
      </c>
      <c r="L139" s="42"/>
      <c r="M139" s="42"/>
      <c r="N139" s="42"/>
      <c r="O139" s="8" t="str">
        <f>IF('Student Record'!W140="","",'Student Record'!W140)</f>
        <v/>
      </c>
    </row>
    <row r="140" spans="1:15" x14ac:dyDescent="0.25">
      <c r="A140" s="6" t="str">
        <f>IF(Table1[[#This Row],[Name of Student]]="","",ROWS($A$1:A138))</f>
        <v/>
      </c>
      <c r="B140" s="6" t="str">
        <f>IF('Student Record'!A139="","",'Student Record'!A139)</f>
        <v/>
      </c>
      <c r="C140" s="6" t="str">
        <f>IF('Student Record'!C139="","",'Student Record'!C139)</f>
        <v/>
      </c>
      <c r="D140" s="6" t="str">
        <f>IF('Student Record'!E139="","",'Student Record'!E139)</f>
        <v/>
      </c>
      <c r="E140" s="6" t="str">
        <f>IF('Student Record'!I139="","",'Student Record'!I139)</f>
        <v/>
      </c>
      <c r="F140" s="6" t="str">
        <f>IF('Student Record'!G139="","",'Student Record'!G139)</f>
        <v/>
      </c>
      <c r="G140" s="6" t="str">
        <f>IF('Student Record'!H139="","",'Student Record'!H139)</f>
        <v/>
      </c>
      <c r="H140" s="7" t="str">
        <f>IF('Student Record'!J139="","",'Student Record'!J139)</f>
        <v/>
      </c>
      <c r="I140" s="41"/>
      <c r="J140" s="7" t="str">
        <f>IF('Student Record'!T139="","",'Student Record'!T139)</f>
        <v/>
      </c>
      <c r="K140" s="8" t="str">
        <f>IF('Student Record'!V139="","",'Student Record'!V139)</f>
        <v/>
      </c>
      <c r="L140" s="42"/>
      <c r="M140" s="42"/>
      <c r="N140" s="42"/>
      <c r="O140" s="8" t="str">
        <f>IF('Student Record'!W141="","",'Student Record'!W141)</f>
        <v/>
      </c>
    </row>
    <row r="141" spans="1:15" x14ac:dyDescent="0.25">
      <c r="A141" s="6" t="str">
        <f>IF(Table1[[#This Row],[Name of Student]]="","",ROWS($A$1:A139))</f>
        <v/>
      </c>
      <c r="B141" s="6" t="str">
        <f>IF('Student Record'!A140="","",'Student Record'!A140)</f>
        <v/>
      </c>
      <c r="C141" s="6" t="str">
        <f>IF('Student Record'!C140="","",'Student Record'!C140)</f>
        <v/>
      </c>
      <c r="D141" s="6" t="str">
        <f>IF('Student Record'!E140="","",'Student Record'!E140)</f>
        <v/>
      </c>
      <c r="E141" s="6" t="str">
        <f>IF('Student Record'!I140="","",'Student Record'!I140)</f>
        <v/>
      </c>
      <c r="F141" s="6" t="str">
        <f>IF('Student Record'!G140="","",'Student Record'!G140)</f>
        <v/>
      </c>
      <c r="G141" s="6" t="str">
        <f>IF('Student Record'!H140="","",'Student Record'!H140)</f>
        <v/>
      </c>
      <c r="H141" s="7" t="str">
        <f>IF('Student Record'!J140="","",'Student Record'!J140)</f>
        <v/>
      </c>
      <c r="I141" s="41"/>
      <c r="J141" s="7" t="str">
        <f>IF('Student Record'!T140="","",'Student Record'!T140)</f>
        <v/>
      </c>
      <c r="K141" s="8" t="str">
        <f>IF('Student Record'!V140="","",'Student Record'!V140)</f>
        <v/>
      </c>
      <c r="L141" s="42"/>
      <c r="M141" s="42"/>
      <c r="N141" s="42"/>
      <c r="O141" s="8" t="str">
        <f>IF('Student Record'!W142="","",'Student Record'!W142)</f>
        <v/>
      </c>
    </row>
    <row r="142" spans="1:15" x14ac:dyDescent="0.25">
      <c r="A142" s="6" t="str">
        <f>IF(Table1[[#This Row],[Name of Student]]="","",ROWS($A$1:A140))</f>
        <v/>
      </c>
      <c r="B142" s="6" t="str">
        <f>IF('Student Record'!A141="","",'Student Record'!A141)</f>
        <v/>
      </c>
      <c r="C142" s="6" t="str">
        <f>IF('Student Record'!C141="","",'Student Record'!C141)</f>
        <v/>
      </c>
      <c r="D142" s="6" t="str">
        <f>IF('Student Record'!E141="","",'Student Record'!E141)</f>
        <v/>
      </c>
      <c r="E142" s="6" t="str">
        <f>IF('Student Record'!I141="","",'Student Record'!I141)</f>
        <v/>
      </c>
      <c r="F142" s="6" t="str">
        <f>IF('Student Record'!G141="","",'Student Record'!G141)</f>
        <v/>
      </c>
      <c r="G142" s="6" t="str">
        <f>IF('Student Record'!H141="","",'Student Record'!H141)</f>
        <v/>
      </c>
      <c r="H142" s="7" t="str">
        <f>IF('Student Record'!J141="","",'Student Record'!J141)</f>
        <v/>
      </c>
      <c r="I142" s="41"/>
      <c r="J142" s="7" t="str">
        <f>IF('Student Record'!T141="","",'Student Record'!T141)</f>
        <v/>
      </c>
      <c r="K142" s="8" t="str">
        <f>IF('Student Record'!V141="","",'Student Record'!V141)</f>
        <v/>
      </c>
      <c r="L142" s="42"/>
      <c r="M142" s="42"/>
      <c r="N142" s="42"/>
      <c r="O142" s="8" t="str">
        <f>IF('Student Record'!W143="","",'Student Record'!W143)</f>
        <v/>
      </c>
    </row>
    <row r="143" spans="1:15" x14ac:dyDescent="0.25">
      <c r="A143" s="6" t="str">
        <f>IF(Table1[[#This Row],[Name of Student]]="","",ROWS($A$1:A141))</f>
        <v/>
      </c>
      <c r="B143" s="6" t="str">
        <f>IF('Student Record'!A142="","",'Student Record'!A142)</f>
        <v/>
      </c>
      <c r="C143" s="6" t="str">
        <f>IF('Student Record'!C142="","",'Student Record'!C142)</f>
        <v/>
      </c>
      <c r="D143" s="6" t="str">
        <f>IF('Student Record'!E142="","",'Student Record'!E142)</f>
        <v/>
      </c>
      <c r="E143" s="6" t="str">
        <f>IF('Student Record'!I142="","",'Student Record'!I142)</f>
        <v/>
      </c>
      <c r="F143" s="6" t="str">
        <f>IF('Student Record'!G142="","",'Student Record'!G142)</f>
        <v/>
      </c>
      <c r="G143" s="6" t="str">
        <f>IF('Student Record'!H142="","",'Student Record'!H142)</f>
        <v/>
      </c>
      <c r="H143" s="7" t="str">
        <f>IF('Student Record'!J142="","",'Student Record'!J142)</f>
        <v/>
      </c>
      <c r="I143" s="41"/>
      <c r="J143" s="7" t="str">
        <f>IF('Student Record'!T142="","",'Student Record'!T142)</f>
        <v/>
      </c>
      <c r="K143" s="8" t="str">
        <f>IF('Student Record'!V142="","",'Student Record'!V142)</f>
        <v/>
      </c>
      <c r="L143" s="42"/>
      <c r="M143" s="42"/>
      <c r="N143" s="42"/>
      <c r="O143" s="8" t="str">
        <f>IF('Student Record'!W144="","",'Student Record'!W144)</f>
        <v/>
      </c>
    </row>
    <row r="144" spans="1:15" x14ac:dyDescent="0.25">
      <c r="A144" s="6" t="str">
        <f>IF(Table1[[#This Row],[Name of Student]]="","",ROWS($A$1:A142))</f>
        <v/>
      </c>
      <c r="B144" s="6" t="str">
        <f>IF('Student Record'!A143="","",'Student Record'!A143)</f>
        <v/>
      </c>
      <c r="C144" s="6" t="str">
        <f>IF('Student Record'!C143="","",'Student Record'!C143)</f>
        <v/>
      </c>
      <c r="D144" s="6" t="str">
        <f>IF('Student Record'!E143="","",'Student Record'!E143)</f>
        <v/>
      </c>
      <c r="E144" s="6" t="str">
        <f>IF('Student Record'!I143="","",'Student Record'!I143)</f>
        <v/>
      </c>
      <c r="F144" s="6" t="str">
        <f>IF('Student Record'!G143="","",'Student Record'!G143)</f>
        <v/>
      </c>
      <c r="G144" s="6" t="str">
        <f>IF('Student Record'!H143="","",'Student Record'!H143)</f>
        <v/>
      </c>
      <c r="H144" s="7" t="str">
        <f>IF('Student Record'!J143="","",'Student Record'!J143)</f>
        <v/>
      </c>
      <c r="I144" s="41"/>
      <c r="J144" s="7" t="str">
        <f>IF('Student Record'!T143="","",'Student Record'!T143)</f>
        <v/>
      </c>
      <c r="K144" s="8" t="str">
        <f>IF('Student Record'!V143="","",'Student Record'!V143)</f>
        <v/>
      </c>
      <c r="L144" s="42"/>
      <c r="M144" s="42"/>
      <c r="N144" s="42"/>
      <c r="O144" s="8" t="str">
        <f>IF('Student Record'!W145="","",'Student Record'!W145)</f>
        <v/>
      </c>
    </row>
    <row r="145" spans="1:15" x14ac:dyDescent="0.25">
      <c r="A145" s="6" t="str">
        <f>IF(Table1[[#This Row],[Name of Student]]="","",ROWS($A$1:A143))</f>
        <v/>
      </c>
      <c r="B145" s="6" t="str">
        <f>IF('Student Record'!A144="","",'Student Record'!A144)</f>
        <v/>
      </c>
      <c r="C145" s="6" t="str">
        <f>IF('Student Record'!C144="","",'Student Record'!C144)</f>
        <v/>
      </c>
      <c r="D145" s="6" t="str">
        <f>IF('Student Record'!E144="","",'Student Record'!E144)</f>
        <v/>
      </c>
      <c r="E145" s="6" t="str">
        <f>IF('Student Record'!I144="","",'Student Record'!I144)</f>
        <v/>
      </c>
      <c r="F145" s="6" t="str">
        <f>IF('Student Record'!G144="","",'Student Record'!G144)</f>
        <v/>
      </c>
      <c r="G145" s="6" t="str">
        <f>IF('Student Record'!H144="","",'Student Record'!H144)</f>
        <v/>
      </c>
      <c r="H145" s="7" t="str">
        <f>IF('Student Record'!J144="","",'Student Record'!J144)</f>
        <v/>
      </c>
      <c r="I145" s="41"/>
      <c r="J145" s="7" t="str">
        <f>IF('Student Record'!T144="","",'Student Record'!T144)</f>
        <v/>
      </c>
      <c r="K145" s="8" t="str">
        <f>IF('Student Record'!V144="","",'Student Record'!V144)</f>
        <v/>
      </c>
      <c r="L145" s="42"/>
      <c r="M145" s="42"/>
      <c r="N145" s="42"/>
      <c r="O145" s="8" t="str">
        <f>IF('Student Record'!W146="","",'Student Record'!W146)</f>
        <v/>
      </c>
    </row>
    <row r="146" spans="1:15" x14ac:dyDescent="0.25">
      <c r="A146" s="6" t="str">
        <f>IF(Table1[[#This Row],[Name of Student]]="","",ROWS($A$1:A144))</f>
        <v/>
      </c>
      <c r="B146" s="6" t="str">
        <f>IF('Student Record'!A145="","",'Student Record'!A145)</f>
        <v/>
      </c>
      <c r="C146" s="6" t="str">
        <f>IF('Student Record'!C145="","",'Student Record'!C145)</f>
        <v/>
      </c>
      <c r="D146" s="6" t="str">
        <f>IF('Student Record'!E145="","",'Student Record'!E145)</f>
        <v/>
      </c>
      <c r="E146" s="6" t="str">
        <f>IF('Student Record'!I145="","",'Student Record'!I145)</f>
        <v/>
      </c>
      <c r="F146" s="6" t="str">
        <f>IF('Student Record'!G145="","",'Student Record'!G145)</f>
        <v/>
      </c>
      <c r="G146" s="6" t="str">
        <f>IF('Student Record'!H145="","",'Student Record'!H145)</f>
        <v/>
      </c>
      <c r="H146" s="7" t="str">
        <f>IF('Student Record'!J145="","",'Student Record'!J145)</f>
        <v/>
      </c>
      <c r="I146" s="41"/>
      <c r="J146" s="7" t="str">
        <f>IF('Student Record'!T145="","",'Student Record'!T145)</f>
        <v/>
      </c>
      <c r="K146" s="8" t="str">
        <f>IF('Student Record'!V145="","",'Student Record'!V145)</f>
        <v/>
      </c>
      <c r="L146" s="42"/>
      <c r="M146" s="42"/>
      <c r="N146" s="42"/>
      <c r="O146" s="8" t="str">
        <f>IF('Student Record'!W147="","",'Student Record'!W147)</f>
        <v/>
      </c>
    </row>
    <row r="147" spans="1:15" x14ac:dyDescent="0.25">
      <c r="A147" s="6" t="str">
        <f>IF(Table1[[#This Row],[Name of Student]]="","",ROWS($A$1:A145))</f>
        <v/>
      </c>
      <c r="B147" s="6" t="str">
        <f>IF('Student Record'!A146="","",'Student Record'!A146)</f>
        <v/>
      </c>
      <c r="C147" s="6" t="str">
        <f>IF('Student Record'!C146="","",'Student Record'!C146)</f>
        <v/>
      </c>
      <c r="D147" s="6" t="str">
        <f>IF('Student Record'!E146="","",'Student Record'!E146)</f>
        <v/>
      </c>
      <c r="E147" s="6" t="str">
        <f>IF('Student Record'!I146="","",'Student Record'!I146)</f>
        <v/>
      </c>
      <c r="F147" s="6" t="str">
        <f>IF('Student Record'!G146="","",'Student Record'!G146)</f>
        <v/>
      </c>
      <c r="G147" s="6" t="str">
        <f>IF('Student Record'!H146="","",'Student Record'!H146)</f>
        <v/>
      </c>
      <c r="H147" s="7" t="str">
        <f>IF('Student Record'!J146="","",'Student Record'!J146)</f>
        <v/>
      </c>
      <c r="I147" s="41"/>
      <c r="J147" s="7" t="str">
        <f>IF('Student Record'!T146="","",'Student Record'!T146)</f>
        <v/>
      </c>
      <c r="K147" s="8" t="str">
        <f>IF('Student Record'!V146="","",'Student Record'!V146)</f>
        <v/>
      </c>
      <c r="L147" s="42"/>
      <c r="M147" s="42"/>
      <c r="N147" s="42"/>
      <c r="O147" s="8" t="str">
        <f>IF('Student Record'!W148="","",'Student Record'!W148)</f>
        <v/>
      </c>
    </row>
    <row r="148" spans="1:15" x14ac:dyDescent="0.25">
      <c r="A148" s="6" t="str">
        <f>IF(Table1[[#This Row],[Name of Student]]="","",ROWS($A$1:A146))</f>
        <v/>
      </c>
      <c r="B148" s="6" t="str">
        <f>IF('Student Record'!A147="","",'Student Record'!A147)</f>
        <v/>
      </c>
      <c r="C148" s="6" t="str">
        <f>IF('Student Record'!C147="","",'Student Record'!C147)</f>
        <v/>
      </c>
      <c r="D148" s="6" t="str">
        <f>IF('Student Record'!E147="","",'Student Record'!E147)</f>
        <v/>
      </c>
      <c r="E148" s="6" t="str">
        <f>IF('Student Record'!I147="","",'Student Record'!I147)</f>
        <v/>
      </c>
      <c r="F148" s="6" t="str">
        <f>IF('Student Record'!G147="","",'Student Record'!G147)</f>
        <v/>
      </c>
      <c r="G148" s="6" t="str">
        <f>IF('Student Record'!H147="","",'Student Record'!H147)</f>
        <v/>
      </c>
      <c r="H148" s="7" t="str">
        <f>IF('Student Record'!J147="","",'Student Record'!J147)</f>
        <v/>
      </c>
      <c r="I148" s="41"/>
      <c r="J148" s="7" t="str">
        <f>IF('Student Record'!T147="","",'Student Record'!T147)</f>
        <v/>
      </c>
      <c r="K148" s="8" t="str">
        <f>IF('Student Record'!V147="","",'Student Record'!V147)</f>
        <v/>
      </c>
      <c r="L148" s="42"/>
      <c r="M148" s="42"/>
      <c r="N148" s="42"/>
      <c r="O148" s="8" t="str">
        <f>IF('Student Record'!W149="","",'Student Record'!W149)</f>
        <v/>
      </c>
    </row>
    <row r="149" spans="1:15" x14ac:dyDescent="0.25">
      <c r="A149" s="6" t="str">
        <f>IF(Table1[[#This Row],[Name of Student]]="","",ROWS($A$1:A147))</f>
        <v/>
      </c>
      <c r="B149" s="6" t="str">
        <f>IF('Student Record'!A148="","",'Student Record'!A148)</f>
        <v/>
      </c>
      <c r="C149" s="6" t="str">
        <f>IF('Student Record'!C148="","",'Student Record'!C148)</f>
        <v/>
      </c>
      <c r="D149" s="6" t="str">
        <f>IF('Student Record'!E148="","",'Student Record'!E148)</f>
        <v/>
      </c>
      <c r="E149" s="6" t="str">
        <f>IF('Student Record'!I148="","",'Student Record'!I148)</f>
        <v/>
      </c>
      <c r="F149" s="6" t="str">
        <f>IF('Student Record'!G148="","",'Student Record'!G148)</f>
        <v/>
      </c>
      <c r="G149" s="6" t="str">
        <f>IF('Student Record'!H148="","",'Student Record'!H148)</f>
        <v/>
      </c>
      <c r="H149" s="7" t="str">
        <f>IF('Student Record'!J148="","",'Student Record'!J148)</f>
        <v/>
      </c>
      <c r="I149" s="41"/>
      <c r="J149" s="7" t="str">
        <f>IF('Student Record'!T148="","",'Student Record'!T148)</f>
        <v/>
      </c>
      <c r="K149" s="8" t="str">
        <f>IF('Student Record'!V148="","",'Student Record'!V148)</f>
        <v/>
      </c>
      <c r="L149" s="42"/>
      <c r="M149" s="42"/>
      <c r="N149" s="42"/>
      <c r="O149" s="8" t="str">
        <f>IF('Student Record'!W150="","",'Student Record'!W150)</f>
        <v/>
      </c>
    </row>
    <row r="150" spans="1:15" x14ac:dyDescent="0.25">
      <c r="A150" s="6" t="str">
        <f>IF(Table1[[#This Row],[Name of Student]]="","",ROWS($A$1:A148))</f>
        <v/>
      </c>
      <c r="B150" s="6" t="str">
        <f>IF('Student Record'!A149="","",'Student Record'!A149)</f>
        <v/>
      </c>
      <c r="C150" s="6" t="str">
        <f>IF('Student Record'!C149="","",'Student Record'!C149)</f>
        <v/>
      </c>
      <c r="D150" s="6" t="str">
        <f>IF('Student Record'!E149="","",'Student Record'!E149)</f>
        <v/>
      </c>
      <c r="E150" s="6" t="str">
        <f>IF('Student Record'!I149="","",'Student Record'!I149)</f>
        <v/>
      </c>
      <c r="F150" s="6" t="str">
        <f>IF('Student Record'!G149="","",'Student Record'!G149)</f>
        <v/>
      </c>
      <c r="G150" s="6" t="str">
        <f>IF('Student Record'!H149="","",'Student Record'!H149)</f>
        <v/>
      </c>
      <c r="H150" s="7" t="str">
        <f>IF('Student Record'!J149="","",'Student Record'!J149)</f>
        <v/>
      </c>
      <c r="I150" s="41"/>
      <c r="J150" s="7" t="str">
        <f>IF('Student Record'!T149="","",'Student Record'!T149)</f>
        <v/>
      </c>
      <c r="K150" s="8" t="str">
        <f>IF('Student Record'!V149="","",'Student Record'!V149)</f>
        <v/>
      </c>
      <c r="L150" s="42"/>
      <c r="M150" s="42"/>
      <c r="N150" s="42"/>
      <c r="O150" s="8" t="str">
        <f>IF('Student Record'!W151="","",'Student Record'!W151)</f>
        <v/>
      </c>
    </row>
    <row r="151" spans="1:15" x14ac:dyDescent="0.25">
      <c r="A151" s="6" t="str">
        <f>IF(Table1[[#This Row],[Name of Student]]="","",ROWS($A$1:A149))</f>
        <v/>
      </c>
      <c r="B151" s="6" t="str">
        <f>IF('Student Record'!A150="","",'Student Record'!A150)</f>
        <v/>
      </c>
      <c r="C151" s="6" t="str">
        <f>IF('Student Record'!C150="","",'Student Record'!C150)</f>
        <v/>
      </c>
      <c r="D151" s="6" t="str">
        <f>IF('Student Record'!E150="","",'Student Record'!E150)</f>
        <v/>
      </c>
      <c r="E151" s="6" t="str">
        <f>IF('Student Record'!I150="","",'Student Record'!I150)</f>
        <v/>
      </c>
      <c r="F151" s="6" t="str">
        <f>IF('Student Record'!G150="","",'Student Record'!G150)</f>
        <v/>
      </c>
      <c r="G151" s="6" t="str">
        <f>IF('Student Record'!H150="","",'Student Record'!H150)</f>
        <v/>
      </c>
      <c r="H151" s="7" t="str">
        <f>IF('Student Record'!J150="","",'Student Record'!J150)</f>
        <v/>
      </c>
      <c r="I151" s="41"/>
      <c r="J151" s="7" t="str">
        <f>IF('Student Record'!T150="","",'Student Record'!T150)</f>
        <v/>
      </c>
      <c r="K151" s="8" t="str">
        <f>IF('Student Record'!V150="","",'Student Record'!V150)</f>
        <v/>
      </c>
      <c r="L151" s="42"/>
      <c r="M151" s="42"/>
      <c r="N151" s="42"/>
      <c r="O151" s="8" t="str">
        <f>IF('Student Record'!W152="","",'Student Record'!W152)</f>
        <v/>
      </c>
    </row>
    <row r="152" spans="1:15" x14ac:dyDescent="0.25">
      <c r="A152" s="6" t="str">
        <f>IF(Table1[[#This Row],[Name of Student]]="","",ROWS($A$1:A150))</f>
        <v/>
      </c>
      <c r="B152" s="6" t="str">
        <f>IF('Student Record'!A151="","",'Student Record'!A151)</f>
        <v/>
      </c>
      <c r="C152" s="6" t="str">
        <f>IF('Student Record'!C151="","",'Student Record'!C151)</f>
        <v/>
      </c>
      <c r="D152" s="6" t="str">
        <f>IF('Student Record'!E151="","",'Student Record'!E151)</f>
        <v/>
      </c>
      <c r="E152" s="6" t="str">
        <f>IF('Student Record'!I151="","",'Student Record'!I151)</f>
        <v/>
      </c>
      <c r="F152" s="6" t="str">
        <f>IF('Student Record'!G151="","",'Student Record'!G151)</f>
        <v/>
      </c>
      <c r="G152" s="6" t="str">
        <f>IF('Student Record'!H151="","",'Student Record'!H151)</f>
        <v/>
      </c>
      <c r="H152" s="7" t="str">
        <f>IF('Student Record'!J151="","",'Student Record'!J151)</f>
        <v/>
      </c>
      <c r="I152" s="41"/>
      <c r="J152" s="7" t="str">
        <f>IF('Student Record'!T151="","",'Student Record'!T151)</f>
        <v/>
      </c>
      <c r="K152" s="8" t="str">
        <f>IF('Student Record'!V151="","",'Student Record'!V151)</f>
        <v/>
      </c>
      <c r="L152" s="42"/>
      <c r="M152" s="42"/>
      <c r="N152" s="42"/>
      <c r="O152" s="8" t="str">
        <f>IF('Student Record'!W153="","",'Student Record'!W153)</f>
        <v/>
      </c>
    </row>
    <row r="153" spans="1:15" x14ac:dyDescent="0.25">
      <c r="A153" s="6" t="str">
        <f>IF(Table1[[#This Row],[Name of Student]]="","",ROWS($A$1:A151))</f>
        <v/>
      </c>
      <c r="B153" s="6" t="str">
        <f>IF('Student Record'!A152="","",'Student Record'!A152)</f>
        <v/>
      </c>
      <c r="C153" s="6" t="str">
        <f>IF('Student Record'!C152="","",'Student Record'!C152)</f>
        <v/>
      </c>
      <c r="D153" s="6" t="str">
        <f>IF('Student Record'!E152="","",'Student Record'!E152)</f>
        <v/>
      </c>
      <c r="E153" s="6" t="str">
        <f>IF('Student Record'!I152="","",'Student Record'!I152)</f>
        <v/>
      </c>
      <c r="F153" s="6" t="str">
        <f>IF('Student Record'!G152="","",'Student Record'!G152)</f>
        <v/>
      </c>
      <c r="G153" s="6" t="str">
        <f>IF('Student Record'!H152="","",'Student Record'!H152)</f>
        <v/>
      </c>
      <c r="H153" s="7" t="str">
        <f>IF('Student Record'!J152="","",'Student Record'!J152)</f>
        <v/>
      </c>
      <c r="I153" s="41"/>
      <c r="J153" s="7" t="str">
        <f>IF('Student Record'!T152="","",'Student Record'!T152)</f>
        <v/>
      </c>
      <c r="K153" s="8" t="str">
        <f>IF('Student Record'!V152="","",'Student Record'!V152)</f>
        <v/>
      </c>
      <c r="L153" s="42"/>
      <c r="M153" s="42"/>
      <c r="N153" s="42"/>
      <c r="O153" s="8" t="str">
        <f>IF('Student Record'!W154="","",'Student Record'!W154)</f>
        <v/>
      </c>
    </row>
    <row r="154" spans="1:15" x14ac:dyDescent="0.25">
      <c r="A154" s="6" t="str">
        <f>IF(Table1[[#This Row],[Name of Student]]="","",ROWS($A$1:A152))</f>
        <v/>
      </c>
      <c r="B154" s="6" t="str">
        <f>IF('Student Record'!A153="","",'Student Record'!A153)</f>
        <v/>
      </c>
      <c r="C154" s="6" t="str">
        <f>IF('Student Record'!C153="","",'Student Record'!C153)</f>
        <v/>
      </c>
      <c r="D154" s="6" t="str">
        <f>IF('Student Record'!E153="","",'Student Record'!E153)</f>
        <v/>
      </c>
      <c r="E154" s="6" t="str">
        <f>IF('Student Record'!I153="","",'Student Record'!I153)</f>
        <v/>
      </c>
      <c r="F154" s="6" t="str">
        <f>IF('Student Record'!G153="","",'Student Record'!G153)</f>
        <v/>
      </c>
      <c r="G154" s="6" t="str">
        <f>IF('Student Record'!H153="","",'Student Record'!H153)</f>
        <v/>
      </c>
      <c r="H154" s="7" t="str">
        <f>IF('Student Record'!J153="","",'Student Record'!J153)</f>
        <v/>
      </c>
      <c r="I154" s="41"/>
      <c r="J154" s="7" t="str">
        <f>IF('Student Record'!T153="","",'Student Record'!T153)</f>
        <v/>
      </c>
      <c r="K154" s="8" t="str">
        <f>IF('Student Record'!V153="","",'Student Record'!V153)</f>
        <v/>
      </c>
      <c r="L154" s="42"/>
      <c r="M154" s="42"/>
      <c r="N154" s="42"/>
      <c r="O154" s="8" t="str">
        <f>IF('Student Record'!W155="","",'Student Record'!W155)</f>
        <v/>
      </c>
    </row>
    <row r="155" spans="1:15" x14ac:dyDescent="0.25">
      <c r="A155" s="6" t="str">
        <f>IF(Table1[[#This Row],[Name of Student]]="","",ROWS($A$1:A153))</f>
        <v/>
      </c>
      <c r="B155" s="6" t="str">
        <f>IF('Student Record'!A154="","",'Student Record'!A154)</f>
        <v/>
      </c>
      <c r="C155" s="6" t="str">
        <f>IF('Student Record'!C154="","",'Student Record'!C154)</f>
        <v/>
      </c>
      <c r="D155" s="6" t="str">
        <f>IF('Student Record'!E154="","",'Student Record'!E154)</f>
        <v/>
      </c>
      <c r="E155" s="6" t="str">
        <f>IF('Student Record'!I154="","",'Student Record'!I154)</f>
        <v/>
      </c>
      <c r="F155" s="6" t="str">
        <f>IF('Student Record'!G154="","",'Student Record'!G154)</f>
        <v/>
      </c>
      <c r="G155" s="6" t="str">
        <f>IF('Student Record'!H154="","",'Student Record'!H154)</f>
        <v/>
      </c>
      <c r="H155" s="7" t="str">
        <f>IF('Student Record'!J154="","",'Student Record'!J154)</f>
        <v/>
      </c>
      <c r="I155" s="41"/>
      <c r="J155" s="7" t="str">
        <f>IF('Student Record'!T154="","",'Student Record'!T154)</f>
        <v/>
      </c>
      <c r="K155" s="8" t="str">
        <f>IF('Student Record'!V154="","",'Student Record'!V154)</f>
        <v/>
      </c>
      <c r="L155" s="42"/>
      <c r="M155" s="42"/>
      <c r="N155" s="42"/>
      <c r="O155" s="8" t="str">
        <f>IF('Student Record'!W156="","",'Student Record'!W156)</f>
        <v/>
      </c>
    </row>
    <row r="156" spans="1:15" x14ac:dyDescent="0.25">
      <c r="A156" s="6" t="str">
        <f>IF(Table1[[#This Row],[Name of Student]]="","",ROWS($A$1:A154))</f>
        <v/>
      </c>
      <c r="B156" s="6" t="str">
        <f>IF('Student Record'!A155="","",'Student Record'!A155)</f>
        <v/>
      </c>
      <c r="C156" s="6" t="str">
        <f>IF('Student Record'!C155="","",'Student Record'!C155)</f>
        <v/>
      </c>
      <c r="D156" s="6" t="str">
        <f>IF('Student Record'!E155="","",'Student Record'!E155)</f>
        <v/>
      </c>
      <c r="E156" s="6" t="str">
        <f>IF('Student Record'!I155="","",'Student Record'!I155)</f>
        <v/>
      </c>
      <c r="F156" s="6" t="str">
        <f>IF('Student Record'!G155="","",'Student Record'!G155)</f>
        <v/>
      </c>
      <c r="G156" s="6" t="str">
        <f>IF('Student Record'!H155="","",'Student Record'!H155)</f>
        <v/>
      </c>
      <c r="H156" s="7" t="str">
        <f>IF('Student Record'!J155="","",'Student Record'!J155)</f>
        <v/>
      </c>
      <c r="I156" s="41"/>
      <c r="J156" s="7" t="str">
        <f>IF('Student Record'!T155="","",'Student Record'!T155)</f>
        <v/>
      </c>
      <c r="K156" s="8" t="str">
        <f>IF('Student Record'!V155="","",'Student Record'!V155)</f>
        <v/>
      </c>
      <c r="L156" s="42"/>
      <c r="M156" s="42"/>
      <c r="N156" s="42"/>
      <c r="O156" s="8" t="str">
        <f>IF('Student Record'!W157="","",'Student Record'!W157)</f>
        <v/>
      </c>
    </row>
    <row r="157" spans="1:15" x14ac:dyDescent="0.25">
      <c r="A157" s="6" t="str">
        <f>IF(Table1[[#This Row],[Name of Student]]="","",ROWS($A$1:A155))</f>
        <v/>
      </c>
      <c r="B157" s="6" t="str">
        <f>IF('Student Record'!A156="","",'Student Record'!A156)</f>
        <v/>
      </c>
      <c r="C157" s="6" t="str">
        <f>IF('Student Record'!C156="","",'Student Record'!C156)</f>
        <v/>
      </c>
      <c r="D157" s="6" t="str">
        <f>IF('Student Record'!E156="","",'Student Record'!E156)</f>
        <v/>
      </c>
      <c r="E157" s="6" t="str">
        <f>IF('Student Record'!I156="","",'Student Record'!I156)</f>
        <v/>
      </c>
      <c r="F157" s="6" t="str">
        <f>IF('Student Record'!G156="","",'Student Record'!G156)</f>
        <v/>
      </c>
      <c r="G157" s="6" t="str">
        <f>IF('Student Record'!H156="","",'Student Record'!H156)</f>
        <v/>
      </c>
      <c r="H157" s="7" t="str">
        <f>IF('Student Record'!J156="","",'Student Record'!J156)</f>
        <v/>
      </c>
      <c r="I157" s="41"/>
      <c r="J157" s="7" t="str">
        <f>IF('Student Record'!T156="","",'Student Record'!T156)</f>
        <v/>
      </c>
      <c r="K157" s="8" t="str">
        <f>IF('Student Record'!V156="","",'Student Record'!V156)</f>
        <v/>
      </c>
      <c r="L157" s="42"/>
      <c r="M157" s="42"/>
      <c r="N157" s="42"/>
      <c r="O157" s="8" t="str">
        <f>IF('Student Record'!W158="","",'Student Record'!W158)</f>
        <v/>
      </c>
    </row>
    <row r="158" spans="1:15" x14ac:dyDescent="0.25">
      <c r="A158" s="6" t="str">
        <f>IF(Table1[[#This Row],[Name of Student]]="","",ROWS($A$1:A156))</f>
        <v/>
      </c>
      <c r="B158" s="6" t="str">
        <f>IF('Student Record'!A157="","",'Student Record'!A157)</f>
        <v/>
      </c>
      <c r="C158" s="6" t="str">
        <f>IF('Student Record'!C157="","",'Student Record'!C157)</f>
        <v/>
      </c>
      <c r="D158" s="6" t="str">
        <f>IF('Student Record'!E157="","",'Student Record'!E157)</f>
        <v/>
      </c>
      <c r="E158" s="6" t="str">
        <f>IF('Student Record'!I157="","",'Student Record'!I157)</f>
        <v/>
      </c>
      <c r="F158" s="6" t="str">
        <f>IF('Student Record'!G157="","",'Student Record'!G157)</f>
        <v/>
      </c>
      <c r="G158" s="6" t="str">
        <f>IF('Student Record'!H157="","",'Student Record'!H157)</f>
        <v/>
      </c>
      <c r="H158" s="7" t="str">
        <f>IF('Student Record'!J157="","",'Student Record'!J157)</f>
        <v/>
      </c>
      <c r="I158" s="41"/>
      <c r="J158" s="7" t="str">
        <f>IF('Student Record'!T157="","",'Student Record'!T157)</f>
        <v/>
      </c>
      <c r="K158" s="8" t="str">
        <f>IF('Student Record'!V157="","",'Student Record'!V157)</f>
        <v/>
      </c>
      <c r="L158" s="42"/>
      <c r="M158" s="42"/>
      <c r="N158" s="42"/>
      <c r="O158" s="8" t="str">
        <f>IF('Student Record'!W159="","",'Student Record'!W159)</f>
        <v/>
      </c>
    </row>
    <row r="159" spans="1:15" x14ac:dyDescent="0.25">
      <c r="A159" s="6" t="str">
        <f>IF(Table1[[#This Row],[Name of Student]]="","",ROWS($A$1:A157))</f>
        <v/>
      </c>
      <c r="B159" s="6" t="str">
        <f>IF('Student Record'!A158="","",'Student Record'!A158)</f>
        <v/>
      </c>
      <c r="C159" s="6" t="str">
        <f>IF('Student Record'!C158="","",'Student Record'!C158)</f>
        <v/>
      </c>
      <c r="D159" s="6" t="str">
        <f>IF('Student Record'!E158="","",'Student Record'!E158)</f>
        <v/>
      </c>
      <c r="E159" s="6" t="str">
        <f>IF('Student Record'!I158="","",'Student Record'!I158)</f>
        <v/>
      </c>
      <c r="F159" s="6" t="str">
        <f>IF('Student Record'!G158="","",'Student Record'!G158)</f>
        <v/>
      </c>
      <c r="G159" s="6" t="str">
        <f>IF('Student Record'!H158="","",'Student Record'!H158)</f>
        <v/>
      </c>
      <c r="H159" s="7" t="str">
        <f>IF('Student Record'!J158="","",'Student Record'!J158)</f>
        <v/>
      </c>
      <c r="I159" s="41"/>
      <c r="J159" s="7" t="str">
        <f>IF('Student Record'!T158="","",'Student Record'!T158)</f>
        <v/>
      </c>
      <c r="K159" s="8" t="str">
        <f>IF('Student Record'!V158="","",'Student Record'!V158)</f>
        <v/>
      </c>
      <c r="L159" s="42"/>
      <c r="M159" s="42"/>
      <c r="N159" s="42"/>
      <c r="O159" s="8" t="str">
        <f>IF('Student Record'!W160="","",'Student Record'!W160)</f>
        <v/>
      </c>
    </row>
    <row r="160" spans="1:15" x14ac:dyDescent="0.25">
      <c r="A160" s="6" t="str">
        <f>IF(Table1[[#This Row],[Name of Student]]="","",ROWS($A$1:A158))</f>
        <v/>
      </c>
      <c r="B160" s="6" t="str">
        <f>IF('Student Record'!A159="","",'Student Record'!A159)</f>
        <v/>
      </c>
      <c r="C160" s="6" t="str">
        <f>IF('Student Record'!C159="","",'Student Record'!C159)</f>
        <v/>
      </c>
      <c r="D160" s="6" t="str">
        <f>IF('Student Record'!E159="","",'Student Record'!E159)</f>
        <v/>
      </c>
      <c r="E160" s="6" t="str">
        <f>IF('Student Record'!I159="","",'Student Record'!I159)</f>
        <v/>
      </c>
      <c r="F160" s="6" t="str">
        <f>IF('Student Record'!G159="","",'Student Record'!G159)</f>
        <v/>
      </c>
      <c r="G160" s="6" t="str">
        <f>IF('Student Record'!H159="","",'Student Record'!H159)</f>
        <v/>
      </c>
      <c r="H160" s="7" t="str">
        <f>IF('Student Record'!J159="","",'Student Record'!J159)</f>
        <v/>
      </c>
      <c r="I160" s="41"/>
      <c r="J160" s="7" t="str">
        <f>IF('Student Record'!T159="","",'Student Record'!T159)</f>
        <v/>
      </c>
      <c r="K160" s="8" t="str">
        <f>IF('Student Record'!V159="","",'Student Record'!V159)</f>
        <v/>
      </c>
      <c r="L160" s="42"/>
      <c r="M160" s="42"/>
      <c r="N160" s="42"/>
      <c r="O160" s="8" t="str">
        <f>IF('Student Record'!W161="","",'Student Record'!W161)</f>
        <v/>
      </c>
    </row>
    <row r="161" spans="1:15" x14ac:dyDescent="0.25">
      <c r="A161" s="6" t="str">
        <f>IF(Table1[[#This Row],[Name of Student]]="","",ROWS($A$1:A159))</f>
        <v/>
      </c>
      <c r="B161" s="6" t="str">
        <f>IF('Student Record'!A160="","",'Student Record'!A160)</f>
        <v/>
      </c>
      <c r="C161" s="6" t="str">
        <f>IF('Student Record'!C160="","",'Student Record'!C160)</f>
        <v/>
      </c>
      <c r="D161" s="6" t="str">
        <f>IF('Student Record'!E160="","",'Student Record'!E160)</f>
        <v/>
      </c>
      <c r="E161" s="6" t="str">
        <f>IF('Student Record'!I160="","",'Student Record'!I160)</f>
        <v/>
      </c>
      <c r="F161" s="6" t="str">
        <f>IF('Student Record'!G160="","",'Student Record'!G160)</f>
        <v/>
      </c>
      <c r="G161" s="6" t="str">
        <f>IF('Student Record'!H160="","",'Student Record'!H160)</f>
        <v/>
      </c>
      <c r="H161" s="7" t="str">
        <f>IF('Student Record'!J160="","",'Student Record'!J160)</f>
        <v/>
      </c>
      <c r="I161" s="41"/>
      <c r="J161" s="7" t="str">
        <f>IF('Student Record'!T160="","",'Student Record'!T160)</f>
        <v/>
      </c>
      <c r="K161" s="8" t="str">
        <f>IF('Student Record'!V160="","",'Student Record'!V160)</f>
        <v/>
      </c>
      <c r="L161" s="42"/>
      <c r="M161" s="42"/>
      <c r="N161" s="42"/>
      <c r="O161" s="8" t="str">
        <f>IF('Student Record'!W162="","",'Student Record'!W162)</f>
        <v/>
      </c>
    </row>
    <row r="162" spans="1:15" x14ac:dyDescent="0.25">
      <c r="A162" s="6" t="str">
        <f>IF(Table1[[#This Row],[Name of Student]]="","",ROWS($A$1:A160))</f>
        <v/>
      </c>
      <c r="B162" s="6" t="str">
        <f>IF('Student Record'!A161="","",'Student Record'!A161)</f>
        <v/>
      </c>
      <c r="C162" s="6" t="str">
        <f>IF('Student Record'!C161="","",'Student Record'!C161)</f>
        <v/>
      </c>
      <c r="D162" s="6" t="str">
        <f>IF('Student Record'!E161="","",'Student Record'!E161)</f>
        <v/>
      </c>
      <c r="E162" s="6" t="str">
        <f>IF('Student Record'!I161="","",'Student Record'!I161)</f>
        <v/>
      </c>
      <c r="F162" s="6" t="str">
        <f>IF('Student Record'!G161="","",'Student Record'!G161)</f>
        <v/>
      </c>
      <c r="G162" s="6" t="str">
        <f>IF('Student Record'!H161="","",'Student Record'!H161)</f>
        <v/>
      </c>
      <c r="H162" s="7" t="str">
        <f>IF('Student Record'!J161="","",'Student Record'!J161)</f>
        <v/>
      </c>
      <c r="I162" s="41"/>
      <c r="J162" s="7" t="str">
        <f>IF('Student Record'!T161="","",'Student Record'!T161)</f>
        <v/>
      </c>
      <c r="K162" s="8" t="str">
        <f>IF('Student Record'!V161="","",'Student Record'!V161)</f>
        <v/>
      </c>
      <c r="L162" s="42"/>
      <c r="M162" s="42"/>
      <c r="N162" s="42"/>
      <c r="O162" s="8" t="str">
        <f>IF('Student Record'!W163="","",'Student Record'!W163)</f>
        <v/>
      </c>
    </row>
    <row r="163" spans="1:15" x14ac:dyDescent="0.25">
      <c r="A163" s="6" t="str">
        <f>IF(Table1[[#This Row],[Name of Student]]="","",ROWS($A$1:A161))</f>
        <v/>
      </c>
      <c r="B163" s="6" t="str">
        <f>IF('Student Record'!A162="","",'Student Record'!A162)</f>
        <v/>
      </c>
      <c r="C163" s="6" t="str">
        <f>IF('Student Record'!C162="","",'Student Record'!C162)</f>
        <v/>
      </c>
      <c r="D163" s="6" t="str">
        <f>IF('Student Record'!E162="","",'Student Record'!E162)</f>
        <v/>
      </c>
      <c r="E163" s="6" t="str">
        <f>IF('Student Record'!I162="","",'Student Record'!I162)</f>
        <v/>
      </c>
      <c r="F163" s="6" t="str">
        <f>IF('Student Record'!G162="","",'Student Record'!G162)</f>
        <v/>
      </c>
      <c r="G163" s="6" t="str">
        <f>IF('Student Record'!H162="","",'Student Record'!H162)</f>
        <v/>
      </c>
      <c r="H163" s="7" t="str">
        <f>IF('Student Record'!J162="","",'Student Record'!J162)</f>
        <v/>
      </c>
      <c r="I163" s="41"/>
      <c r="J163" s="7" t="str">
        <f>IF('Student Record'!T162="","",'Student Record'!T162)</f>
        <v/>
      </c>
      <c r="K163" s="8" t="str">
        <f>IF('Student Record'!V162="","",'Student Record'!V162)</f>
        <v/>
      </c>
      <c r="L163" s="42"/>
      <c r="M163" s="42"/>
      <c r="N163" s="42"/>
      <c r="O163" s="8" t="str">
        <f>IF('Student Record'!W164="","",'Student Record'!W164)</f>
        <v/>
      </c>
    </row>
    <row r="164" spans="1:15" x14ac:dyDescent="0.25">
      <c r="A164" s="6" t="str">
        <f>IF(Table1[[#This Row],[Name of Student]]="","",ROWS($A$1:A162))</f>
        <v/>
      </c>
      <c r="B164" s="6" t="str">
        <f>IF('Student Record'!A163="","",'Student Record'!A163)</f>
        <v/>
      </c>
      <c r="C164" s="6" t="str">
        <f>IF('Student Record'!C163="","",'Student Record'!C163)</f>
        <v/>
      </c>
      <c r="D164" s="6" t="str">
        <f>IF('Student Record'!E163="","",'Student Record'!E163)</f>
        <v/>
      </c>
      <c r="E164" s="6" t="str">
        <f>IF('Student Record'!I163="","",'Student Record'!I163)</f>
        <v/>
      </c>
      <c r="F164" s="6" t="str">
        <f>IF('Student Record'!G163="","",'Student Record'!G163)</f>
        <v/>
      </c>
      <c r="G164" s="6" t="str">
        <f>IF('Student Record'!H163="","",'Student Record'!H163)</f>
        <v/>
      </c>
      <c r="H164" s="7" t="str">
        <f>IF('Student Record'!J163="","",'Student Record'!J163)</f>
        <v/>
      </c>
      <c r="I164" s="41"/>
      <c r="J164" s="7" t="str">
        <f>IF('Student Record'!T163="","",'Student Record'!T163)</f>
        <v/>
      </c>
      <c r="K164" s="8" t="str">
        <f>IF('Student Record'!V163="","",'Student Record'!V163)</f>
        <v/>
      </c>
      <c r="L164" s="42"/>
      <c r="M164" s="42"/>
      <c r="N164" s="42"/>
      <c r="O164" s="8" t="str">
        <f>IF('Student Record'!W165="","",'Student Record'!W165)</f>
        <v/>
      </c>
    </row>
    <row r="165" spans="1:15" x14ac:dyDescent="0.25">
      <c r="A165" s="6" t="str">
        <f>IF(Table1[[#This Row],[Name of Student]]="","",ROWS($A$1:A163))</f>
        <v/>
      </c>
      <c r="B165" s="6" t="str">
        <f>IF('Student Record'!A164="","",'Student Record'!A164)</f>
        <v/>
      </c>
      <c r="C165" s="6" t="str">
        <f>IF('Student Record'!C164="","",'Student Record'!C164)</f>
        <v/>
      </c>
      <c r="D165" s="6" t="str">
        <f>IF('Student Record'!E164="","",'Student Record'!E164)</f>
        <v/>
      </c>
      <c r="E165" s="6" t="str">
        <f>IF('Student Record'!I164="","",'Student Record'!I164)</f>
        <v/>
      </c>
      <c r="F165" s="6" t="str">
        <f>IF('Student Record'!G164="","",'Student Record'!G164)</f>
        <v/>
      </c>
      <c r="G165" s="6" t="str">
        <f>IF('Student Record'!H164="","",'Student Record'!H164)</f>
        <v/>
      </c>
      <c r="H165" s="7" t="str">
        <f>IF('Student Record'!J164="","",'Student Record'!J164)</f>
        <v/>
      </c>
      <c r="I165" s="41"/>
      <c r="J165" s="7" t="str">
        <f>IF('Student Record'!T164="","",'Student Record'!T164)</f>
        <v/>
      </c>
      <c r="K165" s="8" t="str">
        <f>IF('Student Record'!V164="","",'Student Record'!V164)</f>
        <v/>
      </c>
      <c r="L165" s="42"/>
      <c r="M165" s="42"/>
      <c r="N165" s="42"/>
      <c r="O165" s="8" t="str">
        <f>IF('Student Record'!W166="","",'Student Record'!W166)</f>
        <v/>
      </c>
    </row>
    <row r="166" spans="1:15" x14ac:dyDescent="0.25">
      <c r="A166" s="6" t="str">
        <f>IF(Table1[[#This Row],[Name of Student]]="","",ROWS($A$1:A164))</f>
        <v/>
      </c>
      <c r="B166" s="6" t="str">
        <f>IF('Student Record'!A165="","",'Student Record'!A165)</f>
        <v/>
      </c>
      <c r="C166" s="6" t="str">
        <f>IF('Student Record'!C165="","",'Student Record'!C165)</f>
        <v/>
      </c>
      <c r="D166" s="6" t="str">
        <f>IF('Student Record'!E165="","",'Student Record'!E165)</f>
        <v/>
      </c>
      <c r="E166" s="6" t="str">
        <f>IF('Student Record'!I165="","",'Student Record'!I165)</f>
        <v/>
      </c>
      <c r="F166" s="6" t="str">
        <f>IF('Student Record'!G165="","",'Student Record'!G165)</f>
        <v/>
      </c>
      <c r="G166" s="6" t="str">
        <f>IF('Student Record'!H165="","",'Student Record'!H165)</f>
        <v/>
      </c>
      <c r="H166" s="7" t="str">
        <f>IF('Student Record'!J165="","",'Student Record'!J165)</f>
        <v/>
      </c>
      <c r="I166" s="41"/>
      <c r="J166" s="7" t="str">
        <f>IF('Student Record'!T165="","",'Student Record'!T165)</f>
        <v/>
      </c>
      <c r="K166" s="8" t="str">
        <f>IF('Student Record'!V165="","",'Student Record'!V165)</f>
        <v/>
      </c>
      <c r="L166" s="42"/>
      <c r="M166" s="42"/>
      <c r="N166" s="42"/>
      <c r="O166" s="8" t="str">
        <f>IF('Student Record'!W167="","",'Student Record'!W167)</f>
        <v/>
      </c>
    </row>
    <row r="167" spans="1:15" x14ac:dyDescent="0.25">
      <c r="A167" s="6" t="str">
        <f>IF(Table1[[#This Row],[Name of Student]]="","",ROWS($A$1:A165))</f>
        <v/>
      </c>
      <c r="B167" s="6" t="str">
        <f>IF('Student Record'!A166="","",'Student Record'!A166)</f>
        <v/>
      </c>
      <c r="C167" s="6" t="str">
        <f>IF('Student Record'!C166="","",'Student Record'!C166)</f>
        <v/>
      </c>
      <c r="D167" s="6" t="str">
        <f>IF('Student Record'!E166="","",'Student Record'!E166)</f>
        <v/>
      </c>
      <c r="E167" s="6" t="str">
        <f>IF('Student Record'!I166="","",'Student Record'!I166)</f>
        <v/>
      </c>
      <c r="F167" s="6" t="str">
        <f>IF('Student Record'!G166="","",'Student Record'!G166)</f>
        <v/>
      </c>
      <c r="G167" s="6" t="str">
        <f>IF('Student Record'!H166="","",'Student Record'!H166)</f>
        <v/>
      </c>
      <c r="H167" s="7" t="str">
        <f>IF('Student Record'!J166="","",'Student Record'!J166)</f>
        <v/>
      </c>
      <c r="I167" s="41"/>
      <c r="J167" s="7" t="str">
        <f>IF('Student Record'!T166="","",'Student Record'!T166)</f>
        <v/>
      </c>
      <c r="K167" s="8" t="str">
        <f>IF('Student Record'!V166="","",'Student Record'!V166)</f>
        <v/>
      </c>
      <c r="L167" s="42"/>
      <c r="M167" s="42"/>
      <c r="N167" s="42"/>
      <c r="O167" s="8" t="str">
        <f>IF('Student Record'!W168="","",'Student Record'!W168)</f>
        <v/>
      </c>
    </row>
    <row r="168" spans="1:15" x14ac:dyDescent="0.25">
      <c r="A168" s="6" t="str">
        <f>IF(Table1[[#This Row],[Name of Student]]="","",ROWS($A$1:A166))</f>
        <v/>
      </c>
      <c r="B168" s="6" t="str">
        <f>IF('Student Record'!A167="","",'Student Record'!A167)</f>
        <v/>
      </c>
      <c r="C168" s="6" t="str">
        <f>IF('Student Record'!C167="","",'Student Record'!C167)</f>
        <v/>
      </c>
      <c r="D168" s="6" t="str">
        <f>IF('Student Record'!E167="","",'Student Record'!E167)</f>
        <v/>
      </c>
      <c r="E168" s="6" t="str">
        <f>IF('Student Record'!I167="","",'Student Record'!I167)</f>
        <v/>
      </c>
      <c r="F168" s="6" t="str">
        <f>IF('Student Record'!G167="","",'Student Record'!G167)</f>
        <v/>
      </c>
      <c r="G168" s="6" t="str">
        <f>IF('Student Record'!H167="","",'Student Record'!H167)</f>
        <v/>
      </c>
      <c r="H168" s="7" t="str">
        <f>IF('Student Record'!J167="","",'Student Record'!J167)</f>
        <v/>
      </c>
      <c r="I168" s="41"/>
      <c r="J168" s="7" t="str">
        <f>IF('Student Record'!T167="","",'Student Record'!T167)</f>
        <v/>
      </c>
      <c r="K168" s="8" t="str">
        <f>IF('Student Record'!V167="","",'Student Record'!V167)</f>
        <v/>
      </c>
      <c r="L168" s="42"/>
      <c r="M168" s="42"/>
      <c r="N168" s="42"/>
      <c r="O168" s="8" t="str">
        <f>IF('Student Record'!W169="","",'Student Record'!W169)</f>
        <v/>
      </c>
    </row>
    <row r="169" spans="1:15" x14ac:dyDescent="0.25">
      <c r="A169" s="6" t="str">
        <f>IF(Table1[[#This Row],[Name of Student]]="","",ROWS($A$1:A167))</f>
        <v/>
      </c>
      <c r="B169" s="6" t="str">
        <f>IF('Student Record'!A168="","",'Student Record'!A168)</f>
        <v/>
      </c>
      <c r="C169" s="6" t="str">
        <f>IF('Student Record'!C168="","",'Student Record'!C168)</f>
        <v/>
      </c>
      <c r="D169" s="6" t="str">
        <f>IF('Student Record'!E168="","",'Student Record'!E168)</f>
        <v/>
      </c>
      <c r="E169" s="6" t="str">
        <f>IF('Student Record'!I168="","",'Student Record'!I168)</f>
        <v/>
      </c>
      <c r="F169" s="6" t="str">
        <f>IF('Student Record'!G168="","",'Student Record'!G168)</f>
        <v/>
      </c>
      <c r="G169" s="6" t="str">
        <f>IF('Student Record'!H168="","",'Student Record'!H168)</f>
        <v/>
      </c>
      <c r="H169" s="7" t="str">
        <f>IF('Student Record'!J168="","",'Student Record'!J168)</f>
        <v/>
      </c>
      <c r="I169" s="41"/>
      <c r="J169" s="7" t="str">
        <f>IF('Student Record'!T168="","",'Student Record'!T168)</f>
        <v/>
      </c>
      <c r="K169" s="8" t="str">
        <f>IF('Student Record'!V168="","",'Student Record'!V168)</f>
        <v/>
      </c>
      <c r="L169" s="42"/>
      <c r="M169" s="42"/>
      <c r="N169" s="42"/>
      <c r="O169" s="8" t="str">
        <f>IF('Student Record'!W170="","",'Student Record'!W170)</f>
        <v/>
      </c>
    </row>
    <row r="170" spans="1:15" x14ac:dyDescent="0.25">
      <c r="A170" s="6" t="str">
        <f>IF(Table1[[#This Row],[Name of Student]]="","",ROWS($A$1:A168))</f>
        <v/>
      </c>
      <c r="B170" s="6" t="str">
        <f>IF('Student Record'!A169="","",'Student Record'!A169)</f>
        <v/>
      </c>
      <c r="C170" s="6" t="str">
        <f>IF('Student Record'!C169="","",'Student Record'!C169)</f>
        <v/>
      </c>
      <c r="D170" s="6" t="str">
        <f>IF('Student Record'!E169="","",'Student Record'!E169)</f>
        <v/>
      </c>
      <c r="E170" s="6" t="str">
        <f>IF('Student Record'!I169="","",'Student Record'!I169)</f>
        <v/>
      </c>
      <c r="F170" s="6" t="str">
        <f>IF('Student Record'!G169="","",'Student Record'!G169)</f>
        <v/>
      </c>
      <c r="G170" s="6" t="str">
        <f>IF('Student Record'!H169="","",'Student Record'!H169)</f>
        <v/>
      </c>
      <c r="H170" s="7" t="str">
        <f>IF('Student Record'!J169="","",'Student Record'!J169)</f>
        <v/>
      </c>
      <c r="I170" s="41"/>
      <c r="J170" s="7" t="str">
        <f>IF('Student Record'!T169="","",'Student Record'!T169)</f>
        <v/>
      </c>
      <c r="K170" s="8" t="str">
        <f>IF('Student Record'!V169="","",'Student Record'!V169)</f>
        <v/>
      </c>
      <c r="L170" s="42"/>
      <c r="M170" s="42"/>
      <c r="N170" s="42"/>
      <c r="O170" s="8" t="str">
        <f>IF('Student Record'!W171="","",'Student Record'!W171)</f>
        <v/>
      </c>
    </row>
    <row r="171" spans="1:15" x14ac:dyDescent="0.25">
      <c r="A171" s="6" t="str">
        <f>IF(Table1[[#This Row],[Name of Student]]="","",ROWS($A$1:A169))</f>
        <v/>
      </c>
      <c r="B171" s="6" t="str">
        <f>IF('Student Record'!A170="","",'Student Record'!A170)</f>
        <v/>
      </c>
      <c r="C171" s="6" t="str">
        <f>IF('Student Record'!C170="","",'Student Record'!C170)</f>
        <v/>
      </c>
      <c r="D171" s="6" t="str">
        <f>IF('Student Record'!E170="","",'Student Record'!E170)</f>
        <v/>
      </c>
      <c r="E171" s="6" t="str">
        <f>IF('Student Record'!I170="","",'Student Record'!I170)</f>
        <v/>
      </c>
      <c r="F171" s="6" t="str">
        <f>IF('Student Record'!G170="","",'Student Record'!G170)</f>
        <v/>
      </c>
      <c r="G171" s="6" t="str">
        <f>IF('Student Record'!H170="","",'Student Record'!H170)</f>
        <v/>
      </c>
      <c r="H171" s="7" t="str">
        <f>IF('Student Record'!J170="","",'Student Record'!J170)</f>
        <v/>
      </c>
      <c r="I171" s="41"/>
      <c r="J171" s="7" t="str">
        <f>IF('Student Record'!T170="","",'Student Record'!T170)</f>
        <v/>
      </c>
      <c r="K171" s="8" t="str">
        <f>IF('Student Record'!V170="","",'Student Record'!V170)</f>
        <v/>
      </c>
      <c r="L171" s="42"/>
      <c r="M171" s="42"/>
      <c r="N171" s="42"/>
      <c r="O171" s="8" t="str">
        <f>IF('Student Record'!W172="","",'Student Record'!W172)</f>
        <v/>
      </c>
    </row>
    <row r="172" spans="1:15" x14ac:dyDescent="0.25">
      <c r="A172" s="6" t="str">
        <f>IF(Table1[[#This Row],[Name of Student]]="","",ROWS($A$1:A170))</f>
        <v/>
      </c>
      <c r="B172" s="6" t="str">
        <f>IF('Student Record'!A171="","",'Student Record'!A171)</f>
        <v/>
      </c>
      <c r="C172" s="6" t="str">
        <f>IF('Student Record'!C171="","",'Student Record'!C171)</f>
        <v/>
      </c>
      <c r="D172" s="6" t="str">
        <f>IF('Student Record'!E171="","",'Student Record'!E171)</f>
        <v/>
      </c>
      <c r="E172" s="6" t="str">
        <f>IF('Student Record'!I171="","",'Student Record'!I171)</f>
        <v/>
      </c>
      <c r="F172" s="6" t="str">
        <f>IF('Student Record'!G171="","",'Student Record'!G171)</f>
        <v/>
      </c>
      <c r="G172" s="6" t="str">
        <f>IF('Student Record'!H171="","",'Student Record'!H171)</f>
        <v/>
      </c>
      <c r="H172" s="7" t="str">
        <f>IF('Student Record'!J171="","",'Student Record'!J171)</f>
        <v/>
      </c>
      <c r="I172" s="41"/>
      <c r="J172" s="7" t="str">
        <f>IF('Student Record'!T171="","",'Student Record'!T171)</f>
        <v/>
      </c>
      <c r="K172" s="8" t="str">
        <f>IF('Student Record'!V171="","",'Student Record'!V171)</f>
        <v/>
      </c>
      <c r="L172" s="42"/>
      <c r="M172" s="42"/>
      <c r="N172" s="42"/>
      <c r="O172" s="8" t="str">
        <f>IF('Student Record'!W173="","",'Student Record'!W173)</f>
        <v/>
      </c>
    </row>
    <row r="173" spans="1:15" x14ac:dyDescent="0.25">
      <c r="A173" s="6" t="str">
        <f>IF(Table1[[#This Row],[Name of Student]]="","",ROWS($A$1:A171))</f>
        <v/>
      </c>
      <c r="B173" s="6" t="str">
        <f>IF('Student Record'!A172="","",'Student Record'!A172)</f>
        <v/>
      </c>
      <c r="C173" s="6" t="str">
        <f>IF('Student Record'!C172="","",'Student Record'!C172)</f>
        <v/>
      </c>
      <c r="D173" s="6" t="str">
        <f>IF('Student Record'!E172="","",'Student Record'!E172)</f>
        <v/>
      </c>
      <c r="E173" s="6" t="str">
        <f>IF('Student Record'!I172="","",'Student Record'!I172)</f>
        <v/>
      </c>
      <c r="F173" s="6" t="str">
        <f>IF('Student Record'!G172="","",'Student Record'!G172)</f>
        <v/>
      </c>
      <c r="G173" s="6" t="str">
        <f>IF('Student Record'!H172="","",'Student Record'!H172)</f>
        <v/>
      </c>
      <c r="H173" s="7" t="str">
        <f>IF('Student Record'!J172="","",'Student Record'!J172)</f>
        <v/>
      </c>
      <c r="I173" s="41"/>
      <c r="J173" s="7" t="str">
        <f>IF('Student Record'!T172="","",'Student Record'!T172)</f>
        <v/>
      </c>
      <c r="K173" s="8" t="str">
        <f>IF('Student Record'!V172="","",'Student Record'!V172)</f>
        <v/>
      </c>
      <c r="L173" s="42"/>
      <c r="M173" s="42"/>
      <c r="N173" s="42"/>
      <c r="O173" s="8" t="str">
        <f>IF('Student Record'!W174="","",'Student Record'!W174)</f>
        <v/>
      </c>
    </row>
    <row r="174" spans="1:15" x14ac:dyDescent="0.25">
      <c r="A174" s="6" t="str">
        <f>IF(Table1[[#This Row],[Name of Student]]="","",ROWS($A$1:A172))</f>
        <v/>
      </c>
      <c r="B174" s="6" t="str">
        <f>IF('Student Record'!A173="","",'Student Record'!A173)</f>
        <v/>
      </c>
      <c r="C174" s="6" t="str">
        <f>IF('Student Record'!C173="","",'Student Record'!C173)</f>
        <v/>
      </c>
      <c r="D174" s="6" t="str">
        <f>IF('Student Record'!E173="","",'Student Record'!E173)</f>
        <v/>
      </c>
      <c r="E174" s="6" t="str">
        <f>IF('Student Record'!I173="","",'Student Record'!I173)</f>
        <v/>
      </c>
      <c r="F174" s="6" t="str">
        <f>IF('Student Record'!G173="","",'Student Record'!G173)</f>
        <v/>
      </c>
      <c r="G174" s="6" t="str">
        <f>IF('Student Record'!H173="","",'Student Record'!H173)</f>
        <v/>
      </c>
      <c r="H174" s="7" t="str">
        <f>IF('Student Record'!J173="","",'Student Record'!J173)</f>
        <v/>
      </c>
      <c r="I174" s="41"/>
      <c r="J174" s="7" t="str">
        <f>IF('Student Record'!T173="","",'Student Record'!T173)</f>
        <v/>
      </c>
      <c r="K174" s="8" t="str">
        <f>IF('Student Record'!V173="","",'Student Record'!V173)</f>
        <v/>
      </c>
      <c r="L174" s="42"/>
      <c r="M174" s="42"/>
      <c r="N174" s="42"/>
      <c r="O174" s="8" t="str">
        <f>IF('Student Record'!W175="","",'Student Record'!W175)</f>
        <v/>
      </c>
    </row>
    <row r="175" spans="1:15" x14ac:dyDescent="0.25">
      <c r="A175" s="6" t="str">
        <f>IF(Table1[[#This Row],[Name of Student]]="","",ROWS($A$1:A173))</f>
        <v/>
      </c>
      <c r="B175" s="6" t="str">
        <f>IF('Student Record'!A174="","",'Student Record'!A174)</f>
        <v/>
      </c>
      <c r="C175" s="6" t="str">
        <f>IF('Student Record'!C174="","",'Student Record'!C174)</f>
        <v/>
      </c>
      <c r="D175" s="6" t="str">
        <f>IF('Student Record'!E174="","",'Student Record'!E174)</f>
        <v/>
      </c>
      <c r="E175" s="6" t="str">
        <f>IF('Student Record'!I174="","",'Student Record'!I174)</f>
        <v/>
      </c>
      <c r="F175" s="6" t="str">
        <f>IF('Student Record'!G174="","",'Student Record'!G174)</f>
        <v/>
      </c>
      <c r="G175" s="6" t="str">
        <f>IF('Student Record'!H174="","",'Student Record'!H174)</f>
        <v/>
      </c>
      <c r="H175" s="7" t="str">
        <f>IF('Student Record'!J174="","",'Student Record'!J174)</f>
        <v/>
      </c>
      <c r="I175" s="41"/>
      <c r="J175" s="7" t="str">
        <f>IF('Student Record'!T174="","",'Student Record'!T174)</f>
        <v/>
      </c>
      <c r="K175" s="8" t="str">
        <f>IF('Student Record'!V174="","",'Student Record'!V174)</f>
        <v/>
      </c>
      <c r="L175" s="42"/>
      <c r="M175" s="42"/>
      <c r="N175" s="42"/>
      <c r="O175" s="8" t="str">
        <f>IF('Student Record'!W176="","",'Student Record'!W176)</f>
        <v/>
      </c>
    </row>
    <row r="176" spans="1:15" x14ac:dyDescent="0.25">
      <c r="A176" s="6" t="str">
        <f>IF(Table1[[#This Row],[Name of Student]]="","",ROWS($A$1:A174))</f>
        <v/>
      </c>
      <c r="B176" s="6" t="str">
        <f>IF('Student Record'!A175="","",'Student Record'!A175)</f>
        <v/>
      </c>
      <c r="C176" s="6" t="str">
        <f>IF('Student Record'!C175="","",'Student Record'!C175)</f>
        <v/>
      </c>
      <c r="D176" s="6" t="str">
        <f>IF('Student Record'!E175="","",'Student Record'!E175)</f>
        <v/>
      </c>
      <c r="E176" s="6" t="str">
        <f>IF('Student Record'!I175="","",'Student Record'!I175)</f>
        <v/>
      </c>
      <c r="F176" s="6" t="str">
        <f>IF('Student Record'!G175="","",'Student Record'!G175)</f>
        <v/>
      </c>
      <c r="G176" s="6" t="str">
        <f>IF('Student Record'!H175="","",'Student Record'!H175)</f>
        <v/>
      </c>
      <c r="H176" s="7" t="str">
        <f>IF('Student Record'!J175="","",'Student Record'!J175)</f>
        <v/>
      </c>
      <c r="I176" s="41"/>
      <c r="J176" s="7" t="str">
        <f>IF('Student Record'!T175="","",'Student Record'!T175)</f>
        <v/>
      </c>
      <c r="K176" s="8" t="str">
        <f>IF('Student Record'!V175="","",'Student Record'!V175)</f>
        <v/>
      </c>
      <c r="L176" s="42"/>
      <c r="M176" s="42"/>
      <c r="N176" s="42"/>
      <c r="O176" s="8" t="str">
        <f>IF('Student Record'!W177="","",'Student Record'!W177)</f>
        <v/>
      </c>
    </row>
    <row r="177" spans="1:15" x14ac:dyDescent="0.25">
      <c r="A177" s="6" t="str">
        <f>IF(Table1[[#This Row],[Name of Student]]="","",ROWS($A$1:A175))</f>
        <v/>
      </c>
      <c r="B177" s="6" t="str">
        <f>IF('Student Record'!A176="","",'Student Record'!A176)</f>
        <v/>
      </c>
      <c r="C177" s="6" t="str">
        <f>IF('Student Record'!C176="","",'Student Record'!C176)</f>
        <v/>
      </c>
      <c r="D177" s="6" t="str">
        <f>IF('Student Record'!E176="","",'Student Record'!E176)</f>
        <v/>
      </c>
      <c r="E177" s="6" t="str">
        <f>IF('Student Record'!I176="","",'Student Record'!I176)</f>
        <v/>
      </c>
      <c r="F177" s="6" t="str">
        <f>IF('Student Record'!G176="","",'Student Record'!G176)</f>
        <v/>
      </c>
      <c r="G177" s="6" t="str">
        <f>IF('Student Record'!H176="","",'Student Record'!H176)</f>
        <v/>
      </c>
      <c r="H177" s="7" t="str">
        <f>IF('Student Record'!J176="","",'Student Record'!J176)</f>
        <v/>
      </c>
      <c r="I177" s="41"/>
      <c r="J177" s="7" t="str">
        <f>IF('Student Record'!T176="","",'Student Record'!T176)</f>
        <v/>
      </c>
      <c r="K177" s="8" t="str">
        <f>IF('Student Record'!V176="","",'Student Record'!V176)</f>
        <v/>
      </c>
      <c r="L177" s="42"/>
      <c r="M177" s="42"/>
      <c r="N177" s="42"/>
      <c r="O177" s="8" t="str">
        <f>IF('Student Record'!W178="","",'Student Record'!W178)</f>
        <v/>
      </c>
    </row>
    <row r="178" spans="1:15" x14ac:dyDescent="0.25">
      <c r="A178" s="6" t="str">
        <f>IF(Table1[[#This Row],[Name of Student]]="","",ROWS($A$1:A176))</f>
        <v/>
      </c>
      <c r="B178" s="6" t="str">
        <f>IF('Student Record'!A177="","",'Student Record'!A177)</f>
        <v/>
      </c>
      <c r="C178" s="6" t="str">
        <f>IF('Student Record'!C177="","",'Student Record'!C177)</f>
        <v/>
      </c>
      <c r="D178" s="6" t="str">
        <f>IF('Student Record'!E177="","",'Student Record'!E177)</f>
        <v/>
      </c>
      <c r="E178" s="6" t="str">
        <f>IF('Student Record'!I177="","",'Student Record'!I177)</f>
        <v/>
      </c>
      <c r="F178" s="6" t="str">
        <f>IF('Student Record'!G177="","",'Student Record'!G177)</f>
        <v/>
      </c>
      <c r="G178" s="6" t="str">
        <f>IF('Student Record'!H177="","",'Student Record'!H177)</f>
        <v/>
      </c>
      <c r="H178" s="7" t="str">
        <f>IF('Student Record'!J177="","",'Student Record'!J177)</f>
        <v/>
      </c>
      <c r="I178" s="41"/>
      <c r="J178" s="7" t="str">
        <f>IF('Student Record'!T177="","",'Student Record'!T177)</f>
        <v/>
      </c>
      <c r="K178" s="8" t="str">
        <f>IF('Student Record'!V177="","",'Student Record'!V177)</f>
        <v/>
      </c>
      <c r="L178" s="42"/>
      <c r="M178" s="42"/>
      <c r="N178" s="42"/>
      <c r="O178" s="8" t="str">
        <f>IF('Student Record'!W179="","",'Student Record'!W179)</f>
        <v/>
      </c>
    </row>
    <row r="179" spans="1:15" x14ac:dyDescent="0.25">
      <c r="A179" s="6" t="str">
        <f>IF(Table1[[#This Row],[Name of Student]]="","",ROWS($A$1:A177))</f>
        <v/>
      </c>
      <c r="B179" s="6" t="str">
        <f>IF('Student Record'!A178="","",'Student Record'!A178)</f>
        <v/>
      </c>
      <c r="C179" s="6" t="str">
        <f>IF('Student Record'!C178="","",'Student Record'!C178)</f>
        <v/>
      </c>
      <c r="D179" s="6" t="str">
        <f>IF('Student Record'!E178="","",'Student Record'!E178)</f>
        <v/>
      </c>
      <c r="E179" s="6" t="str">
        <f>IF('Student Record'!I178="","",'Student Record'!I178)</f>
        <v/>
      </c>
      <c r="F179" s="6" t="str">
        <f>IF('Student Record'!G178="","",'Student Record'!G178)</f>
        <v/>
      </c>
      <c r="G179" s="6" t="str">
        <f>IF('Student Record'!H178="","",'Student Record'!H178)</f>
        <v/>
      </c>
      <c r="H179" s="7" t="str">
        <f>IF('Student Record'!J178="","",'Student Record'!J178)</f>
        <v/>
      </c>
      <c r="I179" s="41"/>
      <c r="J179" s="7" t="str">
        <f>IF('Student Record'!T178="","",'Student Record'!T178)</f>
        <v/>
      </c>
      <c r="K179" s="8" t="str">
        <f>IF('Student Record'!V178="","",'Student Record'!V178)</f>
        <v/>
      </c>
      <c r="L179" s="42"/>
      <c r="M179" s="42"/>
      <c r="N179" s="42"/>
      <c r="O179" s="8" t="str">
        <f>IF('Student Record'!W180="","",'Student Record'!W180)</f>
        <v/>
      </c>
    </row>
    <row r="180" spans="1:15" x14ac:dyDescent="0.25">
      <c r="A180" s="6" t="str">
        <f>IF(Table1[[#This Row],[Name of Student]]="","",ROWS($A$1:A178))</f>
        <v/>
      </c>
      <c r="B180" s="6" t="str">
        <f>IF('Student Record'!A179="","",'Student Record'!A179)</f>
        <v/>
      </c>
      <c r="C180" s="6" t="str">
        <f>IF('Student Record'!C179="","",'Student Record'!C179)</f>
        <v/>
      </c>
      <c r="D180" s="6" t="str">
        <f>IF('Student Record'!E179="","",'Student Record'!E179)</f>
        <v/>
      </c>
      <c r="E180" s="6" t="str">
        <f>IF('Student Record'!I179="","",'Student Record'!I179)</f>
        <v/>
      </c>
      <c r="F180" s="6" t="str">
        <f>IF('Student Record'!G179="","",'Student Record'!G179)</f>
        <v/>
      </c>
      <c r="G180" s="6" t="str">
        <f>IF('Student Record'!H179="","",'Student Record'!H179)</f>
        <v/>
      </c>
      <c r="H180" s="7" t="str">
        <f>IF('Student Record'!J179="","",'Student Record'!J179)</f>
        <v/>
      </c>
      <c r="I180" s="41"/>
      <c r="J180" s="7" t="str">
        <f>IF('Student Record'!T179="","",'Student Record'!T179)</f>
        <v/>
      </c>
      <c r="K180" s="8" t="str">
        <f>IF('Student Record'!V179="","",'Student Record'!V179)</f>
        <v/>
      </c>
      <c r="L180" s="42"/>
      <c r="M180" s="42"/>
      <c r="N180" s="42"/>
      <c r="O180" s="8" t="str">
        <f>IF('Student Record'!W181="","",'Student Record'!W181)</f>
        <v/>
      </c>
    </row>
    <row r="181" spans="1:15" x14ac:dyDescent="0.25">
      <c r="A181" s="6" t="str">
        <f>IF(Table1[[#This Row],[Name of Student]]="","",ROWS($A$1:A179))</f>
        <v/>
      </c>
      <c r="B181" s="6" t="str">
        <f>IF('Student Record'!A180="","",'Student Record'!A180)</f>
        <v/>
      </c>
      <c r="C181" s="6" t="str">
        <f>IF('Student Record'!C180="","",'Student Record'!C180)</f>
        <v/>
      </c>
      <c r="D181" s="6" t="str">
        <f>IF('Student Record'!E180="","",'Student Record'!E180)</f>
        <v/>
      </c>
      <c r="E181" s="6" t="str">
        <f>IF('Student Record'!I180="","",'Student Record'!I180)</f>
        <v/>
      </c>
      <c r="F181" s="6" t="str">
        <f>IF('Student Record'!G180="","",'Student Record'!G180)</f>
        <v/>
      </c>
      <c r="G181" s="6" t="str">
        <f>IF('Student Record'!H180="","",'Student Record'!H180)</f>
        <v/>
      </c>
      <c r="H181" s="7" t="str">
        <f>IF('Student Record'!J180="","",'Student Record'!J180)</f>
        <v/>
      </c>
      <c r="I181" s="41"/>
      <c r="J181" s="7" t="str">
        <f>IF('Student Record'!T180="","",'Student Record'!T180)</f>
        <v/>
      </c>
      <c r="K181" s="8" t="str">
        <f>IF('Student Record'!V180="","",'Student Record'!V180)</f>
        <v/>
      </c>
      <c r="L181" s="42"/>
      <c r="M181" s="42"/>
      <c r="N181" s="42"/>
      <c r="O181" s="8" t="str">
        <f>IF('Student Record'!W182="","",'Student Record'!W182)</f>
        <v/>
      </c>
    </row>
    <row r="182" spans="1:15" x14ac:dyDescent="0.25">
      <c r="A182" s="6" t="str">
        <f>IF(Table1[[#This Row],[Name of Student]]="","",ROWS($A$1:A180))</f>
        <v/>
      </c>
      <c r="B182" s="6" t="str">
        <f>IF('Student Record'!A181="","",'Student Record'!A181)</f>
        <v/>
      </c>
      <c r="C182" s="6" t="str">
        <f>IF('Student Record'!C181="","",'Student Record'!C181)</f>
        <v/>
      </c>
      <c r="D182" s="6" t="str">
        <f>IF('Student Record'!E181="","",'Student Record'!E181)</f>
        <v/>
      </c>
      <c r="E182" s="6" t="str">
        <f>IF('Student Record'!I181="","",'Student Record'!I181)</f>
        <v/>
      </c>
      <c r="F182" s="6" t="str">
        <f>IF('Student Record'!G181="","",'Student Record'!G181)</f>
        <v/>
      </c>
      <c r="G182" s="6" t="str">
        <f>IF('Student Record'!H181="","",'Student Record'!H181)</f>
        <v/>
      </c>
      <c r="H182" s="7" t="str">
        <f>IF('Student Record'!J181="","",'Student Record'!J181)</f>
        <v/>
      </c>
      <c r="I182" s="41"/>
      <c r="J182" s="7" t="str">
        <f>IF('Student Record'!T181="","",'Student Record'!T181)</f>
        <v/>
      </c>
      <c r="K182" s="8" t="str">
        <f>IF('Student Record'!V181="","",'Student Record'!V181)</f>
        <v/>
      </c>
      <c r="L182" s="42"/>
      <c r="M182" s="42"/>
      <c r="N182" s="42"/>
      <c r="O182" s="8" t="str">
        <f>IF('Student Record'!W183="","",'Student Record'!W183)</f>
        <v/>
      </c>
    </row>
    <row r="183" spans="1:15" x14ac:dyDescent="0.25">
      <c r="A183" s="6" t="str">
        <f>IF(Table1[[#This Row],[Name of Student]]="","",ROWS($A$1:A181))</f>
        <v/>
      </c>
      <c r="B183" s="6" t="str">
        <f>IF('Student Record'!A182="","",'Student Record'!A182)</f>
        <v/>
      </c>
      <c r="C183" s="6" t="str">
        <f>IF('Student Record'!C182="","",'Student Record'!C182)</f>
        <v/>
      </c>
      <c r="D183" s="6" t="str">
        <f>IF('Student Record'!E182="","",'Student Record'!E182)</f>
        <v/>
      </c>
      <c r="E183" s="6" t="str">
        <f>IF('Student Record'!I182="","",'Student Record'!I182)</f>
        <v/>
      </c>
      <c r="F183" s="6" t="str">
        <f>IF('Student Record'!G182="","",'Student Record'!G182)</f>
        <v/>
      </c>
      <c r="G183" s="6" t="str">
        <f>IF('Student Record'!H182="","",'Student Record'!H182)</f>
        <v/>
      </c>
      <c r="H183" s="7" t="str">
        <f>IF('Student Record'!J182="","",'Student Record'!J182)</f>
        <v/>
      </c>
      <c r="I183" s="41"/>
      <c r="J183" s="7" t="str">
        <f>IF('Student Record'!T182="","",'Student Record'!T182)</f>
        <v/>
      </c>
      <c r="K183" s="8" t="str">
        <f>IF('Student Record'!V182="","",'Student Record'!V182)</f>
        <v/>
      </c>
      <c r="L183" s="42"/>
      <c r="M183" s="42"/>
      <c r="N183" s="42"/>
      <c r="O183" s="8" t="str">
        <f>IF('Student Record'!W184="","",'Student Record'!W184)</f>
        <v/>
      </c>
    </row>
    <row r="184" spans="1:15" x14ac:dyDescent="0.25">
      <c r="A184" s="6" t="str">
        <f>IF(Table1[[#This Row],[Name of Student]]="","",ROWS($A$1:A182))</f>
        <v/>
      </c>
      <c r="B184" s="6" t="str">
        <f>IF('Student Record'!A183="","",'Student Record'!A183)</f>
        <v/>
      </c>
      <c r="C184" s="6" t="str">
        <f>IF('Student Record'!C183="","",'Student Record'!C183)</f>
        <v/>
      </c>
      <c r="D184" s="6" t="str">
        <f>IF('Student Record'!E183="","",'Student Record'!E183)</f>
        <v/>
      </c>
      <c r="E184" s="6" t="str">
        <f>IF('Student Record'!I183="","",'Student Record'!I183)</f>
        <v/>
      </c>
      <c r="F184" s="6" t="str">
        <f>IF('Student Record'!G183="","",'Student Record'!G183)</f>
        <v/>
      </c>
      <c r="G184" s="6" t="str">
        <f>IF('Student Record'!H183="","",'Student Record'!H183)</f>
        <v/>
      </c>
      <c r="H184" s="7" t="str">
        <f>IF('Student Record'!J183="","",'Student Record'!J183)</f>
        <v/>
      </c>
      <c r="I184" s="41"/>
      <c r="J184" s="7" t="str">
        <f>IF('Student Record'!T183="","",'Student Record'!T183)</f>
        <v/>
      </c>
      <c r="K184" s="8" t="str">
        <f>IF('Student Record'!V183="","",'Student Record'!V183)</f>
        <v/>
      </c>
      <c r="L184" s="42"/>
      <c r="M184" s="42"/>
      <c r="N184" s="42"/>
      <c r="O184" s="8" t="str">
        <f>IF('Student Record'!W185="","",'Student Record'!W185)</f>
        <v/>
      </c>
    </row>
    <row r="185" spans="1:15" x14ac:dyDescent="0.25">
      <c r="A185" s="6" t="str">
        <f>IF(Table1[[#This Row],[Name of Student]]="","",ROWS($A$1:A183))</f>
        <v/>
      </c>
      <c r="B185" s="6" t="str">
        <f>IF('Student Record'!A184="","",'Student Record'!A184)</f>
        <v/>
      </c>
      <c r="C185" s="6" t="str">
        <f>IF('Student Record'!C184="","",'Student Record'!C184)</f>
        <v/>
      </c>
      <c r="D185" s="6" t="str">
        <f>IF('Student Record'!E184="","",'Student Record'!E184)</f>
        <v/>
      </c>
      <c r="E185" s="6" t="str">
        <f>IF('Student Record'!I184="","",'Student Record'!I184)</f>
        <v/>
      </c>
      <c r="F185" s="6" t="str">
        <f>IF('Student Record'!G184="","",'Student Record'!G184)</f>
        <v/>
      </c>
      <c r="G185" s="6" t="str">
        <f>IF('Student Record'!H184="","",'Student Record'!H184)</f>
        <v/>
      </c>
      <c r="H185" s="7" t="str">
        <f>IF('Student Record'!J184="","",'Student Record'!J184)</f>
        <v/>
      </c>
      <c r="I185" s="41"/>
      <c r="J185" s="7" t="str">
        <f>IF('Student Record'!T184="","",'Student Record'!T184)</f>
        <v/>
      </c>
      <c r="K185" s="8" t="str">
        <f>IF('Student Record'!V184="","",'Student Record'!V184)</f>
        <v/>
      </c>
      <c r="L185" s="42"/>
      <c r="M185" s="42"/>
      <c r="N185" s="42"/>
      <c r="O185" s="8" t="str">
        <f>IF('Student Record'!W186="","",'Student Record'!W186)</f>
        <v/>
      </c>
    </row>
    <row r="186" spans="1:15" x14ac:dyDescent="0.25">
      <c r="A186" s="6" t="str">
        <f>IF(Table1[[#This Row],[Name of Student]]="","",ROWS($A$1:A184))</f>
        <v/>
      </c>
      <c r="B186" s="6" t="str">
        <f>IF('Student Record'!A185="","",'Student Record'!A185)</f>
        <v/>
      </c>
      <c r="C186" s="6" t="str">
        <f>IF('Student Record'!C185="","",'Student Record'!C185)</f>
        <v/>
      </c>
      <c r="D186" s="6" t="str">
        <f>IF('Student Record'!E185="","",'Student Record'!E185)</f>
        <v/>
      </c>
      <c r="E186" s="6" t="str">
        <f>IF('Student Record'!I185="","",'Student Record'!I185)</f>
        <v/>
      </c>
      <c r="F186" s="6" t="str">
        <f>IF('Student Record'!G185="","",'Student Record'!G185)</f>
        <v/>
      </c>
      <c r="G186" s="6" t="str">
        <f>IF('Student Record'!H185="","",'Student Record'!H185)</f>
        <v/>
      </c>
      <c r="H186" s="7" t="str">
        <f>IF('Student Record'!J185="","",'Student Record'!J185)</f>
        <v/>
      </c>
      <c r="I186" s="41"/>
      <c r="J186" s="7" t="str">
        <f>IF('Student Record'!T185="","",'Student Record'!T185)</f>
        <v/>
      </c>
      <c r="K186" s="8" t="str">
        <f>IF('Student Record'!V185="","",'Student Record'!V185)</f>
        <v/>
      </c>
      <c r="L186" s="42"/>
      <c r="M186" s="42"/>
      <c r="N186" s="42"/>
      <c r="O186" s="8" t="str">
        <f>IF('Student Record'!W187="","",'Student Record'!W187)</f>
        <v/>
      </c>
    </row>
    <row r="187" spans="1:15" x14ac:dyDescent="0.25">
      <c r="A187" s="6" t="str">
        <f>IF(Table1[[#This Row],[Name of Student]]="","",ROWS($A$1:A185))</f>
        <v/>
      </c>
      <c r="B187" s="6" t="str">
        <f>IF('Student Record'!A186="","",'Student Record'!A186)</f>
        <v/>
      </c>
      <c r="C187" s="6" t="str">
        <f>IF('Student Record'!C186="","",'Student Record'!C186)</f>
        <v/>
      </c>
      <c r="D187" s="6" t="str">
        <f>IF('Student Record'!E186="","",'Student Record'!E186)</f>
        <v/>
      </c>
      <c r="E187" s="6" t="str">
        <f>IF('Student Record'!I186="","",'Student Record'!I186)</f>
        <v/>
      </c>
      <c r="F187" s="6" t="str">
        <f>IF('Student Record'!G186="","",'Student Record'!G186)</f>
        <v/>
      </c>
      <c r="G187" s="6" t="str">
        <f>IF('Student Record'!H186="","",'Student Record'!H186)</f>
        <v/>
      </c>
      <c r="H187" s="7" t="str">
        <f>IF('Student Record'!J186="","",'Student Record'!J186)</f>
        <v/>
      </c>
      <c r="I187" s="41"/>
      <c r="J187" s="7" t="str">
        <f>IF('Student Record'!T186="","",'Student Record'!T186)</f>
        <v/>
      </c>
      <c r="K187" s="8" t="str">
        <f>IF('Student Record'!V186="","",'Student Record'!V186)</f>
        <v/>
      </c>
      <c r="L187" s="42"/>
      <c r="M187" s="42"/>
      <c r="N187" s="42"/>
      <c r="O187" s="8" t="str">
        <f>IF('Student Record'!W188="","",'Student Record'!W188)</f>
        <v/>
      </c>
    </row>
    <row r="188" spans="1:15" x14ac:dyDescent="0.25">
      <c r="A188" s="6" t="str">
        <f>IF(Table1[[#This Row],[Name of Student]]="","",ROWS($A$1:A186))</f>
        <v/>
      </c>
      <c r="B188" s="6" t="str">
        <f>IF('Student Record'!A187="","",'Student Record'!A187)</f>
        <v/>
      </c>
      <c r="C188" s="6" t="str">
        <f>IF('Student Record'!C187="","",'Student Record'!C187)</f>
        <v/>
      </c>
      <c r="D188" s="6" t="str">
        <f>IF('Student Record'!E187="","",'Student Record'!E187)</f>
        <v/>
      </c>
      <c r="E188" s="6" t="str">
        <f>IF('Student Record'!I187="","",'Student Record'!I187)</f>
        <v/>
      </c>
      <c r="F188" s="6" t="str">
        <f>IF('Student Record'!G187="","",'Student Record'!G187)</f>
        <v/>
      </c>
      <c r="G188" s="6" t="str">
        <f>IF('Student Record'!H187="","",'Student Record'!H187)</f>
        <v/>
      </c>
      <c r="H188" s="7" t="str">
        <f>IF('Student Record'!J187="","",'Student Record'!J187)</f>
        <v/>
      </c>
      <c r="I188" s="41"/>
      <c r="J188" s="7" t="str">
        <f>IF('Student Record'!T187="","",'Student Record'!T187)</f>
        <v/>
      </c>
      <c r="K188" s="8" t="str">
        <f>IF('Student Record'!V187="","",'Student Record'!V187)</f>
        <v/>
      </c>
      <c r="L188" s="42"/>
      <c r="M188" s="42"/>
      <c r="N188" s="42"/>
      <c r="O188" s="8" t="str">
        <f>IF('Student Record'!W189="","",'Student Record'!W189)</f>
        <v/>
      </c>
    </row>
    <row r="189" spans="1:15" x14ac:dyDescent="0.25">
      <c r="A189" s="6" t="str">
        <f>IF(Table1[[#This Row],[Name of Student]]="","",ROWS($A$1:A187))</f>
        <v/>
      </c>
      <c r="B189" s="6" t="str">
        <f>IF('Student Record'!A188="","",'Student Record'!A188)</f>
        <v/>
      </c>
      <c r="C189" s="6" t="str">
        <f>IF('Student Record'!C188="","",'Student Record'!C188)</f>
        <v/>
      </c>
      <c r="D189" s="6" t="str">
        <f>IF('Student Record'!E188="","",'Student Record'!E188)</f>
        <v/>
      </c>
      <c r="E189" s="6" t="str">
        <f>IF('Student Record'!I188="","",'Student Record'!I188)</f>
        <v/>
      </c>
      <c r="F189" s="6" t="str">
        <f>IF('Student Record'!G188="","",'Student Record'!G188)</f>
        <v/>
      </c>
      <c r="G189" s="6" t="str">
        <f>IF('Student Record'!H188="","",'Student Record'!H188)</f>
        <v/>
      </c>
      <c r="H189" s="7" t="str">
        <f>IF('Student Record'!J188="","",'Student Record'!J188)</f>
        <v/>
      </c>
      <c r="I189" s="41"/>
      <c r="J189" s="7" t="str">
        <f>IF('Student Record'!T188="","",'Student Record'!T188)</f>
        <v/>
      </c>
      <c r="K189" s="8" t="str">
        <f>IF('Student Record'!V188="","",'Student Record'!V188)</f>
        <v/>
      </c>
      <c r="L189" s="42"/>
      <c r="M189" s="42"/>
      <c r="N189" s="42"/>
      <c r="O189" s="8" t="str">
        <f>IF('Student Record'!W190="","",'Student Record'!W190)</f>
        <v/>
      </c>
    </row>
    <row r="190" spans="1:15" x14ac:dyDescent="0.25">
      <c r="A190" s="6" t="str">
        <f>IF(Table1[[#This Row],[Name of Student]]="","",ROWS($A$1:A188))</f>
        <v/>
      </c>
      <c r="B190" s="6" t="str">
        <f>IF('Student Record'!A189="","",'Student Record'!A189)</f>
        <v/>
      </c>
      <c r="C190" s="6" t="str">
        <f>IF('Student Record'!C189="","",'Student Record'!C189)</f>
        <v/>
      </c>
      <c r="D190" s="6" t="str">
        <f>IF('Student Record'!E189="","",'Student Record'!E189)</f>
        <v/>
      </c>
      <c r="E190" s="6" t="str">
        <f>IF('Student Record'!I189="","",'Student Record'!I189)</f>
        <v/>
      </c>
      <c r="F190" s="6" t="str">
        <f>IF('Student Record'!G189="","",'Student Record'!G189)</f>
        <v/>
      </c>
      <c r="G190" s="6" t="str">
        <f>IF('Student Record'!H189="","",'Student Record'!H189)</f>
        <v/>
      </c>
      <c r="H190" s="7" t="str">
        <f>IF('Student Record'!J189="","",'Student Record'!J189)</f>
        <v/>
      </c>
      <c r="I190" s="41"/>
      <c r="J190" s="7" t="str">
        <f>IF('Student Record'!T189="","",'Student Record'!T189)</f>
        <v/>
      </c>
      <c r="K190" s="8" t="str">
        <f>IF('Student Record'!V189="","",'Student Record'!V189)</f>
        <v/>
      </c>
      <c r="L190" s="42"/>
      <c r="M190" s="42"/>
      <c r="N190" s="42"/>
      <c r="O190" s="8" t="str">
        <f>IF('Student Record'!W191="","",'Student Record'!W191)</f>
        <v/>
      </c>
    </row>
    <row r="191" spans="1:15" x14ac:dyDescent="0.25">
      <c r="A191" s="6" t="str">
        <f>IF(Table1[[#This Row],[Name of Student]]="","",ROWS($A$1:A189))</f>
        <v/>
      </c>
      <c r="B191" s="6" t="str">
        <f>IF('Student Record'!A190="","",'Student Record'!A190)</f>
        <v/>
      </c>
      <c r="C191" s="6" t="str">
        <f>IF('Student Record'!C190="","",'Student Record'!C190)</f>
        <v/>
      </c>
      <c r="D191" s="6" t="str">
        <f>IF('Student Record'!E190="","",'Student Record'!E190)</f>
        <v/>
      </c>
      <c r="E191" s="6" t="str">
        <f>IF('Student Record'!I190="","",'Student Record'!I190)</f>
        <v/>
      </c>
      <c r="F191" s="6" t="str">
        <f>IF('Student Record'!G190="","",'Student Record'!G190)</f>
        <v/>
      </c>
      <c r="G191" s="6" t="str">
        <f>IF('Student Record'!H190="","",'Student Record'!H190)</f>
        <v/>
      </c>
      <c r="H191" s="7" t="str">
        <f>IF('Student Record'!J190="","",'Student Record'!J190)</f>
        <v/>
      </c>
      <c r="I191" s="41"/>
      <c r="J191" s="7" t="str">
        <f>IF('Student Record'!T190="","",'Student Record'!T190)</f>
        <v/>
      </c>
      <c r="K191" s="8" t="str">
        <f>IF('Student Record'!V190="","",'Student Record'!V190)</f>
        <v/>
      </c>
      <c r="L191" s="42"/>
      <c r="M191" s="42"/>
      <c r="N191" s="42"/>
      <c r="O191" s="8" t="str">
        <f>IF('Student Record'!W192="","",'Student Record'!W192)</f>
        <v/>
      </c>
    </row>
    <row r="192" spans="1:15" x14ac:dyDescent="0.25">
      <c r="A192" s="6" t="str">
        <f>IF(Table1[[#This Row],[Name of Student]]="","",ROWS($A$1:A190))</f>
        <v/>
      </c>
      <c r="B192" s="6" t="str">
        <f>IF('Student Record'!A191="","",'Student Record'!A191)</f>
        <v/>
      </c>
      <c r="C192" s="6" t="str">
        <f>IF('Student Record'!C191="","",'Student Record'!C191)</f>
        <v/>
      </c>
      <c r="D192" s="6" t="str">
        <f>IF('Student Record'!E191="","",'Student Record'!E191)</f>
        <v/>
      </c>
      <c r="E192" s="6" t="str">
        <f>IF('Student Record'!I191="","",'Student Record'!I191)</f>
        <v/>
      </c>
      <c r="F192" s="6" t="str">
        <f>IF('Student Record'!G191="","",'Student Record'!G191)</f>
        <v/>
      </c>
      <c r="G192" s="6" t="str">
        <f>IF('Student Record'!H191="","",'Student Record'!H191)</f>
        <v/>
      </c>
      <c r="H192" s="7" t="str">
        <f>IF('Student Record'!J191="","",'Student Record'!J191)</f>
        <v/>
      </c>
      <c r="I192" s="41"/>
      <c r="J192" s="7" t="str">
        <f>IF('Student Record'!T191="","",'Student Record'!T191)</f>
        <v/>
      </c>
      <c r="K192" s="8" t="str">
        <f>IF('Student Record'!V191="","",'Student Record'!V191)</f>
        <v/>
      </c>
      <c r="L192" s="42"/>
      <c r="M192" s="42"/>
      <c r="N192" s="42"/>
      <c r="O192" s="8" t="str">
        <f>IF('Student Record'!W193="","",'Student Record'!W193)</f>
        <v/>
      </c>
    </row>
    <row r="193" spans="1:15" x14ac:dyDescent="0.25">
      <c r="A193" s="6" t="str">
        <f>IF(Table1[[#This Row],[Name of Student]]="","",ROWS($A$1:A191))</f>
        <v/>
      </c>
      <c r="B193" s="6" t="str">
        <f>IF('Student Record'!A192="","",'Student Record'!A192)</f>
        <v/>
      </c>
      <c r="C193" s="6" t="str">
        <f>IF('Student Record'!C192="","",'Student Record'!C192)</f>
        <v/>
      </c>
      <c r="D193" s="6" t="str">
        <f>IF('Student Record'!E192="","",'Student Record'!E192)</f>
        <v/>
      </c>
      <c r="E193" s="6" t="str">
        <f>IF('Student Record'!I192="","",'Student Record'!I192)</f>
        <v/>
      </c>
      <c r="F193" s="6" t="str">
        <f>IF('Student Record'!G192="","",'Student Record'!G192)</f>
        <v/>
      </c>
      <c r="G193" s="6" t="str">
        <f>IF('Student Record'!H192="","",'Student Record'!H192)</f>
        <v/>
      </c>
      <c r="H193" s="7" t="str">
        <f>IF('Student Record'!J192="","",'Student Record'!J192)</f>
        <v/>
      </c>
      <c r="I193" s="41"/>
      <c r="J193" s="7" t="str">
        <f>IF('Student Record'!T192="","",'Student Record'!T192)</f>
        <v/>
      </c>
      <c r="K193" s="8" t="str">
        <f>IF('Student Record'!V192="","",'Student Record'!V192)</f>
        <v/>
      </c>
      <c r="L193" s="42"/>
      <c r="M193" s="42"/>
      <c r="N193" s="42"/>
      <c r="O193" s="8" t="str">
        <f>IF('Student Record'!W194="","",'Student Record'!W194)</f>
        <v/>
      </c>
    </row>
    <row r="194" spans="1:15" x14ac:dyDescent="0.25">
      <c r="A194" s="6" t="str">
        <f>IF(Table1[[#This Row],[Name of Student]]="","",ROWS($A$1:A192))</f>
        <v/>
      </c>
      <c r="B194" s="6" t="str">
        <f>IF('Student Record'!A193="","",'Student Record'!A193)</f>
        <v/>
      </c>
      <c r="C194" s="6" t="str">
        <f>IF('Student Record'!C193="","",'Student Record'!C193)</f>
        <v/>
      </c>
      <c r="D194" s="6" t="str">
        <f>IF('Student Record'!E193="","",'Student Record'!E193)</f>
        <v/>
      </c>
      <c r="E194" s="6" t="str">
        <f>IF('Student Record'!I193="","",'Student Record'!I193)</f>
        <v/>
      </c>
      <c r="F194" s="6" t="str">
        <f>IF('Student Record'!G193="","",'Student Record'!G193)</f>
        <v/>
      </c>
      <c r="G194" s="6" t="str">
        <f>IF('Student Record'!H193="","",'Student Record'!H193)</f>
        <v/>
      </c>
      <c r="H194" s="7" t="str">
        <f>IF('Student Record'!J193="","",'Student Record'!J193)</f>
        <v/>
      </c>
      <c r="I194" s="41"/>
      <c r="J194" s="7" t="str">
        <f>IF('Student Record'!T193="","",'Student Record'!T193)</f>
        <v/>
      </c>
      <c r="K194" s="8" t="str">
        <f>IF('Student Record'!V193="","",'Student Record'!V193)</f>
        <v/>
      </c>
      <c r="L194" s="42"/>
      <c r="M194" s="42"/>
      <c r="N194" s="42"/>
      <c r="O194" s="8" t="str">
        <f>IF('Student Record'!W195="","",'Student Record'!W195)</f>
        <v/>
      </c>
    </row>
    <row r="195" spans="1:15" x14ac:dyDescent="0.25">
      <c r="A195" s="6" t="str">
        <f>IF(Table1[[#This Row],[Name of Student]]="","",ROWS($A$1:A193))</f>
        <v/>
      </c>
      <c r="B195" s="6" t="str">
        <f>IF('Student Record'!A194="","",'Student Record'!A194)</f>
        <v/>
      </c>
      <c r="C195" s="6" t="str">
        <f>IF('Student Record'!C194="","",'Student Record'!C194)</f>
        <v/>
      </c>
      <c r="D195" s="6" t="str">
        <f>IF('Student Record'!E194="","",'Student Record'!E194)</f>
        <v/>
      </c>
      <c r="E195" s="6" t="str">
        <f>IF('Student Record'!I194="","",'Student Record'!I194)</f>
        <v/>
      </c>
      <c r="F195" s="6" t="str">
        <f>IF('Student Record'!G194="","",'Student Record'!G194)</f>
        <v/>
      </c>
      <c r="G195" s="6" t="str">
        <f>IF('Student Record'!H194="","",'Student Record'!H194)</f>
        <v/>
      </c>
      <c r="H195" s="7" t="str">
        <f>IF('Student Record'!J194="","",'Student Record'!J194)</f>
        <v/>
      </c>
      <c r="I195" s="41"/>
      <c r="J195" s="7" t="str">
        <f>IF('Student Record'!T194="","",'Student Record'!T194)</f>
        <v/>
      </c>
      <c r="K195" s="8" t="str">
        <f>IF('Student Record'!V194="","",'Student Record'!V194)</f>
        <v/>
      </c>
      <c r="L195" s="42"/>
      <c r="M195" s="42"/>
      <c r="N195" s="42"/>
      <c r="O195" s="8" t="str">
        <f>IF('Student Record'!W196="","",'Student Record'!W196)</f>
        <v/>
      </c>
    </row>
    <row r="196" spans="1:15" x14ac:dyDescent="0.25">
      <c r="A196" s="6" t="str">
        <f>IF(Table1[[#This Row],[Name of Student]]="","",ROWS($A$1:A194))</f>
        <v/>
      </c>
      <c r="B196" s="6" t="str">
        <f>IF('Student Record'!A195="","",'Student Record'!A195)</f>
        <v/>
      </c>
      <c r="C196" s="6" t="str">
        <f>IF('Student Record'!C195="","",'Student Record'!C195)</f>
        <v/>
      </c>
      <c r="D196" s="6" t="str">
        <f>IF('Student Record'!E195="","",'Student Record'!E195)</f>
        <v/>
      </c>
      <c r="E196" s="6" t="str">
        <f>IF('Student Record'!I195="","",'Student Record'!I195)</f>
        <v/>
      </c>
      <c r="F196" s="6" t="str">
        <f>IF('Student Record'!G195="","",'Student Record'!G195)</f>
        <v/>
      </c>
      <c r="G196" s="6" t="str">
        <f>IF('Student Record'!H195="","",'Student Record'!H195)</f>
        <v/>
      </c>
      <c r="H196" s="7" t="str">
        <f>IF('Student Record'!J195="","",'Student Record'!J195)</f>
        <v/>
      </c>
      <c r="I196" s="41"/>
      <c r="J196" s="7" t="str">
        <f>IF('Student Record'!T195="","",'Student Record'!T195)</f>
        <v/>
      </c>
      <c r="K196" s="8" t="str">
        <f>IF('Student Record'!V195="","",'Student Record'!V195)</f>
        <v/>
      </c>
      <c r="L196" s="42"/>
      <c r="M196" s="42"/>
      <c r="N196" s="42"/>
      <c r="O196" s="8" t="str">
        <f>IF('Student Record'!W197="","",'Student Record'!W197)</f>
        <v/>
      </c>
    </row>
    <row r="197" spans="1:15" x14ac:dyDescent="0.25">
      <c r="A197" s="6" t="str">
        <f>IF(Table1[[#This Row],[Name of Student]]="","",ROWS($A$1:A195))</f>
        <v/>
      </c>
      <c r="B197" s="6" t="str">
        <f>IF('Student Record'!A196="","",'Student Record'!A196)</f>
        <v/>
      </c>
      <c r="C197" s="6" t="str">
        <f>IF('Student Record'!C196="","",'Student Record'!C196)</f>
        <v/>
      </c>
      <c r="D197" s="6" t="str">
        <f>IF('Student Record'!E196="","",'Student Record'!E196)</f>
        <v/>
      </c>
      <c r="E197" s="6" t="str">
        <f>IF('Student Record'!I196="","",'Student Record'!I196)</f>
        <v/>
      </c>
      <c r="F197" s="6" t="str">
        <f>IF('Student Record'!G196="","",'Student Record'!G196)</f>
        <v/>
      </c>
      <c r="G197" s="6" t="str">
        <f>IF('Student Record'!H196="","",'Student Record'!H196)</f>
        <v/>
      </c>
      <c r="H197" s="7" t="str">
        <f>IF('Student Record'!J196="","",'Student Record'!J196)</f>
        <v/>
      </c>
      <c r="I197" s="41"/>
      <c r="J197" s="7" t="str">
        <f>IF('Student Record'!T196="","",'Student Record'!T196)</f>
        <v/>
      </c>
      <c r="K197" s="8" t="str">
        <f>IF('Student Record'!V196="","",'Student Record'!V196)</f>
        <v/>
      </c>
      <c r="L197" s="42"/>
      <c r="M197" s="42"/>
      <c r="N197" s="42"/>
      <c r="O197" s="8" t="str">
        <f>IF('Student Record'!W198="","",'Student Record'!W198)</f>
        <v/>
      </c>
    </row>
    <row r="198" spans="1:15" x14ac:dyDescent="0.25">
      <c r="A198" s="6" t="str">
        <f>IF(Table1[[#This Row],[Name of Student]]="","",ROWS($A$1:A196))</f>
        <v/>
      </c>
      <c r="B198" s="6" t="str">
        <f>IF('Student Record'!A197="","",'Student Record'!A197)</f>
        <v/>
      </c>
      <c r="C198" s="6" t="str">
        <f>IF('Student Record'!C197="","",'Student Record'!C197)</f>
        <v/>
      </c>
      <c r="D198" s="6" t="str">
        <f>IF('Student Record'!E197="","",'Student Record'!E197)</f>
        <v/>
      </c>
      <c r="E198" s="6" t="str">
        <f>IF('Student Record'!I197="","",'Student Record'!I197)</f>
        <v/>
      </c>
      <c r="F198" s="6" t="str">
        <f>IF('Student Record'!G197="","",'Student Record'!G197)</f>
        <v/>
      </c>
      <c r="G198" s="6" t="str">
        <f>IF('Student Record'!H197="","",'Student Record'!H197)</f>
        <v/>
      </c>
      <c r="H198" s="7" t="str">
        <f>IF('Student Record'!J197="","",'Student Record'!J197)</f>
        <v/>
      </c>
      <c r="I198" s="41"/>
      <c r="J198" s="7" t="str">
        <f>IF('Student Record'!T197="","",'Student Record'!T197)</f>
        <v/>
      </c>
      <c r="K198" s="8" t="str">
        <f>IF('Student Record'!V197="","",'Student Record'!V197)</f>
        <v/>
      </c>
      <c r="L198" s="42"/>
      <c r="M198" s="42"/>
      <c r="N198" s="42"/>
      <c r="O198" s="8" t="str">
        <f>IF('Student Record'!W199="","",'Student Record'!W199)</f>
        <v/>
      </c>
    </row>
    <row r="199" spans="1:15" x14ac:dyDescent="0.25">
      <c r="A199" s="6" t="str">
        <f>IF(Table1[[#This Row],[Name of Student]]="","",ROWS($A$1:A197))</f>
        <v/>
      </c>
      <c r="B199" s="6" t="str">
        <f>IF('Student Record'!A198="","",'Student Record'!A198)</f>
        <v/>
      </c>
      <c r="C199" s="6" t="str">
        <f>IF('Student Record'!C198="","",'Student Record'!C198)</f>
        <v/>
      </c>
      <c r="D199" s="6" t="str">
        <f>IF('Student Record'!E198="","",'Student Record'!E198)</f>
        <v/>
      </c>
      <c r="E199" s="6" t="str">
        <f>IF('Student Record'!I198="","",'Student Record'!I198)</f>
        <v/>
      </c>
      <c r="F199" s="6" t="str">
        <f>IF('Student Record'!G198="","",'Student Record'!G198)</f>
        <v/>
      </c>
      <c r="G199" s="6" t="str">
        <f>IF('Student Record'!H198="","",'Student Record'!H198)</f>
        <v/>
      </c>
      <c r="H199" s="7" t="str">
        <f>IF('Student Record'!J198="","",'Student Record'!J198)</f>
        <v/>
      </c>
      <c r="I199" s="41"/>
      <c r="J199" s="7" t="str">
        <f>IF('Student Record'!T198="","",'Student Record'!T198)</f>
        <v/>
      </c>
      <c r="K199" s="8" t="str">
        <f>IF('Student Record'!V198="","",'Student Record'!V198)</f>
        <v/>
      </c>
      <c r="L199" s="42"/>
      <c r="M199" s="42"/>
      <c r="N199" s="42"/>
      <c r="O199" s="8" t="str">
        <f>IF('Student Record'!W200="","",'Student Record'!W200)</f>
        <v/>
      </c>
    </row>
    <row r="200" spans="1:15" x14ac:dyDescent="0.25">
      <c r="A200" s="6" t="str">
        <f>IF(Table1[[#This Row],[Name of Student]]="","",ROWS($A$1:A198))</f>
        <v/>
      </c>
      <c r="B200" s="6" t="str">
        <f>IF('Student Record'!A199="","",'Student Record'!A199)</f>
        <v/>
      </c>
      <c r="C200" s="6" t="str">
        <f>IF('Student Record'!C199="","",'Student Record'!C199)</f>
        <v/>
      </c>
      <c r="D200" s="6" t="str">
        <f>IF('Student Record'!E199="","",'Student Record'!E199)</f>
        <v/>
      </c>
      <c r="E200" s="6" t="str">
        <f>IF('Student Record'!I199="","",'Student Record'!I199)</f>
        <v/>
      </c>
      <c r="F200" s="6" t="str">
        <f>IF('Student Record'!G199="","",'Student Record'!G199)</f>
        <v/>
      </c>
      <c r="G200" s="6" t="str">
        <f>IF('Student Record'!H199="","",'Student Record'!H199)</f>
        <v/>
      </c>
      <c r="H200" s="7" t="str">
        <f>IF('Student Record'!J199="","",'Student Record'!J199)</f>
        <v/>
      </c>
      <c r="I200" s="41"/>
      <c r="J200" s="7" t="str">
        <f>IF('Student Record'!T199="","",'Student Record'!T199)</f>
        <v/>
      </c>
      <c r="K200" s="8" t="str">
        <f>IF('Student Record'!V199="","",'Student Record'!V199)</f>
        <v/>
      </c>
      <c r="L200" s="42"/>
      <c r="M200" s="42"/>
      <c r="N200" s="42"/>
      <c r="O200" s="8" t="str">
        <f>IF('Student Record'!W201="","",'Student Record'!W201)</f>
        <v/>
      </c>
    </row>
    <row r="201" spans="1:15" x14ac:dyDescent="0.25">
      <c r="A201" s="6" t="str">
        <f>IF(Table1[[#This Row],[Name of Student]]="","",ROWS($A$1:A199))</f>
        <v/>
      </c>
      <c r="B201" s="6" t="str">
        <f>IF('Student Record'!A200="","",'Student Record'!A200)</f>
        <v/>
      </c>
      <c r="C201" s="6" t="str">
        <f>IF('Student Record'!C200="","",'Student Record'!C200)</f>
        <v/>
      </c>
      <c r="D201" s="6" t="str">
        <f>IF('Student Record'!E200="","",'Student Record'!E200)</f>
        <v/>
      </c>
      <c r="E201" s="6" t="str">
        <f>IF('Student Record'!I200="","",'Student Record'!I200)</f>
        <v/>
      </c>
      <c r="F201" s="6" t="str">
        <f>IF('Student Record'!G200="","",'Student Record'!G200)</f>
        <v/>
      </c>
      <c r="G201" s="6" t="str">
        <f>IF('Student Record'!H200="","",'Student Record'!H200)</f>
        <v/>
      </c>
      <c r="H201" s="7" t="str">
        <f>IF('Student Record'!J200="","",'Student Record'!J200)</f>
        <v/>
      </c>
      <c r="I201" s="41"/>
      <c r="J201" s="7" t="str">
        <f>IF('Student Record'!T200="","",'Student Record'!T200)</f>
        <v/>
      </c>
      <c r="K201" s="8" t="str">
        <f>IF('Student Record'!V200="","",'Student Record'!V200)</f>
        <v/>
      </c>
      <c r="L201" s="42"/>
      <c r="M201" s="42"/>
      <c r="N201" s="42"/>
      <c r="O201" s="8" t="str">
        <f>IF('Student Record'!W202="","",'Student Record'!W202)</f>
        <v/>
      </c>
    </row>
    <row r="202" spans="1:15" x14ac:dyDescent="0.25">
      <c r="A202" s="6" t="str">
        <f>IF(Table1[[#This Row],[Name of Student]]="","",ROWS($A$1:A200))</f>
        <v/>
      </c>
      <c r="B202" s="6" t="str">
        <f>IF('Student Record'!A201="","",'Student Record'!A201)</f>
        <v/>
      </c>
      <c r="C202" s="6" t="str">
        <f>IF('Student Record'!C201="","",'Student Record'!C201)</f>
        <v/>
      </c>
      <c r="D202" s="6" t="str">
        <f>IF('Student Record'!E201="","",'Student Record'!E201)</f>
        <v/>
      </c>
      <c r="E202" s="6" t="str">
        <f>IF('Student Record'!I201="","",'Student Record'!I201)</f>
        <v/>
      </c>
      <c r="F202" s="6" t="str">
        <f>IF('Student Record'!G201="","",'Student Record'!G201)</f>
        <v/>
      </c>
      <c r="G202" s="6" t="str">
        <f>IF('Student Record'!H201="","",'Student Record'!H201)</f>
        <v/>
      </c>
      <c r="H202" s="7" t="str">
        <f>IF('Student Record'!J201="","",'Student Record'!J201)</f>
        <v/>
      </c>
      <c r="I202" s="41"/>
      <c r="J202" s="7" t="str">
        <f>IF('Student Record'!T201="","",'Student Record'!T201)</f>
        <v/>
      </c>
      <c r="K202" s="8" t="str">
        <f>IF('Student Record'!V201="","",'Student Record'!V201)</f>
        <v/>
      </c>
      <c r="L202" s="42"/>
      <c r="M202" s="42"/>
      <c r="N202" s="42"/>
      <c r="O202" s="8" t="str">
        <f>IF('Student Record'!W203="","",'Student Record'!W203)</f>
        <v/>
      </c>
    </row>
    <row r="203" spans="1:15" x14ac:dyDescent="0.25">
      <c r="A203" s="6" t="str">
        <f>IF(Table1[[#This Row],[Name of Student]]="","",ROWS($A$1:A201))</f>
        <v/>
      </c>
      <c r="B203" s="6" t="str">
        <f>IF('Student Record'!A202="","",'Student Record'!A202)</f>
        <v/>
      </c>
      <c r="C203" s="6" t="str">
        <f>IF('Student Record'!C202="","",'Student Record'!C202)</f>
        <v/>
      </c>
      <c r="D203" s="6" t="str">
        <f>IF('Student Record'!E202="","",'Student Record'!E202)</f>
        <v/>
      </c>
      <c r="E203" s="6" t="str">
        <f>IF('Student Record'!I202="","",'Student Record'!I202)</f>
        <v/>
      </c>
      <c r="F203" s="6" t="str">
        <f>IF('Student Record'!G202="","",'Student Record'!G202)</f>
        <v/>
      </c>
      <c r="G203" s="6" t="str">
        <f>IF('Student Record'!H202="","",'Student Record'!H202)</f>
        <v/>
      </c>
      <c r="H203" s="7" t="str">
        <f>IF('Student Record'!J202="","",'Student Record'!J202)</f>
        <v/>
      </c>
      <c r="I203" s="41"/>
      <c r="J203" s="7" t="str">
        <f>IF('Student Record'!T202="","",'Student Record'!T202)</f>
        <v/>
      </c>
      <c r="K203" s="8" t="str">
        <f>IF('Student Record'!V202="","",'Student Record'!V202)</f>
        <v/>
      </c>
      <c r="L203" s="42"/>
      <c r="M203" s="42"/>
      <c r="N203" s="42"/>
      <c r="O203" s="8" t="str">
        <f>IF('Student Record'!W204="","",'Student Record'!W204)</f>
        <v/>
      </c>
    </row>
    <row r="204" spans="1:15" x14ac:dyDescent="0.25">
      <c r="A204" s="6" t="str">
        <f>IF(Table1[[#This Row],[Name of Student]]="","",ROWS($A$1:A202))</f>
        <v/>
      </c>
      <c r="B204" s="6" t="str">
        <f>IF('Student Record'!A203="","",'Student Record'!A203)</f>
        <v/>
      </c>
      <c r="C204" s="6" t="str">
        <f>IF('Student Record'!C203="","",'Student Record'!C203)</f>
        <v/>
      </c>
      <c r="D204" s="6" t="str">
        <f>IF('Student Record'!E203="","",'Student Record'!E203)</f>
        <v/>
      </c>
      <c r="E204" s="6" t="str">
        <f>IF('Student Record'!I203="","",'Student Record'!I203)</f>
        <v/>
      </c>
      <c r="F204" s="6" t="str">
        <f>IF('Student Record'!G203="","",'Student Record'!G203)</f>
        <v/>
      </c>
      <c r="G204" s="6" t="str">
        <f>IF('Student Record'!H203="","",'Student Record'!H203)</f>
        <v/>
      </c>
      <c r="H204" s="7" t="str">
        <f>IF('Student Record'!J203="","",'Student Record'!J203)</f>
        <v/>
      </c>
      <c r="I204" s="41"/>
      <c r="J204" s="7" t="str">
        <f>IF('Student Record'!T203="","",'Student Record'!T203)</f>
        <v/>
      </c>
      <c r="K204" s="8" t="str">
        <f>IF('Student Record'!V203="","",'Student Record'!V203)</f>
        <v/>
      </c>
      <c r="L204" s="42"/>
      <c r="M204" s="42"/>
      <c r="N204" s="42"/>
      <c r="O204" s="8" t="str">
        <f>IF('Student Record'!W205="","",'Student Record'!W205)</f>
        <v/>
      </c>
    </row>
    <row r="205" spans="1:15" x14ac:dyDescent="0.25">
      <c r="A205" s="6" t="str">
        <f>IF(Table1[[#This Row],[Name of Student]]="","",ROWS($A$1:A203))</f>
        <v/>
      </c>
      <c r="B205" s="6" t="str">
        <f>IF('Student Record'!A204="","",'Student Record'!A204)</f>
        <v/>
      </c>
      <c r="C205" s="6" t="str">
        <f>IF('Student Record'!C204="","",'Student Record'!C204)</f>
        <v/>
      </c>
      <c r="D205" s="6" t="str">
        <f>IF('Student Record'!E204="","",'Student Record'!E204)</f>
        <v/>
      </c>
      <c r="E205" s="6" t="str">
        <f>IF('Student Record'!I204="","",'Student Record'!I204)</f>
        <v/>
      </c>
      <c r="F205" s="6" t="str">
        <f>IF('Student Record'!G204="","",'Student Record'!G204)</f>
        <v/>
      </c>
      <c r="G205" s="6" t="str">
        <f>IF('Student Record'!H204="","",'Student Record'!H204)</f>
        <v/>
      </c>
      <c r="H205" s="7" t="str">
        <f>IF('Student Record'!J204="","",'Student Record'!J204)</f>
        <v/>
      </c>
      <c r="I205" s="41"/>
      <c r="J205" s="7" t="str">
        <f>IF('Student Record'!T204="","",'Student Record'!T204)</f>
        <v/>
      </c>
      <c r="K205" s="8" t="str">
        <f>IF('Student Record'!V204="","",'Student Record'!V204)</f>
        <v/>
      </c>
      <c r="L205" s="42"/>
      <c r="M205" s="42"/>
      <c r="N205" s="42"/>
      <c r="O205" s="8" t="str">
        <f>IF('Student Record'!W206="","",'Student Record'!W206)</f>
        <v/>
      </c>
    </row>
    <row r="206" spans="1:15" x14ac:dyDescent="0.25">
      <c r="A206" s="6" t="str">
        <f>IF(Table1[[#This Row],[Name of Student]]="","",ROWS($A$1:A204))</f>
        <v/>
      </c>
      <c r="B206" s="6" t="str">
        <f>IF('Student Record'!A205="","",'Student Record'!A205)</f>
        <v/>
      </c>
      <c r="C206" s="6" t="str">
        <f>IF('Student Record'!C205="","",'Student Record'!C205)</f>
        <v/>
      </c>
      <c r="D206" s="6" t="str">
        <f>IF('Student Record'!E205="","",'Student Record'!E205)</f>
        <v/>
      </c>
      <c r="E206" s="6" t="str">
        <f>IF('Student Record'!I205="","",'Student Record'!I205)</f>
        <v/>
      </c>
      <c r="F206" s="6" t="str">
        <f>IF('Student Record'!G205="","",'Student Record'!G205)</f>
        <v/>
      </c>
      <c r="G206" s="6" t="str">
        <f>IF('Student Record'!H205="","",'Student Record'!H205)</f>
        <v/>
      </c>
      <c r="H206" s="7" t="str">
        <f>IF('Student Record'!J205="","",'Student Record'!J205)</f>
        <v/>
      </c>
      <c r="I206" s="41"/>
      <c r="J206" s="7" t="str">
        <f>IF('Student Record'!T205="","",'Student Record'!T205)</f>
        <v/>
      </c>
      <c r="K206" s="8" t="str">
        <f>IF('Student Record'!V205="","",'Student Record'!V205)</f>
        <v/>
      </c>
      <c r="L206" s="42"/>
      <c r="M206" s="42"/>
      <c r="N206" s="42"/>
      <c r="O206" s="8" t="str">
        <f>IF('Student Record'!W207="","",'Student Record'!W207)</f>
        <v/>
      </c>
    </row>
    <row r="207" spans="1:15" x14ac:dyDescent="0.25">
      <c r="A207" s="6" t="str">
        <f>IF(Table1[[#This Row],[Name of Student]]="","",ROWS($A$1:A205))</f>
        <v/>
      </c>
      <c r="B207" s="6" t="str">
        <f>IF('Student Record'!A206="","",'Student Record'!A206)</f>
        <v/>
      </c>
      <c r="C207" s="6" t="str">
        <f>IF('Student Record'!C206="","",'Student Record'!C206)</f>
        <v/>
      </c>
      <c r="D207" s="6" t="str">
        <f>IF('Student Record'!E206="","",'Student Record'!E206)</f>
        <v/>
      </c>
      <c r="E207" s="6" t="str">
        <f>IF('Student Record'!I206="","",'Student Record'!I206)</f>
        <v/>
      </c>
      <c r="F207" s="6" t="str">
        <f>IF('Student Record'!G206="","",'Student Record'!G206)</f>
        <v/>
      </c>
      <c r="G207" s="6" t="str">
        <f>IF('Student Record'!H206="","",'Student Record'!H206)</f>
        <v/>
      </c>
      <c r="H207" s="7" t="str">
        <f>IF('Student Record'!J206="","",'Student Record'!J206)</f>
        <v/>
      </c>
      <c r="I207" s="41"/>
      <c r="J207" s="7" t="str">
        <f>IF('Student Record'!T206="","",'Student Record'!T206)</f>
        <v/>
      </c>
      <c r="K207" s="8" t="str">
        <f>IF('Student Record'!V206="","",'Student Record'!V206)</f>
        <v/>
      </c>
      <c r="L207" s="42"/>
      <c r="M207" s="42"/>
      <c r="N207" s="42"/>
      <c r="O207" s="8" t="str">
        <f>IF('Student Record'!W208="","",'Student Record'!W208)</f>
        <v/>
      </c>
    </row>
    <row r="208" spans="1:15" x14ac:dyDescent="0.25">
      <c r="A208" s="6" t="str">
        <f>IF(Table1[[#This Row],[Name of Student]]="","",ROWS($A$1:A206))</f>
        <v/>
      </c>
      <c r="B208" s="6" t="str">
        <f>IF('Student Record'!A207="","",'Student Record'!A207)</f>
        <v/>
      </c>
      <c r="C208" s="6" t="str">
        <f>IF('Student Record'!C207="","",'Student Record'!C207)</f>
        <v/>
      </c>
      <c r="D208" s="6" t="str">
        <f>IF('Student Record'!E207="","",'Student Record'!E207)</f>
        <v/>
      </c>
      <c r="E208" s="6" t="str">
        <f>IF('Student Record'!I207="","",'Student Record'!I207)</f>
        <v/>
      </c>
      <c r="F208" s="6" t="str">
        <f>IF('Student Record'!G207="","",'Student Record'!G207)</f>
        <v/>
      </c>
      <c r="G208" s="6" t="str">
        <f>IF('Student Record'!H207="","",'Student Record'!H207)</f>
        <v/>
      </c>
      <c r="H208" s="7" t="str">
        <f>IF('Student Record'!J207="","",'Student Record'!J207)</f>
        <v/>
      </c>
      <c r="I208" s="41"/>
      <c r="J208" s="7" t="str">
        <f>IF('Student Record'!T207="","",'Student Record'!T207)</f>
        <v/>
      </c>
      <c r="K208" s="8" t="str">
        <f>IF('Student Record'!V207="","",'Student Record'!V207)</f>
        <v/>
      </c>
      <c r="L208" s="42"/>
      <c r="M208" s="42"/>
      <c r="N208" s="42"/>
      <c r="O208" s="8" t="str">
        <f>IF('Student Record'!W209="","",'Student Record'!W209)</f>
        <v/>
      </c>
    </row>
    <row r="209" spans="1:15" x14ac:dyDescent="0.25">
      <c r="A209" s="6" t="str">
        <f>IF(Table1[[#This Row],[Name of Student]]="","",ROWS($A$1:A207))</f>
        <v/>
      </c>
      <c r="B209" s="6" t="str">
        <f>IF('Student Record'!A208="","",'Student Record'!A208)</f>
        <v/>
      </c>
      <c r="C209" s="6" t="str">
        <f>IF('Student Record'!C208="","",'Student Record'!C208)</f>
        <v/>
      </c>
      <c r="D209" s="6" t="str">
        <f>IF('Student Record'!E208="","",'Student Record'!E208)</f>
        <v/>
      </c>
      <c r="E209" s="6" t="str">
        <f>IF('Student Record'!I208="","",'Student Record'!I208)</f>
        <v/>
      </c>
      <c r="F209" s="6" t="str">
        <f>IF('Student Record'!G208="","",'Student Record'!G208)</f>
        <v/>
      </c>
      <c r="G209" s="6" t="str">
        <f>IF('Student Record'!H208="","",'Student Record'!H208)</f>
        <v/>
      </c>
      <c r="H209" s="7" t="str">
        <f>IF('Student Record'!J208="","",'Student Record'!J208)</f>
        <v/>
      </c>
      <c r="I209" s="41"/>
      <c r="J209" s="7" t="str">
        <f>IF('Student Record'!T208="","",'Student Record'!T208)</f>
        <v/>
      </c>
      <c r="K209" s="8" t="str">
        <f>IF('Student Record'!V208="","",'Student Record'!V208)</f>
        <v/>
      </c>
      <c r="L209" s="42"/>
      <c r="M209" s="42"/>
      <c r="N209" s="42"/>
      <c r="O209" s="8" t="str">
        <f>IF('Student Record'!W210="","",'Student Record'!W210)</f>
        <v/>
      </c>
    </row>
    <row r="210" spans="1:15" x14ac:dyDescent="0.25">
      <c r="A210" s="6" t="str">
        <f>IF(Table1[[#This Row],[Name of Student]]="","",ROWS($A$1:A208))</f>
        <v/>
      </c>
      <c r="B210" s="6" t="str">
        <f>IF('Student Record'!A209="","",'Student Record'!A209)</f>
        <v/>
      </c>
      <c r="C210" s="6" t="str">
        <f>IF('Student Record'!C209="","",'Student Record'!C209)</f>
        <v/>
      </c>
      <c r="D210" s="6" t="str">
        <f>IF('Student Record'!E209="","",'Student Record'!E209)</f>
        <v/>
      </c>
      <c r="E210" s="6" t="str">
        <f>IF('Student Record'!I209="","",'Student Record'!I209)</f>
        <v/>
      </c>
      <c r="F210" s="6" t="str">
        <f>IF('Student Record'!G209="","",'Student Record'!G209)</f>
        <v/>
      </c>
      <c r="G210" s="6" t="str">
        <f>IF('Student Record'!H209="","",'Student Record'!H209)</f>
        <v/>
      </c>
      <c r="H210" s="7" t="str">
        <f>IF('Student Record'!J209="","",'Student Record'!J209)</f>
        <v/>
      </c>
      <c r="I210" s="41"/>
      <c r="J210" s="7" t="str">
        <f>IF('Student Record'!T209="","",'Student Record'!T209)</f>
        <v/>
      </c>
      <c r="K210" s="8" t="str">
        <f>IF('Student Record'!V209="","",'Student Record'!V209)</f>
        <v/>
      </c>
      <c r="L210" s="42"/>
      <c r="M210" s="42"/>
      <c r="N210" s="42"/>
      <c r="O210" s="8" t="str">
        <f>IF('Student Record'!W211="","",'Student Record'!W211)</f>
        <v/>
      </c>
    </row>
    <row r="211" spans="1:15" x14ac:dyDescent="0.25">
      <c r="A211" s="6" t="str">
        <f>IF(Table1[[#This Row],[Name of Student]]="","",ROWS($A$1:A209))</f>
        <v/>
      </c>
      <c r="B211" s="6" t="str">
        <f>IF('Student Record'!A210="","",'Student Record'!A210)</f>
        <v/>
      </c>
      <c r="C211" s="6" t="str">
        <f>IF('Student Record'!C210="","",'Student Record'!C210)</f>
        <v/>
      </c>
      <c r="D211" s="6" t="str">
        <f>IF('Student Record'!E210="","",'Student Record'!E210)</f>
        <v/>
      </c>
      <c r="E211" s="6" t="str">
        <f>IF('Student Record'!I210="","",'Student Record'!I210)</f>
        <v/>
      </c>
      <c r="F211" s="6" t="str">
        <f>IF('Student Record'!G210="","",'Student Record'!G210)</f>
        <v/>
      </c>
      <c r="G211" s="6" t="str">
        <f>IF('Student Record'!H210="","",'Student Record'!H210)</f>
        <v/>
      </c>
      <c r="H211" s="7" t="str">
        <f>IF('Student Record'!J210="","",'Student Record'!J210)</f>
        <v/>
      </c>
      <c r="I211" s="41"/>
      <c r="J211" s="7" t="str">
        <f>IF('Student Record'!T210="","",'Student Record'!T210)</f>
        <v/>
      </c>
      <c r="K211" s="8" t="str">
        <f>IF('Student Record'!V210="","",'Student Record'!V210)</f>
        <v/>
      </c>
      <c r="L211" s="42"/>
      <c r="M211" s="42"/>
      <c r="N211" s="42"/>
      <c r="O211" s="8" t="str">
        <f>IF('Student Record'!W212="","",'Student Record'!W212)</f>
        <v/>
      </c>
    </row>
    <row r="212" spans="1:15" x14ac:dyDescent="0.25">
      <c r="A212" s="6" t="str">
        <f>IF(Table1[[#This Row],[Name of Student]]="","",ROWS($A$1:A210))</f>
        <v/>
      </c>
      <c r="B212" s="6" t="str">
        <f>IF('Student Record'!A211="","",'Student Record'!A211)</f>
        <v/>
      </c>
      <c r="C212" s="6" t="str">
        <f>IF('Student Record'!C211="","",'Student Record'!C211)</f>
        <v/>
      </c>
      <c r="D212" s="6" t="str">
        <f>IF('Student Record'!E211="","",'Student Record'!E211)</f>
        <v/>
      </c>
      <c r="E212" s="6" t="str">
        <f>IF('Student Record'!I211="","",'Student Record'!I211)</f>
        <v/>
      </c>
      <c r="F212" s="6" t="str">
        <f>IF('Student Record'!G211="","",'Student Record'!G211)</f>
        <v/>
      </c>
      <c r="G212" s="6" t="str">
        <f>IF('Student Record'!H211="","",'Student Record'!H211)</f>
        <v/>
      </c>
      <c r="H212" s="7" t="str">
        <f>IF('Student Record'!J211="","",'Student Record'!J211)</f>
        <v/>
      </c>
      <c r="I212" s="41"/>
      <c r="J212" s="7" t="str">
        <f>IF('Student Record'!T211="","",'Student Record'!T211)</f>
        <v/>
      </c>
      <c r="K212" s="8" t="str">
        <f>IF('Student Record'!V211="","",'Student Record'!V211)</f>
        <v/>
      </c>
      <c r="L212" s="42"/>
      <c r="M212" s="42"/>
      <c r="N212" s="42"/>
      <c r="O212" s="8" t="str">
        <f>IF('Student Record'!W213="","",'Student Record'!W213)</f>
        <v/>
      </c>
    </row>
    <row r="213" spans="1:15" x14ac:dyDescent="0.25">
      <c r="A213" s="6" t="str">
        <f>IF(Table1[[#This Row],[Name of Student]]="","",ROWS($A$1:A211))</f>
        <v/>
      </c>
      <c r="B213" s="6" t="str">
        <f>IF('Student Record'!A212="","",'Student Record'!A212)</f>
        <v/>
      </c>
      <c r="C213" s="6" t="str">
        <f>IF('Student Record'!C212="","",'Student Record'!C212)</f>
        <v/>
      </c>
      <c r="D213" s="6" t="str">
        <f>IF('Student Record'!E212="","",'Student Record'!E212)</f>
        <v/>
      </c>
      <c r="E213" s="6" t="str">
        <f>IF('Student Record'!I212="","",'Student Record'!I212)</f>
        <v/>
      </c>
      <c r="F213" s="6" t="str">
        <f>IF('Student Record'!G212="","",'Student Record'!G212)</f>
        <v/>
      </c>
      <c r="G213" s="6" t="str">
        <f>IF('Student Record'!H212="","",'Student Record'!H212)</f>
        <v/>
      </c>
      <c r="H213" s="7" t="str">
        <f>IF('Student Record'!J212="","",'Student Record'!J212)</f>
        <v/>
      </c>
      <c r="I213" s="41"/>
      <c r="J213" s="7" t="str">
        <f>IF('Student Record'!T212="","",'Student Record'!T212)</f>
        <v/>
      </c>
      <c r="K213" s="8" t="str">
        <f>IF('Student Record'!V212="","",'Student Record'!V212)</f>
        <v/>
      </c>
      <c r="L213" s="42"/>
      <c r="M213" s="42"/>
      <c r="N213" s="42"/>
      <c r="O213" s="8" t="str">
        <f>IF('Student Record'!W214="","",'Student Record'!W214)</f>
        <v/>
      </c>
    </row>
    <row r="214" spans="1:15" x14ac:dyDescent="0.25">
      <c r="A214" s="6" t="str">
        <f>IF(Table1[[#This Row],[Name of Student]]="","",ROWS($A$1:A212))</f>
        <v/>
      </c>
      <c r="B214" s="6" t="str">
        <f>IF('Student Record'!A213="","",'Student Record'!A213)</f>
        <v/>
      </c>
      <c r="C214" s="6" t="str">
        <f>IF('Student Record'!C213="","",'Student Record'!C213)</f>
        <v/>
      </c>
      <c r="D214" s="6" t="str">
        <f>IF('Student Record'!E213="","",'Student Record'!E213)</f>
        <v/>
      </c>
      <c r="E214" s="6" t="str">
        <f>IF('Student Record'!I213="","",'Student Record'!I213)</f>
        <v/>
      </c>
      <c r="F214" s="6" t="str">
        <f>IF('Student Record'!G213="","",'Student Record'!G213)</f>
        <v/>
      </c>
      <c r="G214" s="6" t="str">
        <f>IF('Student Record'!H213="","",'Student Record'!H213)</f>
        <v/>
      </c>
      <c r="H214" s="7" t="str">
        <f>IF('Student Record'!J213="","",'Student Record'!J213)</f>
        <v/>
      </c>
      <c r="I214" s="41"/>
      <c r="J214" s="7" t="str">
        <f>IF('Student Record'!T213="","",'Student Record'!T213)</f>
        <v/>
      </c>
      <c r="K214" s="8" t="str">
        <f>IF('Student Record'!V213="","",'Student Record'!V213)</f>
        <v/>
      </c>
      <c r="L214" s="42"/>
      <c r="M214" s="42"/>
      <c r="N214" s="42"/>
      <c r="O214" s="8" t="str">
        <f>IF('Student Record'!W215="","",'Student Record'!W215)</f>
        <v/>
      </c>
    </row>
    <row r="215" spans="1:15" x14ac:dyDescent="0.25">
      <c r="A215" s="6" t="str">
        <f>IF(Table1[[#This Row],[Name of Student]]="","",ROWS($A$1:A213))</f>
        <v/>
      </c>
      <c r="B215" s="6" t="str">
        <f>IF('Student Record'!A214="","",'Student Record'!A214)</f>
        <v/>
      </c>
      <c r="C215" s="6" t="str">
        <f>IF('Student Record'!C214="","",'Student Record'!C214)</f>
        <v/>
      </c>
      <c r="D215" s="6" t="str">
        <f>IF('Student Record'!E214="","",'Student Record'!E214)</f>
        <v/>
      </c>
      <c r="E215" s="6" t="str">
        <f>IF('Student Record'!I214="","",'Student Record'!I214)</f>
        <v/>
      </c>
      <c r="F215" s="6" t="str">
        <f>IF('Student Record'!G214="","",'Student Record'!G214)</f>
        <v/>
      </c>
      <c r="G215" s="6" t="str">
        <f>IF('Student Record'!H214="","",'Student Record'!H214)</f>
        <v/>
      </c>
      <c r="H215" s="7" t="str">
        <f>IF('Student Record'!J214="","",'Student Record'!J214)</f>
        <v/>
      </c>
      <c r="I215" s="41"/>
      <c r="J215" s="7" t="str">
        <f>IF('Student Record'!T214="","",'Student Record'!T214)</f>
        <v/>
      </c>
      <c r="K215" s="8" t="str">
        <f>IF('Student Record'!V214="","",'Student Record'!V214)</f>
        <v/>
      </c>
      <c r="L215" s="42"/>
      <c r="M215" s="42"/>
      <c r="N215" s="42"/>
      <c r="O215" s="8" t="str">
        <f>IF('Student Record'!W216="","",'Student Record'!W216)</f>
        <v/>
      </c>
    </row>
    <row r="216" spans="1:15" x14ac:dyDescent="0.25">
      <c r="A216" s="6" t="str">
        <f>IF(Table1[[#This Row],[Name of Student]]="","",ROWS($A$1:A214))</f>
        <v/>
      </c>
      <c r="B216" s="6" t="str">
        <f>IF('Student Record'!A215="","",'Student Record'!A215)</f>
        <v/>
      </c>
      <c r="C216" s="6" t="str">
        <f>IF('Student Record'!C215="","",'Student Record'!C215)</f>
        <v/>
      </c>
      <c r="D216" s="6" t="str">
        <f>IF('Student Record'!E215="","",'Student Record'!E215)</f>
        <v/>
      </c>
      <c r="E216" s="6" t="str">
        <f>IF('Student Record'!I215="","",'Student Record'!I215)</f>
        <v/>
      </c>
      <c r="F216" s="6" t="str">
        <f>IF('Student Record'!G215="","",'Student Record'!G215)</f>
        <v/>
      </c>
      <c r="G216" s="6" t="str">
        <f>IF('Student Record'!H215="","",'Student Record'!H215)</f>
        <v/>
      </c>
      <c r="H216" s="7" t="str">
        <f>IF('Student Record'!J215="","",'Student Record'!J215)</f>
        <v/>
      </c>
      <c r="I216" s="41"/>
      <c r="J216" s="7" t="str">
        <f>IF('Student Record'!T215="","",'Student Record'!T215)</f>
        <v/>
      </c>
      <c r="K216" s="8" t="str">
        <f>IF('Student Record'!V215="","",'Student Record'!V215)</f>
        <v/>
      </c>
      <c r="L216" s="42"/>
      <c r="M216" s="42"/>
      <c r="N216" s="42"/>
      <c r="O216" s="8" t="str">
        <f>IF('Student Record'!W217="","",'Student Record'!W217)</f>
        <v/>
      </c>
    </row>
    <row r="217" spans="1:15" x14ac:dyDescent="0.25">
      <c r="A217" s="6" t="str">
        <f>IF(Table1[[#This Row],[Name of Student]]="","",ROWS($A$1:A215))</f>
        <v/>
      </c>
      <c r="B217" s="6" t="str">
        <f>IF('Student Record'!A216="","",'Student Record'!A216)</f>
        <v/>
      </c>
      <c r="C217" s="6" t="str">
        <f>IF('Student Record'!C216="","",'Student Record'!C216)</f>
        <v/>
      </c>
      <c r="D217" s="6" t="str">
        <f>IF('Student Record'!E216="","",'Student Record'!E216)</f>
        <v/>
      </c>
      <c r="E217" s="6" t="str">
        <f>IF('Student Record'!I216="","",'Student Record'!I216)</f>
        <v/>
      </c>
      <c r="F217" s="6" t="str">
        <f>IF('Student Record'!G216="","",'Student Record'!G216)</f>
        <v/>
      </c>
      <c r="G217" s="6" t="str">
        <f>IF('Student Record'!H216="","",'Student Record'!H216)</f>
        <v/>
      </c>
      <c r="H217" s="7" t="str">
        <f>IF('Student Record'!J216="","",'Student Record'!J216)</f>
        <v/>
      </c>
      <c r="I217" s="41"/>
      <c r="J217" s="7" t="str">
        <f>IF('Student Record'!T216="","",'Student Record'!T216)</f>
        <v/>
      </c>
      <c r="K217" s="8" t="str">
        <f>IF('Student Record'!V216="","",'Student Record'!V216)</f>
        <v/>
      </c>
      <c r="L217" s="42"/>
      <c r="M217" s="42"/>
      <c r="N217" s="42"/>
      <c r="O217" s="8" t="str">
        <f>IF('Student Record'!W218="","",'Student Record'!W218)</f>
        <v/>
      </c>
    </row>
    <row r="218" spans="1:15" x14ac:dyDescent="0.25">
      <c r="A218" s="6" t="str">
        <f>IF(Table1[[#This Row],[Name of Student]]="","",ROWS($A$1:A216))</f>
        <v/>
      </c>
      <c r="B218" s="6" t="str">
        <f>IF('Student Record'!A217="","",'Student Record'!A217)</f>
        <v/>
      </c>
      <c r="C218" s="6" t="str">
        <f>IF('Student Record'!C217="","",'Student Record'!C217)</f>
        <v/>
      </c>
      <c r="D218" s="6" t="str">
        <f>IF('Student Record'!E217="","",'Student Record'!E217)</f>
        <v/>
      </c>
      <c r="E218" s="6" t="str">
        <f>IF('Student Record'!I217="","",'Student Record'!I217)</f>
        <v/>
      </c>
      <c r="F218" s="6" t="str">
        <f>IF('Student Record'!G217="","",'Student Record'!G217)</f>
        <v/>
      </c>
      <c r="G218" s="6" t="str">
        <f>IF('Student Record'!H217="","",'Student Record'!H217)</f>
        <v/>
      </c>
      <c r="H218" s="7" t="str">
        <f>IF('Student Record'!J217="","",'Student Record'!J217)</f>
        <v/>
      </c>
      <c r="I218" s="41"/>
      <c r="J218" s="7" t="str">
        <f>IF('Student Record'!T217="","",'Student Record'!T217)</f>
        <v/>
      </c>
      <c r="K218" s="8" t="str">
        <f>IF('Student Record'!V217="","",'Student Record'!V217)</f>
        <v/>
      </c>
      <c r="L218" s="42"/>
      <c r="M218" s="42"/>
      <c r="N218" s="42"/>
      <c r="O218" s="8" t="str">
        <f>IF('Student Record'!W219="","",'Student Record'!W219)</f>
        <v/>
      </c>
    </row>
    <row r="219" spans="1:15" x14ac:dyDescent="0.25">
      <c r="A219" s="6" t="str">
        <f>IF(Table1[[#This Row],[Name of Student]]="","",ROWS($A$1:A217))</f>
        <v/>
      </c>
      <c r="B219" s="6" t="str">
        <f>IF('Student Record'!A218="","",'Student Record'!A218)</f>
        <v/>
      </c>
      <c r="C219" s="6" t="str">
        <f>IF('Student Record'!C218="","",'Student Record'!C218)</f>
        <v/>
      </c>
      <c r="D219" s="6" t="str">
        <f>IF('Student Record'!E218="","",'Student Record'!E218)</f>
        <v/>
      </c>
      <c r="E219" s="6" t="str">
        <f>IF('Student Record'!I218="","",'Student Record'!I218)</f>
        <v/>
      </c>
      <c r="F219" s="6" t="str">
        <f>IF('Student Record'!G218="","",'Student Record'!G218)</f>
        <v/>
      </c>
      <c r="G219" s="6" t="str">
        <f>IF('Student Record'!H218="","",'Student Record'!H218)</f>
        <v/>
      </c>
      <c r="H219" s="7" t="str">
        <f>IF('Student Record'!J218="","",'Student Record'!J218)</f>
        <v/>
      </c>
      <c r="I219" s="41"/>
      <c r="J219" s="7" t="str">
        <f>IF('Student Record'!T218="","",'Student Record'!T218)</f>
        <v/>
      </c>
      <c r="K219" s="8" t="str">
        <f>IF('Student Record'!V218="","",'Student Record'!V218)</f>
        <v/>
      </c>
      <c r="L219" s="42"/>
      <c r="M219" s="42"/>
      <c r="N219" s="42"/>
      <c r="O219" s="8" t="str">
        <f>IF('Student Record'!W220="","",'Student Record'!W220)</f>
        <v/>
      </c>
    </row>
    <row r="220" spans="1:15" x14ac:dyDescent="0.25">
      <c r="A220" s="6" t="str">
        <f>IF(Table1[[#This Row],[Name of Student]]="","",ROWS($A$1:A218))</f>
        <v/>
      </c>
      <c r="B220" s="6" t="str">
        <f>IF('Student Record'!A219="","",'Student Record'!A219)</f>
        <v/>
      </c>
      <c r="C220" s="6" t="str">
        <f>IF('Student Record'!C219="","",'Student Record'!C219)</f>
        <v/>
      </c>
      <c r="D220" s="6" t="str">
        <f>IF('Student Record'!E219="","",'Student Record'!E219)</f>
        <v/>
      </c>
      <c r="E220" s="6" t="str">
        <f>IF('Student Record'!I219="","",'Student Record'!I219)</f>
        <v/>
      </c>
      <c r="F220" s="6" t="str">
        <f>IF('Student Record'!G219="","",'Student Record'!G219)</f>
        <v/>
      </c>
      <c r="G220" s="6" t="str">
        <f>IF('Student Record'!H219="","",'Student Record'!H219)</f>
        <v/>
      </c>
      <c r="H220" s="7" t="str">
        <f>IF('Student Record'!J219="","",'Student Record'!J219)</f>
        <v/>
      </c>
      <c r="I220" s="41"/>
      <c r="J220" s="7" t="str">
        <f>IF('Student Record'!T219="","",'Student Record'!T219)</f>
        <v/>
      </c>
      <c r="K220" s="8" t="str">
        <f>IF('Student Record'!V219="","",'Student Record'!V219)</f>
        <v/>
      </c>
      <c r="L220" s="42"/>
      <c r="M220" s="42"/>
      <c r="N220" s="42"/>
      <c r="O220" s="8" t="str">
        <f>IF('Student Record'!W221="","",'Student Record'!W221)</f>
        <v/>
      </c>
    </row>
    <row r="221" spans="1:15" x14ac:dyDescent="0.25">
      <c r="A221" s="6" t="str">
        <f>IF(Table1[[#This Row],[Name of Student]]="","",ROWS($A$1:A219))</f>
        <v/>
      </c>
      <c r="B221" s="6" t="str">
        <f>IF('Student Record'!A220="","",'Student Record'!A220)</f>
        <v/>
      </c>
      <c r="C221" s="6" t="str">
        <f>IF('Student Record'!C220="","",'Student Record'!C220)</f>
        <v/>
      </c>
      <c r="D221" s="6" t="str">
        <f>IF('Student Record'!E220="","",'Student Record'!E220)</f>
        <v/>
      </c>
      <c r="E221" s="6" t="str">
        <f>IF('Student Record'!I220="","",'Student Record'!I220)</f>
        <v/>
      </c>
      <c r="F221" s="6" t="str">
        <f>IF('Student Record'!G220="","",'Student Record'!G220)</f>
        <v/>
      </c>
      <c r="G221" s="6" t="str">
        <f>IF('Student Record'!H220="","",'Student Record'!H220)</f>
        <v/>
      </c>
      <c r="H221" s="7" t="str">
        <f>IF('Student Record'!J220="","",'Student Record'!J220)</f>
        <v/>
      </c>
      <c r="I221" s="41"/>
      <c r="J221" s="7" t="str">
        <f>IF('Student Record'!T220="","",'Student Record'!T220)</f>
        <v/>
      </c>
      <c r="K221" s="8" t="str">
        <f>IF('Student Record'!V220="","",'Student Record'!V220)</f>
        <v/>
      </c>
      <c r="L221" s="42"/>
      <c r="M221" s="42"/>
      <c r="N221" s="42"/>
      <c r="O221" s="8" t="str">
        <f>IF('Student Record'!W222="","",'Student Record'!W222)</f>
        <v/>
      </c>
    </row>
    <row r="222" spans="1:15" x14ac:dyDescent="0.25">
      <c r="A222" s="6" t="str">
        <f>IF(Table1[[#This Row],[Name of Student]]="","",ROWS($A$1:A220))</f>
        <v/>
      </c>
      <c r="B222" s="6" t="str">
        <f>IF('Student Record'!A221="","",'Student Record'!A221)</f>
        <v/>
      </c>
      <c r="C222" s="6" t="str">
        <f>IF('Student Record'!C221="","",'Student Record'!C221)</f>
        <v/>
      </c>
      <c r="D222" s="6" t="str">
        <f>IF('Student Record'!E221="","",'Student Record'!E221)</f>
        <v/>
      </c>
      <c r="E222" s="6" t="str">
        <f>IF('Student Record'!I221="","",'Student Record'!I221)</f>
        <v/>
      </c>
      <c r="F222" s="6" t="str">
        <f>IF('Student Record'!G221="","",'Student Record'!G221)</f>
        <v/>
      </c>
      <c r="G222" s="6" t="str">
        <f>IF('Student Record'!H221="","",'Student Record'!H221)</f>
        <v/>
      </c>
      <c r="H222" s="7" t="str">
        <f>IF('Student Record'!J221="","",'Student Record'!J221)</f>
        <v/>
      </c>
      <c r="I222" s="41"/>
      <c r="J222" s="7" t="str">
        <f>IF('Student Record'!T221="","",'Student Record'!T221)</f>
        <v/>
      </c>
      <c r="K222" s="8" t="str">
        <f>IF('Student Record'!V221="","",'Student Record'!V221)</f>
        <v/>
      </c>
      <c r="L222" s="42"/>
      <c r="M222" s="42"/>
      <c r="N222" s="42"/>
      <c r="O222" s="8" t="str">
        <f>IF('Student Record'!W223="","",'Student Record'!W223)</f>
        <v/>
      </c>
    </row>
    <row r="223" spans="1:15" x14ac:dyDescent="0.25">
      <c r="A223" s="6" t="str">
        <f>IF(Table1[[#This Row],[Name of Student]]="","",ROWS($A$1:A221))</f>
        <v/>
      </c>
      <c r="B223" s="6" t="str">
        <f>IF('Student Record'!A222="","",'Student Record'!A222)</f>
        <v/>
      </c>
      <c r="C223" s="6" t="str">
        <f>IF('Student Record'!C222="","",'Student Record'!C222)</f>
        <v/>
      </c>
      <c r="D223" s="6" t="str">
        <f>IF('Student Record'!E222="","",'Student Record'!E222)</f>
        <v/>
      </c>
      <c r="E223" s="6" t="str">
        <f>IF('Student Record'!I222="","",'Student Record'!I222)</f>
        <v/>
      </c>
      <c r="F223" s="6" t="str">
        <f>IF('Student Record'!G222="","",'Student Record'!G222)</f>
        <v/>
      </c>
      <c r="G223" s="6" t="str">
        <f>IF('Student Record'!H222="","",'Student Record'!H222)</f>
        <v/>
      </c>
      <c r="H223" s="7" t="str">
        <f>IF('Student Record'!J222="","",'Student Record'!J222)</f>
        <v/>
      </c>
      <c r="I223" s="41"/>
      <c r="J223" s="7" t="str">
        <f>IF('Student Record'!T222="","",'Student Record'!T222)</f>
        <v/>
      </c>
      <c r="K223" s="8" t="str">
        <f>IF('Student Record'!V222="","",'Student Record'!V222)</f>
        <v/>
      </c>
      <c r="L223" s="42"/>
      <c r="M223" s="42"/>
      <c r="N223" s="42"/>
      <c r="O223" s="8" t="str">
        <f>IF('Student Record'!W224="","",'Student Record'!W224)</f>
        <v/>
      </c>
    </row>
    <row r="224" spans="1:15" x14ac:dyDescent="0.25">
      <c r="A224" s="6" t="str">
        <f>IF(Table1[[#This Row],[Name of Student]]="","",ROWS($A$1:A222))</f>
        <v/>
      </c>
      <c r="B224" s="6" t="str">
        <f>IF('Student Record'!A223="","",'Student Record'!A223)</f>
        <v/>
      </c>
      <c r="C224" s="6" t="str">
        <f>IF('Student Record'!C223="","",'Student Record'!C223)</f>
        <v/>
      </c>
      <c r="D224" s="6" t="str">
        <f>IF('Student Record'!E223="","",'Student Record'!E223)</f>
        <v/>
      </c>
      <c r="E224" s="6" t="str">
        <f>IF('Student Record'!I223="","",'Student Record'!I223)</f>
        <v/>
      </c>
      <c r="F224" s="6" t="str">
        <f>IF('Student Record'!G223="","",'Student Record'!G223)</f>
        <v/>
      </c>
      <c r="G224" s="6" t="str">
        <f>IF('Student Record'!H223="","",'Student Record'!H223)</f>
        <v/>
      </c>
      <c r="H224" s="7" t="str">
        <f>IF('Student Record'!J223="","",'Student Record'!J223)</f>
        <v/>
      </c>
      <c r="I224" s="41"/>
      <c r="J224" s="7" t="str">
        <f>IF('Student Record'!T223="","",'Student Record'!T223)</f>
        <v/>
      </c>
      <c r="K224" s="8" t="str">
        <f>IF('Student Record'!V223="","",'Student Record'!V223)</f>
        <v/>
      </c>
      <c r="L224" s="42"/>
      <c r="M224" s="42"/>
      <c r="N224" s="42"/>
      <c r="O224" s="8" t="str">
        <f>IF('Student Record'!W225="","",'Student Record'!W225)</f>
        <v/>
      </c>
    </row>
    <row r="225" spans="1:15" x14ac:dyDescent="0.25">
      <c r="A225" s="6" t="str">
        <f>IF(Table1[[#This Row],[Name of Student]]="","",ROWS($A$1:A223))</f>
        <v/>
      </c>
      <c r="B225" s="6" t="str">
        <f>IF('Student Record'!A224="","",'Student Record'!A224)</f>
        <v/>
      </c>
      <c r="C225" s="6" t="str">
        <f>IF('Student Record'!C224="","",'Student Record'!C224)</f>
        <v/>
      </c>
      <c r="D225" s="6" t="str">
        <f>IF('Student Record'!E224="","",'Student Record'!E224)</f>
        <v/>
      </c>
      <c r="E225" s="6" t="str">
        <f>IF('Student Record'!I224="","",'Student Record'!I224)</f>
        <v/>
      </c>
      <c r="F225" s="6" t="str">
        <f>IF('Student Record'!G224="","",'Student Record'!G224)</f>
        <v/>
      </c>
      <c r="G225" s="6" t="str">
        <f>IF('Student Record'!H224="","",'Student Record'!H224)</f>
        <v/>
      </c>
      <c r="H225" s="7" t="str">
        <f>IF('Student Record'!J224="","",'Student Record'!J224)</f>
        <v/>
      </c>
      <c r="I225" s="41"/>
      <c r="J225" s="7" t="str">
        <f>IF('Student Record'!T224="","",'Student Record'!T224)</f>
        <v/>
      </c>
      <c r="K225" s="8" t="str">
        <f>IF('Student Record'!V224="","",'Student Record'!V224)</f>
        <v/>
      </c>
      <c r="L225" s="42"/>
      <c r="M225" s="42"/>
      <c r="N225" s="42"/>
      <c r="O225" s="8" t="str">
        <f>IF('Student Record'!W226="","",'Student Record'!W226)</f>
        <v/>
      </c>
    </row>
    <row r="226" spans="1:15" x14ac:dyDescent="0.25">
      <c r="A226" s="6" t="str">
        <f>IF(Table1[[#This Row],[Name of Student]]="","",ROWS($A$1:A224))</f>
        <v/>
      </c>
      <c r="B226" s="6" t="str">
        <f>IF('Student Record'!A225="","",'Student Record'!A225)</f>
        <v/>
      </c>
      <c r="C226" s="6" t="str">
        <f>IF('Student Record'!C225="","",'Student Record'!C225)</f>
        <v/>
      </c>
      <c r="D226" s="6" t="str">
        <f>IF('Student Record'!E225="","",'Student Record'!E225)</f>
        <v/>
      </c>
      <c r="E226" s="6" t="str">
        <f>IF('Student Record'!I225="","",'Student Record'!I225)</f>
        <v/>
      </c>
      <c r="F226" s="6" t="str">
        <f>IF('Student Record'!G225="","",'Student Record'!G225)</f>
        <v/>
      </c>
      <c r="G226" s="6" t="str">
        <f>IF('Student Record'!H225="","",'Student Record'!H225)</f>
        <v/>
      </c>
      <c r="H226" s="7" t="str">
        <f>IF('Student Record'!J225="","",'Student Record'!J225)</f>
        <v/>
      </c>
      <c r="I226" s="41"/>
      <c r="J226" s="7" t="str">
        <f>IF('Student Record'!T225="","",'Student Record'!T225)</f>
        <v/>
      </c>
      <c r="K226" s="8" t="str">
        <f>IF('Student Record'!V225="","",'Student Record'!V225)</f>
        <v/>
      </c>
      <c r="L226" s="42"/>
      <c r="M226" s="42"/>
      <c r="N226" s="42"/>
      <c r="O226" s="8" t="str">
        <f>IF('Student Record'!W227="","",'Student Record'!W227)</f>
        <v/>
      </c>
    </row>
    <row r="227" spans="1:15" x14ac:dyDescent="0.25">
      <c r="A227" s="6" t="str">
        <f>IF(Table1[[#This Row],[Name of Student]]="","",ROWS($A$1:A225))</f>
        <v/>
      </c>
      <c r="B227" s="6" t="str">
        <f>IF('Student Record'!A226="","",'Student Record'!A226)</f>
        <v/>
      </c>
      <c r="C227" s="6" t="str">
        <f>IF('Student Record'!C226="","",'Student Record'!C226)</f>
        <v/>
      </c>
      <c r="D227" s="6" t="str">
        <f>IF('Student Record'!E226="","",'Student Record'!E226)</f>
        <v/>
      </c>
      <c r="E227" s="6" t="str">
        <f>IF('Student Record'!I226="","",'Student Record'!I226)</f>
        <v/>
      </c>
      <c r="F227" s="6" t="str">
        <f>IF('Student Record'!G226="","",'Student Record'!G226)</f>
        <v/>
      </c>
      <c r="G227" s="6" t="str">
        <f>IF('Student Record'!H226="","",'Student Record'!H226)</f>
        <v/>
      </c>
      <c r="H227" s="7" t="str">
        <f>IF('Student Record'!J226="","",'Student Record'!J226)</f>
        <v/>
      </c>
      <c r="I227" s="41"/>
      <c r="J227" s="7" t="str">
        <f>IF('Student Record'!T226="","",'Student Record'!T226)</f>
        <v/>
      </c>
      <c r="K227" s="8" t="str">
        <f>IF('Student Record'!V226="","",'Student Record'!V226)</f>
        <v/>
      </c>
      <c r="L227" s="42"/>
      <c r="M227" s="42"/>
      <c r="N227" s="42"/>
      <c r="O227" s="8" t="str">
        <f>IF('Student Record'!W228="","",'Student Record'!W228)</f>
        <v/>
      </c>
    </row>
    <row r="228" spans="1:15" x14ac:dyDescent="0.25">
      <c r="A228" s="6" t="str">
        <f>IF(Table1[[#This Row],[Name of Student]]="","",ROWS($A$1:A226))</f>
        <v/>
      </c>
      <c r="B228" s="6" t="str">
        <f>IF('Student Record'!A227="","",'Student Record'!A227)</f>
        <v/>
      </c>
      <c r="C228" s="6" t="str">
        <f>IF('Student Record'!C227="","",'Student Record'!C227)</f>
        <v/>
      </c>
      <c r="D228" s="6" t="str">
        <f>IF('Student Record'!E227="","",'Student Record'!E227)</f>
        <v/>
      </c>
      <c r="E228" s="6" t="str">
        <f>IF('Student Record'!I227="","",'Student Record'!I227)</f>
        <v/>
      </c>
      <c r="F228" s="6" t="str">
        <f>IF('Student Record'!G227="","",'Student Record'!G227)</f>
        <v/>
      </c>
      <c r="G228" s="6" t="str">
        <f>IF('Student Record'!H227="","",'Student Record'!H227)</f>
        <v/>
      </c>
      <c r="H228" s="7" t="str">
        <f>IF('Student Record'!J227="","",'Student Record'!J227)</f>
        <v/>
      </c>
      <c r="I228" s="41"/>
      <c r="J228" s="7" t="str">
        <f>IF('Student Record'!T227="","",'Student Record'!T227)</f>
        <v/>
      </c>
      <c r="K228" s="8" t="str">
        <f>IF('Student Record'!V227="","",'Student Record'!V227)</f>
        <v/>
      </c>
      <c r="L228" s="42"/>
      <c r="M228" s="42"/>
      <c r="N228" s="42"/>
      <c r="O228" s="8" t="str">
        <f>IF('Student Record'!W229="","",'Student Record'!W229)</f>
        <v/>
      </c>
    </row>
    <row r="229" spans="1:15" x14ac:dyDescent="0.25">
      <c r="A229" s="6" t="str">
        <f>IF(Table1[[#This Row],[Name of Student]]="","",ROWS($A$1:A227))</f>
        <v/>
      </c>
      <c r="B229" s="6" t="str">
        <f>IF('Student Record'!A228="","",'Student Record'!A228)</f>
        <v/>
      </c>
      <c r="C229" s="6" t="str">
        <f>IF('Student Record'!C228="","",'Student Record'!C228)</f>
        <v/>
      </c>
      <c r="D229" s="6" t="str">
        <f>IF('Student Record'!E228="","",'Student Record'!E228)</f>
        <v/>
      </c>
      <c r="E229" s="6" t="str">
        <f>IF('Student Record'!I228="","",'Student Record'!I228)</f>
        <v/>
      </c>
      <c r="F229" s="6" t="str">
        <f>IF('Student Record'!G228="","",'Student Record'!G228)</f>
        <v/>
      </c>
      <c r="G229" s="6" t="str">
        <f>IF('Student Record'!H228="","",'Student Record'!H228)</f>
        <v/>
      </c>
      <c r="H229" s="7" t="str">
        <f>IF('Student Record'!J228="","",'Student Record'!J228)</f>
        <v/>
      </c>
      <c r="I229" s="41"/>
      <c r="J229" s="7" t="str">
        <f>IF('Student Record'!T228="","",'Student Record'!T228)</f>
        <v/>
      </c>
      <c r="K229" s="8" t="str">
        <f>IF('Student Record'!V228="","",'Student Record'!V228)</f>
        <v/>
      </c>
      <c r="L229" s="42"/>
      <c r="M229" s="42"/>
      <c r="N229" s="42"/>
      <c r="O229" s="8" t="str">
        <f>IF('Student Record'!W230="","",'Student Record'!W230)</f>
        <v/>
      </c>
    </row>
    <row r="230" spans="1:15" x14ac:dyDescent="0.25">
      <c r="A230" s="6" t="str">
        <f>IF(Table1[[#This Row],[Name of Student]]="","",ROWS($A$1:A228))</f>
        <v/>
      </c>
      <c r="B230" s="6" t="str">
        <f>IF('Student Record'!A229="","",'Student Record'!A229)</f>
        <v/>
      </c>
      <c r="C230" s="6" t="str">
        <f>IF('Student Record'!C229="","",'Student Record'!C229)</f>
        <v/>
      </c>
      <c r="D230" s="6" t="str">
        <f>IF('Student Record'!E229="","",'Student Record'!E229)</f>
        <v/>
      </c>
      <c r="E230" s="6" t="str">
        <f>IF('Student Record'!I229="","",'Student Record'!I229)</f>
        <v/>
      </c>
      <c r="F230" s="6" t="str">
        <f>IF('Student Record'!G229="","",'Student Record'!G229)</f>
        <v/>
      </c>
      <c r="G230" s="6" t="str">
        <f>IF('Student Record'!H229="","",'Student Record'!H229)</f>
        <v/>
      </c>
      <c r="H230" s="7" t="str">
        <f>IF('Student Record'!J229="","",'Student Record'!J229)</f>
        <v/>
      </c>
      <c r="I230" s="41"/>
      <c r="J230" s="7" t="str">
        <f>IF('Student Record'!T229="","",'Student Record'!T229)</f>
        <v/>
      </c>
      <c r="K230" s="8" t="str">
        <f>IF('Student Record'!V229="","",'Student Record'!V229)</f>
        <v/>
      </c>
      <c r="L230" s="42"/>
      <c r="M230" s="42"/>
      <c r="N230" s="42"/>
      <c r="O230" s="8" t="str">
        <f>IF('Student Record'!W231="","",'Student Record'!W231)</f>
        <v/>
      </c>
    </row>
    <row r="231" spans="1:15" x14ac:dyDescent="0.25">
      <c r="A231" s="6" t="str">
        <f>IF(Table1[[#This Row],[Name of Student]]="","",ROWS($A$1:A229))</f>
        <v/>
      </c>
      <c r="B231" s="6" t="str">
        <f>IF('Student Record'!A230="","",'Student Record'!A230)</f>
        <v/>
      </c>
      <c r="C231" s="6" t="str">
        <f>IF('Student Record'!C230="","",'Student Record'!C230)</f>
        <v/>
      </c>
      <c r="D231" s="6" t="str">
        <f>IF('Student Record'!E230="","",'Student Record'!E230)</f>
        <v/>
      </c>
      <c r="E231" s="6" t="str">
        <f>IF('Student Record'!I230="","",'Student Record'!I230)</f>
        <v/>
      </c>
      <c r="F231" s="6" t="str">
        <f>IF('Student Record'!G230="","",'Student Record'!G230)</f>
        <v/>
      </c>
      <c r="G231" s="6" t="str">
        <f>IF('Student Record'!H230="","",'Student Record'!H230)</f>
        <v/>
      </c>
      <c r="H231" s="7" t="str">
        <f>IF('Student Record'!J230="","",'Student Record'!J230)</f>
        <v/>
      </c>
      <c r="I231" s="41"/>
      <c r="J231" s="7" t="str">
        <f>IF('Student Record'!T230="","",'Student Record'!T230)</f>
        <v/>
      </c>
      <c r="K231" s="8" t="str">
        <f>IF('Student Record'!V230="","",'Student Record'!V230)</f>
        <v/>
      </c>
      <c r="L231" s="42"/>
      <c r="M231" s="42"/>
      <c r="N231" s="42"/>
      <c r="O231" s="8" t="str">
        <f>IF('Student Record'!W232="","",'Student Record'!W232)</f>
        <v/>
      </c>
    </row>
    <row r="232" spans="1:15" x14ac:dyDescent="0.25">
      <c r="A232" s="6" t="str">
        <f>IF(Table1[[#This Row],[Name of Student]]="","",ROWS($A$1:A230))</f>
        <v/>
      </c>
      <c r="B232" s="6" t="str">
        <f>IF('Student Record'!A231="","",'Student Record'!A231)</f>
        <v/>
      </c>
      <c r="C232" s="6" t="str">
        <f>IF('Student Record'!C231="","",'Student Record'!C231)</f>
        <v/>
      </c>
      <c r="D232" s="6" t="str">
        <f>IF('Student Record'!E231="","",'Student Record'!E231)</f>
        <v/>
      </c>
      <c r="E232" s="6" t="str">
        <f>IF('Student Record'!I231="","",'Student Record'!I231)</f>
        <v/>
      </c>
      <c r="F232" s="6" t="str">
        <f>IF('Student Record'!G231="","",'Student Record'!G231)</f>
        <v/>
      </c>
      <c r="G232" s="6" t="str">
        <f>IF('Student Record'!H231="","",'Student Record'!H231)</f>
        <v/>
      </c>
      <c r="H232" s="7" t="str">
        <f>IF('Student Record'!J231="","",'Student Record'!J231)</f>
        <v/>
      </c>
      <c r="I232" s="41"/>
      <c r="J232" s="7" t="str">
        <f>IF('Student Record'!T231="","",'Student Record'!T231)</f>
        <v/>
      </c>
      <c r="K232" s="8" t="str">
        <f>IF('Student Record'!V231="","",'Student Record'!V231)</f>
        <v/>
      </c>
      <c r="L232" s="42"/>
      <c r="M232" s="42"/>
      <c r="N232" s="42"/>
      <c r="O232" s="8" t="str">
        <f>IF('Student Record'!W233="","",'Student Record'!W233)</f>
        <v/>
      </c>
    </row>
    <row r="233" spans="1:15" x14ac:dyDescent="0.25">
      <c r="A233" s="6" t="str">
        <f>IF(Table1[[#This Row],[Name of Student]]="","",ROWS($A$1:A231))</f>
        <v/>
      </c>
      <c r="B233" s="6" t="str">
        <f>IF('Student Record'!A232="","",'Student Record'!A232)</f>
        <v/>
      </c>
      <c r="C233" s="6" t="str">
        <f>IF('Student Record'!C232="","",'Student Record'!C232)</f>
        <v/>
      </c>
      <c r="D233" s="6" t="str">
        <f>IF('Student Record'!E232="","",'Student Record'!E232)</f>
        <v/>
      </c>
      <c r="E233" s="6" t="str">
        <f>IF('Student Record'!I232="","",'Student Record'!I232)</f>
        <v/>
      </c>
      <c r="F233" s="6" t="str">
        <f>IF('Student Record'!G232="","",'Student Record'!G232)</f>
        <v/>
      </c>
      <c r="G233" s="6" t="str">
        <f>IF('Student Record'!H232="","",'Student Record'!H232)</f>
        <v/>
      </c>
      <c r="H233" s="7" t="str">
        <f>IF('Student Record'!J232="","",'Student Record'!J232)</f>
        <v/>
      </c>
      <c r="I233" s="41"/>
      <c r="J233" s="7" t="str">
        <f>IF('Student Record'!T232="","",'Student Record'!T232)</f>
        <v/>
      </c>
      <c r="K233" s="8" t="str">
        <f>IF('Student Record'!V232="","",'Student Record'!V232)</f>
        <v/>
      </c>
      <c r="L233" s="42"/>
      <c r="M233" s="42"/>
      <c r="N233" s="42"/>
      <c r="O233" s="8" t="str">
        <f>IF('Student Record'!W234="","",'Student Record'!W234)</f>
        <v/>
      </c>
    </row>
    <row r="234" spans="1:15" x14ac:dyDescent="0.25">
      <c r="A234" s="6" t="str">
        <f>IF(Table1[[#This Row],[Name of Student]]="","",ROWS($A$1:A232))</f>
        <v/>
      </c>
      <c r="B234" s="6" t="str">
        <f>IF('Student Record'!A233="","",'Student Record'!A233)</f>
        <v/>
      </c>
      <c r="C234" s="6" t="str">
        <f>IF('Student Record'!C233="","",'Student Record'!C233)</f>
        <v/>
      </c>
      <c r="D234" s="6" t="str">
        <f>IF('Student Record'!E233="","",'Student Record'!E233)</f>
        <v/>
      </c>
      <c r="E234" s="6" t="str">
        <f>IF('Student Record'!I233="","",'Student Record'!I233)</f>
        <v/>
      </c>
      <c r="F234" s="6" t="str">
        <f>IF('Student Record'!G233="","",'Student Record'!G233)</f>
        <v/>
      </c>
      <c r="G234" s="6" t="str">
        <f>IF('Student Record'!H233="","",'Student Record'!H233)</f>
        <v/>
      </c>
      <c r="H234" s="7" t="str">
        <f>IF('Student Record'!J233="","",'Student Record'!J233)</f>
        <v/>
      </c>
      <c r="I234" s="41"/>
      <c r="J234" s="7" t="str">
        <f>IF('Student Record'!T233="","",'Student Record'!T233)</f>
        <v/>
      </c>
      <c r="K234" s="8" t="str">
        <f>IF('Student Record'!V233="","",'Student Record'!V233)</f>
        <v/>
      </c>
      <c r="L234" s="42"/>
      <c r="M234" s="42"/>
      <c r="N234" s="42"/>
      <c r="O234" s="8" t="str">
        <f>IF('Student Record'!W235="","",'Student Record'!W235)</f>
        <v/>
      </c>
    </row>
    <row r="235" spans="1:15" x14ac:dyDescent="0.25">
      <c r="A235" s="6" t="str">
        <f>IF(Table1[[#This Row],[Name of Student]]="","",ROWS($A$1:A233))</f>
        <v/>
      </c>
      <c r="B235" s="6" t="str">
        <f>IF('Student Record'!A234="","",'Student Record'!A234)</f>
        <v/>
      </c>
      <c r="C235" s="6" t="str">
        <f>IF('Student Record'!C234="","",'Student Record'!C234)</f>
        <v/>
      </c>
      <c r="D235" s="6" t="str">
        <f>IF('Student Record'!E234="","",'Student Record'!E234)</f>
        <v/>
      </c>
      <c r="E235" s="6" t="str">
        <f>IF('Student Record'!I234="","",'Student Record'!I234)</f>
        <v/>
      </c>
      <c r="F235" s="6" t="str">
        <f>IF('Student Record'!G234="","",'Student Record'!G234)</f>
        <v/>
      </c>
      <c r="G235" s="6" t="str">
        <f>IF('Student Record'!H234="","",'Student Record'!H234)</f>
        <v/>
      </c>
      <c r="H235" s="7" t="str">
        <f>IF('Student Record'!J234="","",'Student Record'!J234)</f>
        <v/>
      </c>
      <c r="I235" s="41"/>
      <c r="J235" s="7" t="str">
        <f>IF('Student Record'!T234="","",'Student Record'!T234)</f>
        <v/>
      </c>
      <c r="K235" s="8" t="str">
        <f>IF('Student Record'!V234="","",'Student Record'!V234)</f>
        <v/>
      </c>
      <c r="L235" s="42"/>
      <c r="M235" s="42"/>
      <c r="N235" s="42"/>
      <c r="O235" s="8" t="str">
        <f>IF('Student Record'!W236="","",'Student Record'!W236)</f>
        <v/>
      </c>
    </row>
    <row r="236" spans="1:15" x14ac:dyDescent="0.25">
      <c r="A236" s="6" t="str">
        <f>IF(Table1[[#This Row],[Name of Student]]="","",ROWS($A$1:A234))</f>
        <v/>
      </c>
      <c r="B236" s="6" t="str">
        <f>IF('Student Record'!A235="","",'Student Record'!A235)</f>
        <v/>
      </c>
      <c r="C236" s="6" t="str">
        <f>IF('Student Record'!C235="","",'Student Record'!C235)</f>
        <v/>
      </c>
      <c r="D236" s="6" t="str">
        <f>IF('Student Record'!E235="","",'Student Record'!E235)</f>
        <v/>
      </c>
      <c r="E236" s="6" t="str">
        <f>IF('Student Record'!I235="","",'Student Record'!I235)</f>
        <v/>
      </c>
      <c r="F236" s="6" t="str">
        <f>IF('Student Record'!G235="","",'Student Record'!G235)</f>
        <v/>
      </c>
      <c r="G236" s="6" t="str">
        <f>IF('Student Record'!H235="","",'Student Record'!H235)</f>
        <v/>
      </c>
      <c r="H236" s="7" t="str">
        <f>IF('Student Record'!J235="","",'Student Record'!J235)</f>
        <v/>
      </c>
      <c r="I236" s="41"/>
      <c r="J236" s="7" t="str">
        <f>IF('Student Record'!T235="","",'Student Record'!T235)</f>
        <v/>
      </c>
      <c r="K236" s="8" t="str">
        <f>IF('Student Record'!V235="","",'Student Record'!V235)</f>
        <v/>
      </c>
      <c r="L236" s="42"/>
      <c r="M236" s="42"/>
      <c r="N236" s="42"/>
      <c r="O236" s="8" t="str">
        <f>IF('Student Record'!W237="","",'Student Record'!W237)</f>
        <v/>
      </c>
    </row>
    <row r="237" spans="1:15" x14ac:dyDescent="0.25">
      <c r="A237" s="6" t="str">
        <f>IF(Table1[[#This Row],[Name of Student]]="","",ROWS($A$1:A235))</f>
        <v/>
      </c>
      <c r="B237" s="6" t="str">
        <f>IF('Student Record'!A236="","",'Student Record'!A236)</f>
        <v/>
      </c>
      <c r="C237" s="6" t="str">
        <f>IF('Student Record'!C236="","",'Student Record'!C236)</f>
        <v/>
      </c>
      <c r="D237" s="6" t="str">
        <f>IF('Student Record'!E236="","",'Student Record'!E236)</f>
        <v/>
      </c>
      <c r="E237" s="6" t="str">
        <f>IF('Student Record'!I236="","",'Student Record'!I236)</f>
        <v/>
      </c>
      <c r="F237" s="6" t="str">
        <f>IF('Student Record'!G236="","",'Student Record'!G236)</f>
        <v/>
      </c>
      <c r="G237" s="6" t="str">
        <f>IF('Student Record'!H236="","",'Student Record'!H236)</f>
        <v/>
      </c>
      <c r="H237" s="7" t="str">
        <f>IF('Student Record'!J236="","",'Student Record'!J236)</f>
        <v/>
      </c>
      <c r="I237" s="41"/>
      <c r="J237" s="7" t="str">
        <f>IF('Student Record'!T236="","",'Student Record'!T236)</f>
        <v/>
      </c>
      <c r="K237" s="8" t="str">
        <f>IF('Student Record'!V236="","",'Student Record'!V236)</f>
        <v/>
      </c>
      <c r="L237" s="42"/>
      <c r="M237" s="42"/>
      <c r="N237" s="42"/>
      <c r="O237" s="8" t="str">
        <f>IF('Student Record'!W238="","",'Student Record'!W238)</f>
        <v/>
      </c>
    </row>
    <row r="238" spans="1:15" x14ac:dyDescent="0.25">
      <c r="A238" s="6" t="str">
        <f>IF(Table1[[#This Row],[Name of Student]]="","",ROWS($A$1:A236))</f>
        <v/>
      </c>
      <c r="B238" s="6" t="str">
        <f>IF('Student Record'!A237="","",'Student Record'!A237)</f>
        <v/>
      </c>
      <c r="C238" s="6" t="str">
        <f>IF('Student Record'!C237="","",'Student Record'!C237)</f>
        <v/>
      </c>
      <c r="D238" s="6" t="str">
        <f>IF('Student Record'!E237="","",'Student Record'!E237)</f>
        <v/>
      </c>
      <c r="E238" s="6" t="str">
        <f>IF('Student Record'!I237="","",'Student Record'!I237)</f>
        <v/>
      </c>
      <c r="F238" s="6" t="str">
        <f>IF('Student Record'!G237="","",'Student Record'!G237)</f>
        <v/>
      </c>
      <c r="G238" s="6" t="str">
        <f>IF('Student Record'!H237="","",'Student Record'!H237)</f>
        <v/>
      </c>
      <c r="H238" s="7" t="str">
        <f>IF('Student Record'!J237="","",'Student Record'!J237)</f>
        <v/>
      </c>
      <c r="I238" s="41"/>
      <c r="J238" s="7" t="str">
        <f>IF('Student Record'!T237="","",'Student Record'!T237)</f>
        <v/>
      </c>
      <c r="K238" s="8" t="str">
        <f>IF('Student Record'!V237="","",'Student Record'!V237)</f>
        <v/>
      </c>
      <c r="L238" s="42"/>
      <c r="M238" s="42"/>
      <c r="N238" s="42"/>
      <c r="O238" s="8" t="str">
        <f>IF('Student Record'!W239="","",'Student Record'!W239)</f>
        <v/>
      </c>
    </row>
    <row r="239" spans="1:15" x14ac:dyDescent="0.25">
      <c r="A239" s="6" t="str">
        <f>IF(Table1[[#This Row],[Name of Student]]="","",ROWS($A$1:A237))</f>
        <v/>
      </c>
      <c r="B239" s="6" t="str">
        <f>IF('Student Record'!A238="","",'Student Record'!A238)</f>
        <v/>
      </c>
      <c r="C239" s="6" t="str">
        <f>IF('Student Record'!C238="","",'Student Record'!C238)</f>
        <v/>
      </c>
      <c r="D239" s="6" t="str">
        <f>IF('Student Record'!E238="","",'Student Record'!E238)</f>
        <v/>
      </c>
      <c r="E239" s="6" t="str">
        <f>IF('Student Record'!I238="","",'Student Record'!I238)</f>
        <v/>
      </c>
      <c r="F239" s="6" t="str">
        <f>IF('Student Record'!G238="","",'Student Record'!G238)</f>
        <v/>
      </c>
      <c r="G239" s="6" t="str">
        <f>IF('Student Record'!H238="","",'Student Record'!H238)</f>
        <v/>
      </c>
      <c r="H239" s="7" t="str">
        <f>IF('Student Record'!J238="","",'Student Record'!J238)</f>
        <v/>
      </c>
      <c r="I239" s="41"/>
      <c r="J239" s="7" t="str">
        <f>IF('Student Record'!T238="","",'Student Record'!T238)</f>
        <v/>
      </c>
      <c r="K239" s="8" t="str">
        <f>IF('Student Record'!V238="","",'Student Record'!V238)</f>
        <v/>
      </c>
      <c r="L239" s="42"/>
      <c r="M239" s="42"/>
      <c r="N239" s="42"/>
      <c r="O239" s="8" t="str">
        <f>IF('Student Record'!W240="","",'Student Record'!W240)</f>
        <v/>
      </c>
    </row>
    <row r="240" spans="1:15" x14ac:dyDescent="0.25">
      <c r="A240" s="6" t="str">
        <f>IF(Table1[[#This Row],[Name of Student]]="","",ROWS($A$1:A238))</f>
        <v/>
      </c>
      <c r="B240" s="6" t="str">
        <f>IF('Student Record'!A239="","",'Student Record'!A239)</f>
        <v/>
      </c>
      <c r="C240" s="6" t="str">
        <f>IF('Student Record'!C239="","",'Student Record'!C239)</f>
        <v/>
      </c>
      <c r="D240" s="6" t="str">
        <f>IF('Student Record'!E239="","",'Student Record'!E239)</f>
        <v/>
      </c>
      <c r="E240" s="6" t="str">
        <f>IF('Student Record'!I239="","",'Student Record'!I239)</f>
        <v/>
      </c>
      <c r="F240" s="6" t="str">
        <f>IF('Student Record'!G239="","",'Student Record'!G239)</f>
        <v/>
      </c>
      <c r="G240" s="6" t="str">
        <f>IF('Student Record'!H239="","",'Student Record'!H239)</f>
        <v/>
      </c>
      <c r="H240" s="7" t="str">
        <f>IF('Student Record'!J239="","",'Student Record'!J239)</f>
        <v/>
      </c>
      <c r="I240" s="41"/>
      <c r="J240" s="7" t="str">
        <f>IF('Student Record'!T239="","",'Student Record'!T239)</f>
        <v/>
      </c>
      <c r="K240" s="8" t="str">
        <f>IF('Student Record'!V239="","",'Student Record'!V239)</f>
        <v/>
      </c>
      <c r="L240" s="42"/>
      <c r="M240" s="42"/>
      <c r="N240" s="42"/>
      <c r="O240" s="8" t="str">
        <f>IF('Student Record'!W241="","",'Student Record'!W241)</f>
        <v/>
      </c>
    </row>
    <row r="241" spans="1:15" x14ac:dyDescent="0.25">
      <c r="A241" s="6" t="str">
        <f>IF(Table1[[#This Row],[Name of Student]]="","",ROWS($A$1:A239))</f>
        <v/>
      </c>
      <c r="B241" s="6" t="str">
        <f>IF('Student Record'!A240="","",'Student Record'!A240)</f>
        <v/>
      </c>
      <c r="C241" s="6" t="str">
        <f>IF('Student Record'!C240="","",'Student Record'!C240)</f>
        <v/>
      </c>
      <c r="D241" s="6" t="str">
        <f>IF('Student Record'!E240="","",'Student Record'!E240)</f>
        <v/>
      </c>
      <c r="E241" s="6" t="str">
        <f>IF('Student Record'!I240="","",'Student Record'!I240)</f>
        <v/>
      </c>
      <c r="F241" s="6" t="str">
        <f>IF('Student Record'!G240="","",'Student Record'!G240)</f>
        <v/>
      </c>
      <c r="G241" s="6" t="str">
        <f>IF('Student Record'!H240="","",'Student Record'!H240)</f>
        <v/>
      </c>
      <c r="H241" s="7" t="str">
        <f>IF('Student Record'!J240="","",'Student Record'!J240)</f>
        <v/>
      </c>
      <c r="I241" s="41"/>
      <c r="J241" s="7" t="str">
        <f>IF('Student Record'!T240="","",'Student Record'!T240)</f>
        <v/>
      </c>
      <c r="K241" s="8" t="str">
        <f>IF('Student Record'!V240="","",'Student Record'!V240)</f>
        <v/>
      </c>
      <c r="L241" s="42"/>
      <c r="M241" s="42"/>
      <c r="N241" s="42"/>
      <c r="O241" s="8" t="str">
        <f>IF('Student Record'!W242="","",'Student Record'!W242)</f>
        <v/>
      </c>
    </row>
    <row r="242" spans="1:15" x14ac:dyDescent="0.25">
      <c r="A242" s="6" t="str">
        <f>IF(Table1[[#This Row],[Name of Student]]="","",ROWS($A$1:A240))</f>
        <v/>
      </c>
      <c r="B242" s="6" t="str">
        <f>IF('Student Record'!A241="","",'Student Record'!A241)</f>
        <v/>
      </c>
      <c r="C242" s="6" t="str">
        <f>IF('Student Record'!C241="","",'Student Record'!C241)</f>
        <v/>
      </c>
      <c r="D242" s="6" t="str">
        <f>IF('Student Record'!E241="","",'Student Record'!E241)</f>
        <v/>
      </c>
      <c r="E242" s="6" t="str">
        <f>IF('Student Record'!I241="","",'Student Record'!I241)</f>
        <v/>
      </c>
      <c r="F242" s="6" t="str">
        <f>IF('Student Record'!G241="","",'Student Record'!G241)</f>
        <v/>
      </c>
      <c r="G242" s="6" t="str">
        <f>IF('Student Record'!H241="","",'Student Record'!H241)</f>
        <v/>
      </c>
      <c r="H242" s="7" t="str">
        <f>IF('Student Record'!J241="","",'Student Record'!J241)</f>
        <v/>
      </c>
      <c r="I242" s="41"/>
      <c r="J242" s="7" t="str">
        <f>IF('Student Record'!T241="","",'Student Record'!T241)</f>
        <v/>
      </c>
      <c r="K242" s="8" t="str">
        <f>IF('Student Record'!V241="","",'Student Record'!V241)</f>
        <v/>
      </c>
      <c r="L242" s="42"/>
      <c r="M242" s="42"/>
      <c r="N242" s="42"/>
      <c r="O242" s="8" t="str">
        <f>IF('Student Record'!W243="","",'Student Record'!W243)</f>
        <v/>
      </c>
    </row>
    <row r="243" spans="1:15" x14ac:dyDescent="0.25">
      <c r="A243" s="6" t="str">
        <f>IF(Table1[[#This Row],[Name of Student]]="","",ROWS($A$1:A241))</f>
        <v/>
      </c>
      <c r="B243" s="6" t="str">
        <f>IF('Student Record'!A242="","",'Student Record'!A242)</f>
        <v/>
      </c>
      <c r="C243" s="6" t="str">
        <f>IF('Student Record'!C242="","",'Student Record'!C242)</f>
        <v/>
      </c>
      <c r="D243" s="6" t="str">
        <f>IF('Student Record'!E242="","",'Student Record'!E242)</f>
        <v/>
      </c>
      <c r="E243" s="6" t="str">
        <f>IF('Student Record'!I242="","",'Student Record'!I242)</f>
        <v/>
      </c>
      <c r="F243" s="6" t="str">
        <f>IF('Student Record'!G242="","",'Student Record'!G242)</f>
        <v/>
      </c>
      <c r="G243" s="6" t="str">
        <f>IF('Student Record'!H242="","",'Student Record'!H242)</f>
        <v/>
      </c>
      <c r="H243" s="7" t="str">
        <f>IF('Student Record'!J242="","",'Student Record'!J242)</f>
        <v/>
      </c>
      <c r="I243" s="41"/>
      <c r="J243" s="7" t="str">
        <f>IF('Student Record'!T242="","",'Student Record'!T242)</f>
        <v/>
      </c>
      <c r="K243" s="8" t="str">
        <f>IF('Student Record'!V242="","",'Student Record'!V242)</f>
        <v/>
      </c>
      <c r="L243" s="42"/>
      <c r="M243" s="42"/>
      <c r="N243" s="42"/>
      <c r="O243" s="8" t="str">
        <f>IF('Student Record'!W244="","",'Student Record'!W244)</f>
        <v/>
      </c>
    </row>
    <row r="244" spans="1:15" x14ac:dyDescent="0.25">
      <c r="A244" s="6" t="str">
        <f>IF(Table1[[#This Row],[Name of Student]]="","",ROWS($A$1:A242))</f>
        <v/>
      </c>
      <c r="B244" s="6" t="str">
        <f>IF('Student Record'!A243="","",'Student Record'!A243)</f>
        <v/>
      </c>
      <c r="C244" s="6" t="str">
        <f>IF('Student Record'!C243="","",'Student Record'!C243)</f>
        <v/>
      </c>
      <c r="D244" s="6" t="str">
        <f>IF('Student Record'!E243="","",'Student Record'!E243)</f>
        <v/>
      </c>
      <c r="E244" s="6" t="str">
        <f>IF('Student Record'!I243="","",'Student Record'!I243)</f>
        <v/>
      </c>
      <c r="F244" s="6" t="str">
        <f>IF('Student Record'!G243="","",'Student Record'!G243)</f>
        <v/>
      </c>
      <c r="G244" s="6" t="str">
        <f>IF('Student Record'!H243="","",'Student Record'!H243)</f>
        <v/>
      </c>
      <c r="H244" s="7" t="str">
        <f>IF('Student Record'!J243="","",'Student Record'!J243)</f>
        <v/>
      </c>
      <c r="I244" s="41"/>
      <c r="J244" s="7" t="str">
        <f>IF('Student Record'!T243="","",'Student Record'!T243)</f>
        <v/>
      </c>
      <c r="K244" s="8" t="str">
        <f>IF('Student Record'!V243="","",'Student Record'!V243)</f>
        <v/>
      </c>
      <c r="L244" s="42"/>
      <c r="M244" s="42"/>
      <c r="N244" s="42"/>
      <c r="O244" s="8" t="str">
        <f>IF('Student Record'!W245="","",'Student Record'!W245)</f>
        <v/>
      </c>
    </row>
    <row r="245" spans="1:15" x14ac:dyDescent="0.25">
      <c r="A245" s="6" t="str">
        <f>IF(Table1[[#This Row],[Name of Student]]="","",ROWS($A$1:A243))</f>
        <v/>
      </c>
      <c r="B245" s="6" t="str">
        <f>IF('Student Record'!A244="","",'Student Record'!A244)</f>
        <v/>
      </c>
      <c r="C245" s="6" t="str">
        <f>IF('Student Record'!C244="","",'Student Record'!C244)</f>
        <v/>
      </c>
      <c r="D245" s="6" t="str">
        <f>IF('Student Record'!E244="","",'Student Record'!E244)</f>
        <v/>
      </c>
      <c r="E245" s="6" t="str">
        <f>IF('Student Record'!I244="","",'Student Record'!I244)</f>
        <v/>
      </c>
      <c r="F245" s="6" t="str">
        <f>IF('Student Record'!G244="","",'Student Record'!G244)</f>
        <v/>
      </c>
      <c r="G245" s="6" t="str">
        <f>IF('Student Record'!H244="","",'Student Record'!H244)</f>
        <v/>
      </c>
      <c r="H245" s="7" t="str">
        <f>IF('Student Record'!J244="","",'Student Record'!J244)</f>
        <v/>
      </c>
      <c r="I245" s="41"/>
      <c r="J245" s="7" t="str">
        <f>IF('Student Record'!T244="","",'Student Record'!T244)</f>
        <v/>
      </c>
      <c r="K245" s="8" t="str">
        <f>IF('Student Record'!V244="","",'Student Record'!V244)</f>
        <v/>
      </c>
      <c r="L245" s="42"/>
      <c r="M245" s="42"/>
      <c r="N245" s="42"/>
      <c r="O245" s="8" t="str">
        <f>IF('Student Record'!W246="","",'Student Record'!W246)</f>
        <v/>
      </c>
    </row>
    <row r="246" spans="1:15" x14ac:dyDescent="0.25">
      <c r="A246" s="6" t="str">
        <f>IF(Table1[[#This Row],[Name of Student]]="","",ROWS($A$1:A244))</f>
        <v/>
      </c>
      <c r="B246" s="6" t="str">
        <f>IF('Student Record'!A245="","",'Student Record'!A245)</f>
        <v/>
      </c>
      <c r="C246" s="6" t="str">
        <f>IF('Student Record'!C245="","",'Student Record'!C245)</f>
        <v/>
      </c>
      <c r="D246" s="6" t="str">
        <f>IF('Student Record'!E245="","",'Student Record'!E245)</f>
        <v/>
      </c>
      <c r="E246" s="6" t="str">
        <f>IF('Student Record'!I245="","",'Student Record'!I245)</f>
        <v/>
      </c>
      <c r="F246" s="6" t="str">
        <f>IF('Student Record'!G245="","",'Student Record'!G245)</f>
        <v/>
      </c>
      <c r="G246" s="6" t="str">
        <f>IF('Student Record'!H245="","",'Student Record'!H245)</f>
        <v/>
      </c>
      <c r="H246" s="7" t="str">
        <f>IF('Student Record'!J245="","",'Student Record'!J245)</f>
        <v/>
      </c>
      <c r="I246" s="41"/>
      <c r="J246" s="7" t="str">
        <f>IF('Student Record'!T245="","",'Student Record'!T245)</f>
        <v/>
      </c>
      <c r="K246" s="8" t="str">
        <f>IF('Student Record'!V245="","",'Student Record'!V245)</f>
        <v/>
      </c>
      <c r="L246" s="42"/>
      <c r="M246" s="42"/>
      <c r="N246" s="42"/>
      <c r="O246" s="8" t="str">
        <f>IF('Student Record'!W247="","",'Student Record'!W247)</f>
        <v/>
      </c>
    </row>
    <row r="247" spans="1:15" x14ac:dyDescent="0.25">
      <c r="A247" s="6" t="str">
        <f>IF(Table1[[#This Row],[Name of Student]]="","",ROWS($A$1:A245))</f>
        <v/>
      </c>
      <c r="B247" s="6" t="str">
        <f>IF('Student Record'!A246="","",'Student Record'!A246)</f>
        <v/>
      </c>
      <c r="C247" s="6" t="str">
        <f>IF('Student Record'!C246="","",'Student Record'!C246)</f>
        <v/>
      </c>
      <c r="D247" s="6" t="str">
        <f>IF('Student Record'!E246="","",'Student Record'!E246)</f>
        <v/>
      </c>
      <c r="E247" s="6" t="str">
        <f>IF('Student Record'!I246="","",'Student Record'!I246)</f>
        <v/>
      </c>
      <c r="F247" s="6" t="str">
        <f>IF('Student Record'!G246="","",'Student Record'!G246)</f>
        <v/>
      </c>
      <c r="G247" s="6" t="str">
        <f>IF('Student Record'!H246="","",'Student Record'!H246)</f>
        <v/>
      </c>
      <c r="H247" s="7" t="str">
        <f>IF('Student Record'!J246="","",'Student Record'!J246)</f>
        <v/>
      </c>
      <c r="I247" s="41"/>
      <c r="J247" s="7" t="str">
        <f>IF('Student Record'!T246="","",'Student Record'!T246)</f>
        <v/>
      </c>
      <c r="K247" s="8" t="str">
        <f>IF('Student Record'!V246="","",'Student Record'!V246)</f>
        <v/>
      </c>
      <c r="L247" s="42"/>
      <c r="M247" s="42"/>
      <c r="N247" s="42"/>
      <c r="O247" s="8" t="str">
        <f>IF('Student Record'!W248="","",'Student Record'!W248)</f>
        <v/>
      </c>
    </row>
    <row r="248" spans="1:15" x14ac:dyDescent="0.25">
      <c r="A248" s="6" t="str">
        <f>IF(Table1[[#This Row],[Name of Student]]="","",ROWS($A$1:A246))</f>
        <v/>
      </c>
      <c r="B248" s="6" t="str">
        <f>IF('Student Record'!A247="","",'Student Record'!A247)</f>
        <v/>
      </c>
      <c r="C248" s="6" t="str">
        <f>IF('Student Record'!C247="","",'Student Record'!C247)</f>
        <v/>
      </c>
      <c r="D248" s="6" t="str">
        <f>IF('Student Record'!E247="","",'Student Record'!E247)</f>
        <v/>
      </c>
      <c r="E248" s="6" t="str">
        <f>IF('Student Record'!I247="","",'Student Record'!I247)</f>
        <v/>
      </c>
      <c r="F248" s="6" t="str">
        <f>IF('Student Record'!G247="","",'Student Record'!G247)</f>
        <v/>
      </c>
      <c r="G248" s="6" t="str">
        <f>IF('Student Record'!H247="","",'Student Record'!H247)</f>
        <v/>
      </c>
      <c r="H248" s="7" t="str">
        <f>IF('Student Record'!J247="","",'Student Record'!J247)</f>
        <v/>
      </c>
      <c r="I248" s="41"/>
      <c r="J248" s="7" t="str">
        <f>IF('Student Record'!T247="","",'Student Record'!T247)</f>
        <v/>
      </c>
      <c r="K248" s="8" t="str">
        <f>IF('Student Record'!V247="","",'Student Record'!V247)</f>
        <v/>
      </c>
      <c r="L248" s="42"/>
      <c r="M248" s="42"/>
      <c r="N248" s="42"/>
      <c r="O248" s="8" t="str">
        <f>IF('Student Record'!W249="","",'Student Record'!W249)</f>
        <v/>
      </c>
    </row>
    <row r="249" spans="1:15" x14ac:dyDescent="0.25">
      <c r="A249" s="6" t="str">
        <f>IF(Table1[[#This Row],[Name of Student]]="","",ROWS($A$1:A247))</f>
        <v/>
      </c>
      <c r="B249" s="6" t="str">
        <f>IF('Student Record'!A248="","",'Student Record'!A248)</f>
        <v/>
      </c>
      <c r="C249" s="6" t="str">
        <f>IF('Student Record'!C248="","",'Student Record'!C248)</f>
        <v/>
      </c>
      <c r="D249" s="6" t="str">
        <f>IF('Student Record'!E248="","",'Student Record'!E248)</f>
        <v/>
      </c>
      <c r="E249" s="6" t="str">
        <f>IF('Student Record'!I248="","",'Student Record'!I248)</f>
        <v/>
      </c>
      <c r="F249" s="6" t="str">
        <f>IF('Student Record'!G248="","",'Student Record'!G248)</f>
        <v/>
      </c>
      <c r="G249" s="6" t="str">
        <f>IF('Student Record'!H248="","",'Student Record'!H248)</f>
        <v/>
      </c>
      <c r="H249" s="7" t="str">
        <f>IF('Student Record'!J248="","",'Student Record'!J248)</f>
        <v/>
      </c>
      <c r="I249" s="41"/>
      <c r="J249" s="7" t="str">
        <f>IF('Student Record'!T248="","",'Student Record'!T248)</f>
        <v/>
      </c>
      <c r="K249" s="8" t="str">
        <f>IF('Student Record'!V248="","",'Student Record'!V248)</f>
        <v/>
      </c>
      <c r="L249" s="42"/>
      <c r="M249" s="42"/>
      <c r="N249" s="42"/>
      <c r="O249" s="8" t="str">
        <f>IF('Student Record'!W250="","",'Student Record'!W250)</f>
        <v/>
      </c>
    </row>
    <row r="250" spans="1:15" x14ac:dyDescent="0.25">
      <c r="A250" s="6" t="str">
        <f>IF(Table1[[#This Row],[Name of Student]]="","",ROWS($A$1:A248))</f>
        <v/>
      </c>
      <c r="B250" s="6" t="str">
        <f>IF('Student Record'!A249="","",'Student Record'!A249)</f>
        <v/>
      </c>
      <c r="C250" s="6" t="str">
        <f>IF('Student Record'!C249="","",'Student Record'!C249)</f>
        <v/>
      </c>
      <c r="D250" s="6" t="str">
        <f>IF('Student Record'!E249="","",'Student Record'!E249)</f>
        <v/>
      </c>
      <c r="E250" s="6" t="str">
        <f>IF('Student Record'!I249="","",'Student Record'!I249)</f>
        <v/>
      </c>
      <c r="F250" s="6" t="str">
        <f>IF('Student Record'!G249="","",'Student Record'!G249)</f>
        <v/>
      </c>
      <c r="G250" s="6" t="str">
        <f>IF('Student Record'!H249="","",'Student Record'!H249)</f>
        <v/>
      </c>
      <c r="H250" s="7" t="str">
        <f>IF('Student Record'!J249="","",'Student Record'!J249)</f>
        <v/>
      </c>
      <c r="I250" s="41"/>
      <c r="J250" s="7" t="str">
        <f>IF('Student Record'!T249="","",'Student Record'!T249)</f>
        <v/>
      </c>
      <c r="K250" s="8" t="str">
        <f>IF('Student Record'!V249="","",'Student Record'!V249)</f>
        <v/>
      </c>
      <c r="L250" s="42"/>
      <c r="M250" s="42"/>
      <c r="N250" s="42"/>
      <c r="O250" s="8" t="str">
        <f>IF('Student Record'!W251="","",'Student Record'!W251)</f>
        <v/>
      </c>
    </row>
    <row r="251" spans="1:15" x14ac:dyDescent="0.25">
      <c r="A251" s="6" t="str">
        <f>IF(Table1[[#This Row],[Name of Student]]="","",ROWS($A$1:A249))</f>
        <v/>
      </c>
      <c r="B251" s="6" t="str">
        <f>IF('Student Record'!A250="","",'Student Record'!A250)</f>
        <v/>
      </c>
      <c r="C251" s="6" t="str">
        <f>IF('Student Record'!C250="","",'Student Record'!C250)</f>
        <v/>
      </c>
      <c r="D251" s="6" t="str">
        <f>IF('Student Record'!E250="","",'Student Record'!E250)</f>
        <v/>
      </c>
      <c r="E251" s="6" t="str">
        <f>IF('Student Record'!I250="","",'Student Record'!I250)</f>
        <v/>
      </c>
      <c r="F251" s="6" t="str">
        <f>IF('Student Record'!G250="","",'Student Record'!G250)</f>
        <v/>
      </c>
      <c r="G251" s="6" t="str">
        <f>IF('Student Record'!H250="","",'Student Record'!H250)</f>
        <v/>
      </c>
      <c r="H251" s="7" t="str">
        <f>IF('Student Record'!J250="","",'Student Record'!J250)</f>
        <v/>
      </c>
      <c r="I251" s="41"/>
      <c r="J251" s="7" t="str">
        <f>IF('Student Record'!T250="","",'Student Record'!T250)</f>
        <v/>
      </c>
      <c r="K251" s="8" t="str">
        <f>IF('Student Record'!V250="","",'Student Record'!V250)</f>
        <v/>
      </c>
      <c r="L251" s="42"/>
      <c r="M251" s="42"/>
      <c r="N251" s="42"/>
      <c r="O251" s="8" t="str">
        <f>IF('Student Record'!W252="","",'Student Record'!W252)</f>
        <v/>
      </c>
    </row>
    <row r="252" spans="1:15" x14ac:dyDescent="0.25">
      <c r="A252" s="6" t="str">
        <f>IF(Table1[[#This Row],[Name of Student]]="","",ROWS($A$1:A250))</f>
        <v/>
      </c>
      <c r="B252" s="6" t="str">
        <f>IF('Student Record'!A251="","",'Student Record'!A251)</f>
        <v/>
      </c>
      <c r="C252" s="6" t="str">
        <f>IF('Student Record'!C251="","",'Student Record'!C251)</f>
        <v/>
      </c>
      <c r="D252" s="6" t="str">
        <f>IF('Student Record'!E251="","",'Student Record'!E251)</f>
        <v/>
      </c>
      <c r="E252" s="6" t="str">
        <f>IF('Student Record'!I251="","",'Student Record'!I251)</f>
        <v/>
      </c>
      <c r="F252" s="6" t="str">
        <f>IF('Student Record'!G251="","",'Student Record'!G251)</f>
        <v/>
      </c>
      <c r="G252" s="6" t="str">
        <f>IF('Student Record'!H251="","",'Student Record'!H251)</f>
        <v/>
      </c>
      <c r="H252" s="7" t="str">
        <f>IF('Student Record'!J251="","",'Student Record'!J251)</f>
        <v/>
      </c>
      <c r="I252" s="41"/>
      <c r="J252" s="7" t="str">
        <f>IF('Student Record'!T251="","",'Student Record'!T251)</f>
        <v/>
      </c>
      <c r="K252" s="8" t="str">
        <f>IF('Student Record'!V251="","",'Student Record'!V251)</f>
        <v/>
      </c>
      <c r="L252" s="42"/>
      <c r="M252" s="42"/>
      <c r="N252" s="42"/>
      <c r="O252" s="8" t="str">
        <f>IF('Student Record'!W253="","",'Student Record'!W253)</f>
        <v/>
      </c>
    </row>
    <row r="253" spans="1:15" x14ac:dyDescent="0.25">
      <c r="A253" s="6" t="str">
        <f>IF(Table1[[#This Row],[Name of Student]]="","",ROWS($A$1:A251))</f>
        <v/>
      </c>
      <c r="B253" s="6" t="str">
        <f>IF('Student Record'!A252="","",'Student Record'!A252)</f>
        <v/>
      </c>
      <c r="C253" s="6" t="str">
        <f>IF('Student Record'!C252="","",'Student Record'!C252)</f>
        <v/>
      </c>
      <c r="D253" s="6" t="str">
        <f>IF('Student Record'!E252="","",'Student Record'!E252)</f>
        <v/>
      </c>
      <c r="E253" s="6" t="str">
        <f>IF('Student Record'!I252="","",'Student Record'!I252)</f>
        <v/>
      </c>
      <c r="F253" s="6" t="str">
        <f>IF('Student Record'!G252="","",'Student Record'!G252)</f>
        <v/>
      </c>
      <c r="G253" s="6" t="str">
        <f>IF('Student Record'!H252="","",'Student Record'!H252)</f>
        <v/>
      </c>
      <c r="H253" s="7" t="str">
        <f>IF('Student Record'!J252="","",'Student Record'!J252)</f>
        <v/>
      </c>
      <c r="I253" s="41"/>
      <c r="J253" s="7" t="str">
        <f>IF('Student Record'!T252="","",'Student Record'!T252)</f>
        <v/>
      </c>
      <c r="K253" s="8" t="str">
        <f>IF('Student Record'!V252="","",'Student Record'!V252)</f>
        <v/>
      </c>
      <c r="L253" s="42"/>
      <c r="M253" s="42"/>
      <c r="N253" s="42"/>
      <c r="O253" s="8" t="str">
        <f>IF('Student Record'!W254="","",'Student Record'!W254)</f>
        <v/>
      </c>
    </row>
    <row r="254" spans="1:15" x14ac:dyDescent="0.25">
      <c r="A254" s="6" t="str">
        <f>IF(Table1[[#This Row],[Name of Student]]="","",ROWS($A$1:A252))</f>
        <v/>
      </c>
      <c r="B254" s="6" t="str">
        <f>IF('Student Record'!A253="","",'Student Record'!A253)</f>
        <v/>
      </c>
      <c r="C254" s="6" t="str">
        <f>IF('Student Record'!C253="","",'Student Record'!C253)</f>
        <v/>
      </c>
      <c r="D254" s="6" t="str">
        <f>IF('Student Record'!E253="","",'Student Record'!E253)</f>
        <v/>
      </c>
      <c r="E254" s="6" t="str">
        <f>IF('Student Record'!I253="","",'Student Record'!I253)</f>
        <v/>
      </c>
      <c r="F254" s="6" t="str">
        <f>IF('Student Record'!G253="","",'Student Record'!G253)</f>
        <v/>
      </c>
      <c r="G254" s="6" t="str">
        <f>IF('Student Record'!H253="","",'Student Record'!H253)</f>
        <v/>
      </c>
      <c r="H254" s="7" t="str">
        <f>IF('Student Record'!J253="","",'Student Record'!J253)</f>
        <v/>
      </c>
      <c r="I254" s="41"/>
      <c r="J254" s="7" t="str">
        <f>IF('Student Record'!T253="","",'Student Record'!T253)</f>
        <v/>
      </c>
      <c r="K254" s="8" t="str">
        <f>IF('Student Record'!V253="","",'Student Record'!V253)</f>
        <v/>
      </c>
      <c r="L254" s="42"/>
      <c r="M254" s="42"/>
      <c r="N254" s="42"/>
      <c r="O254" s="8" t="str">
        <f>IF('Student Record'!W255="","",'Student Record'!W255)</f>
        <v/>
      </c>
    </row>
    <row r="255" spans="1:15" x14ac:dyDescent="0.25">
      <c r="A255" s="6" t="str">
        <f>IF(Table1[[#This Row],[Name of Student]]="","",ROWS($A$1:A253))</f>
        <v/>
      </c>
      <c r="B255" s="6" t="str">
        <f>IF('Student Record'!A254="","",'Student Record'!A254)</f>
        <v/>
      </c>
      <c r="C255" s="6" t="str">
        <f>IF('Student Record'!C254="","",'Student Record'!C254)</f>
        <v/>
      </c>
      <c r="D255" s="6" t="str">
        <f>IF('Student Record'!E254="","",'Student Record'!E254)</f>
        <v/>
      </c>
      <c r="E255" s="6" t="str">
        <f>IF('Student Record'!I254="","",'Student Record'!I254)</f>
        <v/>
      </c>
      <c r="F255" s="6" t="str">
        <f>IF('Student Record'!G254="","",'Student Record'!G254)</f>
        <v/>
      </c>
      <c r="G255" s="6" t="str">
        <f>IF('Student Record'!H254="","",'Student Record'!H254)</f>
        <v/>
      </c>
      <c r="H255" s="7" t="str">
        <f>IF('Student Record'!J254="","",'Student Record'!J254)</f>
        <v/>
      </c>
      <c r="I255" s="41"/>
      <c r="J255" s="7" t="str">
        <f>IF('Student Record'!T254="","",'Student Record'!T254)</f>
        <v/>
      </c>
      <c r="K255" s="8" t="str">
        <f>IF('Student Record'!V254="","",'Student Record'!V254)</f>
        <v/>
      </c>
      <c r="L255" s="42"/>
      <c r="M255" s="42"/>
      <c r="N255" s="42"/>
      <c r="O255" s="8" t="str">
        <f>IF('Student Record'!W256="","",'Student Record'!W256)</f>
        <v/>
      </c>
    </row>
    <row r="256" spans="1:15" x14ac:dyDescent="0.25">
      <c r="A256" s="6" t="str">
        <f>IF(Table1[[#This Row],[Name of Student]]="","",ROWS($A$1:A254))</f>
        <v/>
      </c>
      <c r="B256" s="6" t="str">
        <f>IF('Student Record'!A255="","",'Student Record'!A255)</f>
        <v/>
      </c>
      <c r="C256" s="6" t="str">
        <f>IF('Student Record'!C255="","",'Student Record'!C255)</f>
        <v/>
      </c>
      <c r="D256" s="6" t="str">
        <f>IF('Student Record'!E255="","",'Student Record'!E255)</f>
        <v/>
      </c>
      <c r="E256" s="6" t="str">
        <f>IF('Student Record'!I255="","",'Student Record'!I255)</f>
        <v/>
      </c>
      <c r="F256" s="6" t="str">
        <f>IF('Student Record'!G255="","",'Student Record'!G255)</f>
        <v/>
      </c>
      <c r="G256" s="6" t="str">
        <f>IF('Student Record'!H255="","",'Student Record'!H255)</f>
        <v/>
      </c>
      <c r="H256" s="7" t="str">
        <f>IF('Student Record'!J255="","",'Student Record'!J255)</f>
        <v/>
      </c>
      <c r="I256" s="41"/>
      <c r="J256" s="7" t="str">
        <f>IF('Student Record'!T255="","",'Student Record'!T255)</f>
        <v/>
      </c>
      <c r="K256" s="8" t="str">
        <f>IF('Student Record'!V255="","",'Student Record'!V255)</f>
        <v/>
      </c>
      <c r="L256" s="42"/>
      <c r="M256" s="42"/>
      <c r="N256" s="42"/>
      <c r="O256" s="8" t="str">
        <f>IF('Student Record'!W257="","",'Student Record'!W257)</f>
        <v/>
      </c>
    </row>
    <row r="257" spans="1:15" x14ac:dyDescent="0.25">
      <c r="A257" s="6" t="str">
        <f>IF(Table1[[#This Row],[Name of Student]]="","",ROWS($A$1:A255))</f>
        <v/>
      </c>
      <c r="B257" s="6" t="str">
        <f>IF('Student Record'!A256="","",'Student Record'!A256)</f>
        <v/>
      </c>
      <c r="C257" s="6" t="str">
        <f>IF('Student Record'!C256="","",'Student Record'!C256)</f>
        <v/>
      </c>
      <c r="D257" s="6" t="str">
        <f>IF('Student Record'!E256="","",'Student Record'!E256)</f>
        <v/>
      </c>
      <c r="E257" s="6" t="str">
        <f>IF('Student Record'!I256="","",'Student Record'!I256)</f>
        <v/>
      </c>
      <c r="F257" s="6" t="str">
        <f>IF('Student Record'!G256="","",'Student Record'!G256)</f>
        <v/>
      </c>
      <c r="G257" s="6" t="str">
        <f>IF('Student Record'!H256="","",'Student Record'!H256)</f>
        <v/>
      </c>
      <c r="H257" s="7" t="str">
        <f>IF('Student Record'!J256="","",'Student Record'!J256)</f>
        <v/>
      </c>
      <c r="I257" s="41"/>
      <c r="J257" s="7" t="str">
        <f>IF('Student Record'!T256="","",'Student Record'!T256)</f>
        <v/>
      </c>
      <c r="K257" s="8" t="str">
        <f>IF('Student Record'!V256="","",'Student Record'!V256)</f>
        <v/>
      </c>
      <c r="L257" s="42"/>
      <c r="M257" s="42"/>
      <c r="N257" s="42"/>
      <c r="O257" s="8" t="str">
        <f>IF('Student Record'!W258="","",'Student Record'!W258)</f>
        <v/>
      </c>
    </row>
    <row r="258" spans="1:15" x14ac:dyDescent="0.25">
      <c r="A258" s="6" t="str">
        <f>IF(Table1[[#This Row],[Name of Student]]="","",ROWS($A$1:A256))</f>
        <v/>
      </c>
      <c r="B258" s="6" t="str">
        <f>IF('Student Record'!A257="","",'Student Record'!A257)</f>
        <v/>
      </c>
      <c r="C258" s="6" t="str">
        <f>IF('Student Record'!C257="","",'Student Record'!C257)</f>
        <v/>
      </c>
      <c r="D258" s="6" t="str">
        <f>IF('Student Record'!E257="","",'Student Record'!E257)</f>
        <v/>
      </c>
      <c r="E258" s="6" t="str">
        <f>IF('Student Record'!I257="","",'Student Record'!I257)</f>
        <v/>
      </c>
      <c r="F258" s="6" t="str">
        <f>IF('Student Record'!G257="","",'Student Record'!G257)</f>
        <v/>
      </c>
      <c r="G258" s="6" t="str">
        <f>IF('Student Record'!H257="","",'Student Record'!H257)</f>
        <v/>
      </c>
      <c r="H258" s="7" t="str">
        <f>IF('Student Record'!J257="","",'Student Record'!J257)</f>
        <v/>
      </c>
      <c r="I258" s="41"/>
      <c r="J258" s="7" t="str">
        <f>IF('Student Record'!T257="","",'Student Record'!T257)</f>
        <v/>
      </c>
      <c r="K258" s="8" t="str">
        <f>IF('Student Record'!V257="","",'Student Record'!V257)</f>
        <v/>
      </c>
      <c r="L258" s="42"/>
      <c r="M258" s="42"/>
      <c r="N258" s="42"/>
      <c r="O258" s="8" t="str">
        <f>IF('Student Record'!W259="","",'Student Record'!W259)</f>
        <v/>
      </c>
    </row>
    <row r="259" spans="1:15" x14ac:dyDescent="0.25">
      <c r="A259" s="6" t="str">
        <f>IF(Table1[[#This Row],[Name of Student]]="","",ROWS($A$1:A257))</f>
        <v/>
      </c>
      <c r="B259" s="6" t="str">
        <f>IF('Student Record'!A258="","",'Student Record'!A258)</f>
        <v/>
      </c>
      <c r="C259" s="6" t="str">
        <f>IF('Student Record'!C258="","",'Student Record'!C258)</f>
        <v/>
      </c>
      <c r="D259" s="6" t="str">
        <f>IF('Student Record'!E258="","",'Student Record'!E258)</f>
        <v/>
      </c>
      <c r="E259" s="6" t="str">
        <f>IF('Student Record'!I258="","",'Student Record'!I258)</f>
        <v/>
      </c>
      <c r="F259" s="6" t="str">
        <f>IF('Student Record'!G258="","",'Student Record'!G258)</f>
        <v/>
      </c>
      <c r="G259" s="6" t="str">
        <f>IF('Student Record'!H258="","",'Student Record'!H258)</f>
        <v/>
      </c>
      <c r="H259" s="7" t="str">
        <f>IF('Student Record'!J258="","",'Student Record'!J258)</f>
        <v/>
      </c>
      <c r="I259" s="41"/>
      <c r="J259" s="7" t="str">
        <f>IF('Student Record'!T258="","",'Student Record'!T258)</f>
        <v/>
      </c>
      <c r="K259" s="8" t="str">
        <f>IF('Student Record'!V258="","",'Student Record'!V258)</f>
        <v/>
      </c>
      <c r="L259" s="42"/>
      <c r="M259" s="42"/>
      <c r="N259" s="42"/>
      <c r="O259" s="8" t="str">
        <f>IF('Student Record'!W260="","",'Student Record'!W260)</f>
        <v/>
      </c>
    </row>
    <row r="260" spans="1:15" x14ac:dyDescent="0.25">
      <c r="A260" s="6" t="str">
        <f>IF(Table1[[#This Row],[Name of Student]]="","",ROWS($A$1:A258))</f>
        <v/>
      </c>
      <c r="B260" s="6" t="str">
        <f>IF('Student Record'!A259="","",'Student Record'!A259)</f>
        <v/>
      </c>
      <c r="C260" s="6" t="str">
        <f>IF('Student Record'!C259="","",'Student Record'!C259)</f>
        <v/>
      </c>
      <c r="D260" s="6" t="str">
        <f>IF('Student Record'!E259="","",'Student Record'!E259)</f>
        <v/>
      </c>
      <c r="E260" s="6" t="str">
        <f>IF('Student Record'!I259="","",'Student Record'!I259)</f>
        <v/>
      </c>
      <c r="F260" s="6" t="str">
        <f>IF('Student Record'!G259="","",'Student Record'!G259)</f>
        <v/>
      </c>
      <c r="G260" s="6" t="str">
        <f>IF('Student Record'!H259="","",'Student Record'!H259)</f>
        <v/>
      </c>
      <c r="H260" s="7" t="str">
        <f>IF('Student Record'!J259="","",'Student Record'!J259)</f>
        <v/>
      </c>
      <c r="I260" s="41"/>
      <c r="J260" s="7" t="str">
        <f>IF('Student Record'!T259="","",'Student Record'!T259)</f>
        <v/>
      </c>
      <c r="K260" s="8" t="str">
        <f>IF('Student Record'!V259="","",'Student Record'!V259)</f>
        <v/>
      </c>
      <c r="L260" s="42"/>
      <c r="M260" s="42"/>
      <c r="N260" s="42"/>
      <c r="O260" s="8" t="str">
        <f>IF('Student Record'!W261="","",'Student Record'!W261)</f>
        <v/>
      </c>
    </row>
    <row r="261" spans="1:15" x14ac:dyDescent="0.25">
      <c r="A261" s="6" t="str">
        <f>IF(Table1[[#This Row],[Name of Student]]="","",ROWS($A$1:A259))</f>
        <v/>
      </c>
      <c r="B261" s="6" t="str">
        <f>IF('Student Record'!A260="","",'Student Record'!A260)</f>
        <v/>
      </c>
      <c r="C261" s="6" t="str">
        <f>IF('Student Record'!C260="","",'Student Record'!C260)</f>
        <v/>
      </c>
      <c r="D261" s="6" t="str">
        <f>IF('Student Record'!E260="","",'Student Record'!E260)</f>
        <v/>
      </c>
      <c r="E261" s="6" t="str">
        <f>IF('Student Record'!I260="","",'Student Record'!I260)</f>
        <v/>
      </c>
      <c r="F261" s="6" t="str">
        <f>IF('Student Record'!G260="","",'Student Record'!G260)</f>
        <v/>
      </c>
      <c r="G261" s="6" t="str">
        <f>IF('Student Record'!H260="","",'Student Record'!H260)</f>
        <v/>
      </c>
      <c r="H261" s="7" t="str">
        <f>IF('Student Record'!J260="","",'Student Record'!J260)</f>
        <v/>
      </c>
      <c r="I261" s="41"/>
      <c r="J261" s="7" t="str">
        <f>IF('Student Record'!T260="","",'Student Record'!T260)</f>
        <v/>
      </c>
      <c r="K261" s="8" t="str">
        <f>IF('Student Record'!V260="","",'Student Record'!V260)</f>
        <v/>
      </c>
      <c r="L261" s="42"/>
      <c r="M261" s="42"/>
      <c r="N261" s="42"/>
      <c r="O261" s="8" t="str">
        <f>IF('Student Record'!W262="","",'Student Record'!W262)</f>
        <v/>
      </c>
    </row>
    <row r="262" spans="1:15" x14ac:dyDescent="0.25">
      <c r="A262" s="6" t="str">
        <f>IF(Table1[[#This Row],[Name of Student]]="","",ROWS($A$1:A260))</f>
        <v/>
      </c>
      <c r="B262" s="6" t="str">
        <f>IF('Student Record'!A261="","",'Student Record'!A261)</f>
        <v/>
      </c>
      <c r="C262" s="6" t="str">
        <f>IF('Student Record'!C261="","",'Student Record'!C261)</f>
        <v/>
      </c>
      <c r="D262" s="6" t="str">
        <f>IF('Student Record'!E261="","",'Student Record'!E261)</f>
        <v/>
      </c>
      <c r="E262" s="6" t="str">
        <f>IF('Student Record'!I261="","",'Student Record'!I261)</f>
        <v/>
      </c>
      <c r="F262" s="6" t="str">
        <f>IF('Student Record'!G261="","",'Student Record'!G261)</f>
        <v/>
      </c>
      <c r="G262" s="6" t="str">
        <f>IF('Student Record'!H261="","",'Student Record'!H261)</f>
        <v/>
      </c>
      <c r="H262" s="7" t="str">
        <f>IF('Student Record'!J261="","",'Student Record'!J261)</f>
        <v/>
      </c>
      <c r="I262" s="41"/>
      <c r="J262" s="7" t="str">
        <f>IF('Student Record'!T261="","",'Student Record'!T261)</f>
        <v/>
      </c>
      <c r="K262" s="8" t="str">
        <f>IF('Student Record'!V261="","",'Student Record'!V261)</f>
        <v/>
      </c>
      <c r="L262" s="42"/>
      <c r="M262" s="42"/>
      <c r="N262" s="42"/>
      <c r="O262" s="8" t="str">
        <f>IF('Student Record'!W263="","",'Student Record'!W263)</f>
        <v/>
      </c>
    </row>
    <row r="263" spans="1:15" x14ac:dyDescent="0.25">
      <c r="A263" s="6" t="str">
        <f>IF(Table1[[#This Row],[Name of Student]]="","",ROWS($A$1:A261))</f>
        <v/>
      </c>
      <c r="B263" s="6" t="str">
        <f>IF('Student Record'!A262="","",'Student Record'!A262)</f>
        <v/>
      </c>
      <c r="C263" s="6" t="str">
        <f>IF('Student Record'!C262="","",'Student Record'!C262)</f>
        <v/>
      </c>
      <c r="D263" s="6" t="str">
        <f>IF('Student Record'!E262="","",'Student Record'!E262)</f>
        <v/>
      </c>
      <c r="E263" s="6" t="str">
        <f>IF('Student Record'!I262="","",'Student Record'!I262)</f>
        <v/>
      </c>
      <c r="F263" s="6" t="str">
        <f>IF('Student Record'!G262="","",'Student Record'!G262)</f>
        <v/>
      </c>
      <c r="G263" s="6" t="str">
        <f>IF('Student Record'!H262="","",'Student Record'!H262)</f>
        <v/>
      </c>
      <c r="H263" s="7" t="str">
        <f>IF('Student Record'!J262="","",'Student Record'!J262)</f>
        <v/>
      </c>
      <c r="I263" s="41"/>
      <c r="J263" s="7" t="str">
        <f>IF('Student Record'!T262="","",'Student Record'!T262)</f>
        <v/>
      </c>
      <c r="K263" s="8" t="str">
        <f>IF('Student Record'!V262="","",'Student Record'!V262)</f>
        <v/>
      </c>
      <c r="L263" s="42"/>
      <c r="M263" s="42"/>
      <c r="N263" s="42"/>
      <c r="O263" s="8" t="str">
        <f>IF('Student Record'!W264="","",'Student Record'!W264)</f>
        <v/>
      </c>
    </row>
    <row r="264" spans="1:15" x14ac:dyDescent="0.25">
      <c r="A264" s="6" t="str">
        <f>IF(Table1[[#This Row],[Name of Student]]="","",ROWS($A$1:A262))</f>
        <v/>
      </c>
      <c r="B264" s="6" t="str">
        <f>IF('Student Record'!A263="","",'Student Record'!A263)</f>
        <v/>
      </c>
      <c r="C264" s="6" t="str">
        <f>IF('Student Record'!C263="","",'Student Record'!C263)</f>
        <v/>
      </c>
      <c r="D264" s="6" t="str">
        <f>IF('Student Record'!E263="","",'Student Record'!E263)</f>
        <v/>
      </c>
      <c r="E264" s="6" t="str">
        <f>IF('Student Record'!I263="","",'Student Record'!I263)</f>
        <v/>
      </c>
      <c r="F264" s="6" t="str">
        <f>IF('Student Record'!G263="","",'Student Record'!G263)</f>
        <v/>
      </c>
      <c r="G264" s="6" t="str">
        <f>IF('Student Record'!H263="","",'Student Record'!H263)</f>
        <v/>
      </c>
      <c r="H264" s="7" t="str">
        <f>IF('Student Record'!J263="","",'Student Record'!J263)</f>
        <v/>
      </c>
      <c r="I264" s="41"/>
      <c r="J264" s="7" t="str">
        <f>IF('Student Record'!T263="","",'Student Record'!T263)</f>
        <v/>
      </c>
      <c r="K264" s="8" t="str">
        <f>IF('Student Record'!V263="","",'Student Record'!V263)</f>
        <v/>
      </c>
      <c r="L264" s="42"/>
      <c r="M264" s="42"/>
      <c r="N264" s="42"/>
      <c r="O264" s="8" t="str">
        <f>IF('Student Record'!W265="","",'Student Record'!W265)</f>
        <v/>
      </c>
    </row>
    <row r="265" spans="1:15" x14ac:dyDescent="0.25">
      <c r="A265" s="6" t="str">
        <f>IF(Table1[[#This Row],[Name of Student]]="","",ROWS($A$1:A263))</f>
        <v/>
      </c>
      <c r="B265" s="6" t="str">
        <f>IF('Student Record'!A264="","",'Student Record'!A264)</f>
        <v/>
      </c>
      <c r="C265" s="6" t="str">
        <f>IF('Student Record'!C264="","",'Student Record'!C264)</f>
        <v/>
      </c>
      <c r="D265" s="6" t="str">
        <f>IF('Student Record'!E264="","",'Student Record'!E264)</f>
        <v/>
      </c>
      <c r="E265" s="6" t="str">
        <f>IF('Student Record'!I264="","",'Student Record'!I264)</f>
        <v/>
      </c>
      <c r="F265" s="6" t="str">
        <f>IF('Student Record'!G264="","",'Student Record'!G264)</f>
        <v/>
      </c>
      <c r="G265" s="6" t="str">
        <f>IF('Student Record'!H264="","",'Student Record'!H264)</f>
        <v/>
      </c>
      <c r="H265" s="7" t="str">
        <f>IF('Student Record'!J264="","",'Student Record'!J264)</f>
        <v/>
      </c>
      <c r="I265" s="41"/>
      <c r="J265" s="7" t="str">
        <f>IF('Student Record'!T264="","",'Student Record'!T264)</f>
        <v/>
      </c>
      <c r="K265" s="8" t="str">
        <f>IF('Student Record'!V264="","",'Student Record'!V264)</f>
        <v/>
      </c>
      <c r="L265" s="42"/>
      <c r="M265" s="42"/>
      <c r="N265" s="42"/>
      <c r="O265" s="8" t="str">
        <f>IF('Student Record'!W266="","",'Student Record'!W266)</f>
        <v/>
      </c>
    </row>
    <row r="266" spans="1:15" x14ac:dyDescent="0.25">
      <c r="A266" s="6" t="str">
        <f>IF(Table1[[#This Row],[Name of Student]]="","",ROWS($A$1:A264))</f>
        <v/>
      </c>
      <c r="B266" s="6" t="str">
        <f>IF('Student Record'!A265="","",'Student Record'!A265)</f>
        <v/>
      </c>
      <c r="C266" s="6" t="str">
        <f>IF('Student Record'!C265="","",'Student Record'!C265)</f>
        <v/>
      </c>
      <c r="D266" s="6" t="str">
        <f>IF('Student Record'!E265="","",'Student Record'!E265)</f>
        <v/>
      </c>
      <c r="E266" s="6" t="str">
        <f>IF('Student Record'!I265="","",'Student Record'!I265)</f>
        <v/>
      </c>
      <c r="F266" s="6" t="str">
        <f>IF('Student Record'!G265="","",'Student Record'!G265)</f>
        <v/>
      </c>
      <c r="G266" s="6" t="str">
        <f>IF('Student Record'!H265="","",'Student Record'!H265)</f>
        <v/>
      </c>
      <c r="H266" s="7" t="str">
        <f>IF('Student Record'!J265="","",'Student Record'!J265)</f>
        <v/>
      </c>
      <c r="I266" s="41"/>
      <c r="J266" s="7" t="str">
        <f>IF('Student Record'!T265="","",'Student Record'!T265)</f>
        <v/>
      </c>
      <c r="K266" s="8" t="str">
        <f>IF('Student Record'!V265="","",'Student Record'!V265)</f>
        <v/>
      </c>
      <c r="L266" s="42"/>
      <c r="M266" s="42"/>
      <c r="N266" s="42"/>
      <c r="O266" s="8" t="str">
        <f>IF('Student Record'!W267="","",'Student Record'!W267)</f>
        <v/>
      </c>
    </row>
    <row r="267" spans="1:15" x14ac:dyDescent="0.25">
      <c r="A267" s="6" t="str">
        <f>IF(Table1[[#This Row],[Name of Student]]="","",ROWS($A$1:A265))</f>
        <v/>
      </c>
      <c r="B267" s="6" t="str">
        <f>IF('Student Record'!A266="","",'Student Record'!A266)</f>
        <v/>
      </c>
      <c r="C267" s="6" t="str">
        <f>IF('Student Record'!C266="","",'Student Record'!C266)</f>
        <v/>
      </c>
      <c r="D267" s="6" t="str">
        <f>IF('Student Record'!E266="","",'Student Record'!E266)</f>
        <v/>
      </c>
      <c r="E267" s="6" t="str">
        <f>IF('Student Record'!I266="","",'Student Record'!I266)</f>
        <v/>
      </c>
      <c r="F267" s="6" t="str">
        <f>IF('Student Record'!G266="","",'Student Record'!G266)</f>
        <v/>
      </c>
      <c r="G267" s="6" t="str">
        <f>IF('Student Record'!H266="","",'Student Record'!H266)</f>
        <v/>
      </c>
      <c r="H267" s="7" t="str">
        <f>IF('Student Record'!J266="","",'Student Record'!J266)</f>
        <v/>
      </c>
      <c r="I267" s="41"/>
      <c r="J267" s="7" t="str">
        <f>IF('Student Record'!T266="","",'Student Record'!T266)</f>
        <v/>
      </c>
      <c r="K267" s="8" t="str">
        <f>IF('Student Record'!V266="","",'Student Record'!V266)</f>
        <v/>
      </c>
      <c r="L267" s="42"/>
      <c r="M267" s="42"/>
      <c r="N267" s="42"/>
      <c r="O267" s="8" t="str">
        <f>IF('Student Record'!W268="","",'Student Record'!W268)</f>
        <v/>
      </c>
    </row>
    <row r="268" spans="1:15" x14ac:dyDescent="0.25">
      <c r="A268" s="6" t="str">
        <f>IF(Table1[[#This Row],[Name of Student]]="","",ROWS($A$1:A266))</f>
        <v/>
      </c>
      <c r="B268" s="6" t="str">
        <f>IF('Student Record'!A267="","",'Student Record'!A267)</f>
        <v/>
      </c>
      <c r="C268" s="6" t="str">
        <f>IF('Student Record'!C267="","",'Student Record'!C267)</f>
        <v/>
      </c>
      <c r="D268" s="6" t="str">
        <f>IF('Student Record'!E267="","",'Student Record'!E267)</f>
        <v/>
      </c>
      <c r="E268" s="6" t="str">
        <f>IF('Student Record'!I267="","",'Student Record'!I267)</f>
        <v/>
      </c>
      <c r="F268" s="6" t="str">
        <f>IF('Student Record'!G267="","",'Student Record'!G267)</f>
        <v/>
      </c>
      <c r="G268" s="6" t="str">
        <f>IF('Student Record'!H267="","",'Student Record'!H267)</f>
        <v/>
      </c>
      <c r="H268" s="7" t="str">
        <f>IF('Student Record'!J267="","",'Student Record'!J267)</f>
        <v/>
      </c>
      <c r="I268" s="41"/>
      <c r="J268" s="7" t="str">
        <f>IF('Student Record'!T267="","",'Student Record'!T267)</f>
        <v/>
      </c>
      <c r="K268" s="8" t="str">
        <f>IF('Student Record'!V267="","",'Student Record'!V267)</f>
        <v/>
      </c>
      <c r="L268" s="42"/>
      <c r="M268" s="42"/>
      <c r="N268" s="42"/>
      <c r="O268" s="8" t="str">
        <f>IF('Student Record'!W269="","",'Student Record'!W269)</f>
        <v/>
      </c>
    </row>
    <row r="269" spans="1:15" x14ac:dyDescent="0.25">
      <c r="A269" s="6" t="str">
        <f>IF(Table1[[#This Row],[Name of Student]]="","",ROWS($A$1:A267))</f>
        <v/>
      </c>
      <c r="B269" s="6" t="str">
        <f>IF('Student Record'!A268="","",'Student Record'!A268)</f>
        <v/>
      </c>
      <c r="C269" s="6" t="str">
        <f>IF('Student Record'!C268="","",'Student Record'!C268)</f>
        <v/>
      </c>
      <c r="D269" s="6" t="str">
        <f>IF('Student Record'!E268="","",'Student Record'!E268)</f>
        <v/>
      </c>
      <c r="E269" s="6" t="str">
        <f>IF('Student Record'!I268="","",'Student Record'!I268)</f>
        <v/>
      </c>
      <c r="F269" s="6" t="str">
        <f>IF('Student Record'!G268="","",'Student Record'!G268)</f>
        <v/>
      </c>
      <c r="G269" s="6" t="str">
        <f>IF('Student Record'!H268="","",'Student Record'!H268)</f>
        <v/>
      </c>
      <c r="H269" s="7" t="str">
        <f>IF('Student Record'!J268="","",'Student Record'!J268)</f>
        <v/>
      </c>
      <c r="I269" s="41"/>
      <c r="J269" s="7" t="str">
        <f>IF('Student Record'!T268="","",'Student Record'!T268)</f>
        <v/>
      </c>
      <c r="K269" s="8" t="str">
        <f>IF('Student Record'!V268="","",'Student Record'!V268)</f>
        <v/>
      </c>
      <c r="L269" s="42"/>
      <c r="M269" s="42"/>
      <c r="N269" s="42"/>
      <c r="O269" s="8" t="str">
        <f>IF('Student Record'!W270="","",'Student Record'!W270)</f>
        <v/>
      </c>
    </row>
    <row r="270" spans="1:15" x14ac:dyDescent="0.25">
      <c r="A270" s="6" t="str">
        <f>IF(Table1[[#This Row],[Name of Student]]="","",ROWS($A$1:A268))</f>
        <v/>
      </c>
      <c r="B270" s="6" t="str">
        <f>IF('Student Record'!A269="","",'Student Record'!A269)</f>
        <v/>
      </c>
      <c r="C270" s="6" t="str">
        <f>IF('Student Record'!C269="","",'Student Record'!C269)</f>
        <v/>
      </c>
      <c r="D270" s="6" t="str">
        <f>IF('Student Record'!E269="","",'Student Record'!E269)</f>
        <v/>
      </c>
      <c r="E270" s="6" t="str">
        <f>IF('Student Record'!I269="","",'Student Record'!I269)</f>
        <v/>
      </c>
      <c r="F270" s="6" t="str">
        <f>IF('Student Record'!G269="","",'Student Record'!G269)</f>
        <v/>
      </c>
      <c r="G270" s="6" t="str">
        <f>IF('Student Record'!H269="","",'Student Record'!H269)</f>
        <v/>
      </c>
      <c r="H270" s="7" t="str">
        <f>IF('Student Record'!J269="","",'Student Record'!J269)</f>
        <v/>
      </c>
      <c r="I270" s="41"/>
      <c r="J270" s="7" t="str">
        <f>IF('Student Record'!T269="","",'Student Record'!T269)</f>
        <v/>
      </c>
      <c r="K270" s="8" t="str">
        <f>IF('Student Record'!V269="","",'Student Record'!V269)</f>
        <v/>
      </c>
      <c r="L270" s="42"/>
      <c r="M270" s="42"/>
      <c r="N270" s="42"/>
      <c r="O270" s="8" t="str">
        <f>IF('Student Record'!W271="","",'Student Record'!W271)</f>
        <v/>
      </c>
    </row>
    <row r="271" spans="1:15" x14ac:dyDescent="0.25">
      <c r="A271" s="6" t="str">
        <f>IF(Table1[[#This Row],[Name of Student]]="","",ROWS($A$1:A269))</f>
        <v/>
      </c>
      <c r="B271" s="6" t="str">
        <f>IF('Student Record'!A270="","",'Student Record'!A270)</f>
        <v/>
      </c>
      <c r="C271" s="6" t="str">
        <f>IF('Student Record'!C270="","",'Student Record'!C270)</f>
        <v/>
      </c>
      <c r="D271" s="6" t="str">
        <f>IF('Student Record'!E270="","",'Student Record'!E270)</f>
        <v/>
      </c>
      <c r="E271" s="6" t="str">
        <f>IF('Student Record'!I270="","",'Student Record'!I270)</f>
        <v/>
      </c>
      <c r="F271" s="6" t="str">
        <f>IF('Student Record'!G270="","",'Student Record'!G270)</f>
        <v/>
      </c>
      <c r="G271" s="6" t="str">
        <f>IF('Student Record'!H270="","",'Student Record'!H270)</f>
        <v/>
      </c>
      <c r="H271" s="7" t="str">
        <f>IF('Student Record'!J270="","",'Student Record'!J270)</f>
        <v/>
      </c>
      <c r="I271" s="41"/>
      <c r="J271" s="7" t="str">
        <f>IF('Student Record'!T270="","",'Student Record'!T270)</f>
        <v/>
      </c>
      <c r="K271" s="8" t="str">
        <f>IF('Student Record'!V270="","",'Student Record'!V270)</f>
        <v/>
      </c>
      <c r="L271" s="42"/>
      <c r="M271" s="42"/>
      <c r="N271" s="42"/>
      <c r="O271" s="8" t="str">
        <f>IF('Student Record'!W272="","",'Student Record'!W272)</f>
        <v/>
      </c>
    </row>
    <row r="272" spans="1:15" x14ac:dyDescent="0.25">
      <c r="A272" s="6" t="str">
        <f>IF(Table1[[#This Row],[Name of Student]]="","",ROWS($A$1:A270))</f>
        <v/>
      </c>
      <c r="B272" s="6" t="str">
        <f>IF('Student Record'!A271="","",'Student Record'!A271)</f>
        <v/>
      </c>
      <c r="C272" s="6" t="str">
        <f>IF('Student Record'!C271="","",'Student Record'!C271)</f>
        <v/>
      </c>
      <c r="D272" s="6" t="str">
        <f>IF('Student Record'!E271="","",'Student Record'!E271)</f>
        <v/>
      </c>
      <c r="E272" s="6" t="str">
        <f>IF('Student Record'!I271="","",'Student Record'!I271)</f>
        <v/>
      </c>
      <c r="F272" s="6" t="str">
        <f>IF('Student Record'!G271="","",'Student Record'!G271)</f>
        <v/>
      </c>
      <c r="G272" s="6" t="str">
        <f>IF('Student Record'!H271="","",'Student Record'!H271)</f>
        <v/>
      </c>
      <c r="H272" s="7" t="str">
        <f>IF('Student Record'!J271="","",'Student Record'!J271)</f>
        <v/>
      </c>
      <c r="I272" s="41"/>
      <c r="J272" s="7" t="str">
        <f>IF('Student Record'!T271="","",'Student Record'!T271)</f>
        <v/>
      </c>
      <c r="K272" s="8" t="str">
        <f>IF('Student Record'!V271="","",'Student Record'!V271)</f>
        <v/>
      </c>
      <c r="L272" s="42"/>
      <c r="M272" s="42"/>
      <c r="N272" s="42"/>
      <c r="O272" s="8" t="str">
        <f>IF('Student Record'!W273="","",'Student Record'!W273)</f>
        <v/>
      </c>
    </row>
    <row r="273" spans="1:15" x14ac:dyDescent="0.25">
      <c r="A273" s="6" t="str">
        <f>IF(Table1[[#This Row],[Name of Student]]="","",ROWS($A$1:A271))</f>
        <v/>
      </c>
      <c r="B273" s="6" t="str">
        <f>IF('Student Record'!A272="","",'Student Record'!A272)</f>
        <v/>
      </c>
      <c r="C273" s="6" t="str">
        <f>IF('Student Record'!C272="","",'Student Record'!C272)</f>
        <v/>
      </c>
      <c r="D273" s="6" t="str">
        <f>IF('Student Record'!E272="","",'Student Record'!E272)</f>
        <v/>
      </c>
      <c r="E273" s="6" t="str">
        <f>IF('Student Record'!I272="","",'Student Record'!I272)</f>
        <v/>
      </c>
      <c r="F273" s="6" t="str">
        <f>IF('Student Record'!G272="","",'Student Record'!G272)</f>
        <v/>
      </c>
      <c r="G273" s="6" t="str">
        <f>IF('Student Record'!H272="","",'Student Record'!H272)</f>
        <v/>
      </c>
      <c r="H273" s="7" t="str">
        <f>IF('Student Record'!J272="","",'Student Record'!J272)</f>
        <v/>
      </c>
      <c r="I273" s="41"/>
      <c r="J273" s="7" t="str">
        <f>IF('Student Record'!T272="","",'Student Record'!T272)</f>
        <v/>
      </c>
      <c r="K273" s="8" t="str">
        <f>IF('Student Record'!V272="","",'Student Record'!V272)</f>
        <v/>
      </c>
      <c r="L273" s="42"/>
      <c r="M273" s="42"/>
      <c r="N273" s="42"/>
      <c r="O273" s="8" t="str">
        <f>IF('Student Record'!W274="","",'Student Record'!W274)</f>
        <v/>
      </c>
    </row>
    <row r="274" spans="1:15" x14ac:dyDescent="0.25">
      <c r="A274" s="6" t="str">
        <f>IF(Table1[[#This Row],[Name of Student]]="","",ROWS($A$1:A272))</f>
        <v/>
      </c>
      <c r="B274" s="6" t="str">
        <f>IF('Student Record'!A273="","",'Student Record'!A273)</f>
        <v/>
      </c>
      <c r="C274" s="6" t="str">
        <f>IF('Student Record'!C273="","",'Student Record'!C273)</f>
        <v/>
      </c>
      <c r="D274" s="6" t="str">
        <f>IF('Student Record'!E273="","",'Student Record'!E273)</f>
        <v/>
      </c>
      <c r="E274" s="6" t="str">
        <f>IF('Student Record'!I273="","",'Student Record'!I273)</f>
        <v/>
      </c>
      <c r="F274" s="6" t="str">
        <f>IF('Student Record'!G273="","",'Student Record'!G273)</f>
        <v/>
      </c>
      <c r="G274" s="6" t="str">
        <f>IF('Student Record'!H273="","",'Student Record'!H273)</f>
        <v/>
      </c>
      <c r="H274" s="7" t="str">
        <f>IF('Student Record'!J273="","",'Student Record'!J273)</f>
        <v/>
      </c>
      <c r="I274" s="41"/>
      <c r="J274" s="7" t="str">
        <f>IF('Student Record'!T273="","",'Student Record'!T273)</f>
        <v/>
      </c>
      <c r="K274" s="8" t="str">
        <f>IF('Student Record'!V273="","",'Student Record'!V273)</f>
        <v/>
      </c>
      <c r="L274" s="42"/>
      <c r="M274" s="42"/>
      <c r="N274" s="42"/>
      <c r="O274" s="8" t="str">
        <f>IF('Student Record'!W275="","",'Student Record'!W275)</f>
        <v/>
      </c>
    </row>
    <row r="275" spans="1:15" x14ac:dyDescent="0.25">
      <c r="A275" s="6" t="str">
        <f>IF(Table1[[#This Row],[Name of Student]]="","",ROWS($A$1:A273))</f>
        <v/>
      </c>
      <c r="B275" s="6" t="str">
        <f>IF('Student Record'!A274="","",'Student Record'!A274)</f>
        <v/>
      </c>
      <c r="C275" s="6" t="str">
        <f>IF('Student Record'!C274="","",'Student Record'!C274)</f>
        <v/>
      </c>
      <c r="D275" s="6" t="str">
        <f>IF('Student Record'!E274="","",'Student Record'!E274)</f>
        <v/>
      </c>
      <c r="E275" s="6" t="str">
        <f>IF('Student Record'!I274="","",'Student Record'!I274)</f>
        <v/>
      </c>
      <c r="F275" s="6" t="str">
        <f>IF('Student Record'!G274="","",'Student Record'!G274)</f>
        <v/>
      </c>
      <c r="G275" s="6" t="str">
        <f>IF('Student Record'!H274="","",'Student Record'!H274)</f>
        <v/>
      </c>
      <c r="H275" s="7" t="str">
        <f>IF('Student Record'!J274="","",'Student Record'!J274)</f>
        <v/>
      </c>
      <c r="I275" s="41"/>
      <c r="J275" s="7" t="str">
        <f>IF('Student Record'!T274="","",'Student Record'!T274)</f>
        <v/>
      </c>
      <c r="K275" s="8" t="str">
        <f>IF('Student Record'!V274="","",'Student Record'!V274)</f>
        <v/>
      </c>
      <c r="L275" s="42"/>
      <c r="M275" s="42"/>
      <c r="N275" s="42"/>
      <c r="O275" s="8" t="str">
        <f>IF('Student Record'!W276="","",'Student Record'!W276)</f>
        <v/>
      </c>
    </row>
    <row r="276" spans="1:15" x14ac:dyDescent="0.25">
      <c r="A276" s="6" t="str">
        <f>IF(Table1[[#This Row],[Name of Student]]="","",ROWS($A$1:A274))</f>
        <v/>
      </c>
      <c r="B276" s="6" t="str">
        <f>IF('Student Record'!A275="","",'Student Record'!A275)</f>
        <v/>
      </c>
      <c r="C276" s="6" t="str">
        <f>IF('Student Record'!C275="","",'Student Record'!C275)</f>
        <v/>
      </c>
      <c r="D276" s="6" t="str">
        <f>IF('Student Record'!E275="","",'Student Record'!E275)</f>
        <v/>
      </c>
      <c r="E276" s="6" t="str">
        <f>IF('Student Record'!I275="","",'Student Record'!I275)</f>
        <v/>
      </c>
      <c r="F276" s="6" t="str">
        <f>IF('Student Record'!G275="","",'Student Record'!G275)</f>
        <v/>
      </c>
      <c r="G276" s="6" t="str">
        <f>IF('Student Record'!H275="","",'Student Record'!H275)</f>
        <v/>
      </c>
      <c r="H276" s="7" t="str">
        <f>IF('Student Record'!J275="","",'Student Record'!J275)</f>
        <v/>
      </c>
      <c r="I276" s="41"/>
      <c r="J276" s="7" t="str">
        <f>IF('Student Record'!T275="","",'Student Record'!T275)</f>
        <v/>
      </c>
      <c r="K276" s="8" t="str">
        <f>IF('Student Record'!V275="","",'Student Record'!V275)</f>
        <v/>
      </c>
      <c r="L276" s="42"/>
      <c r="M276" s="42"/>
      <c r="N276" s="42"/>
      <c r="O276" s="8" t="str">
        <f>IF('Student Record'!W277="","",'Student Record'!W277)</f>
        <v/>
      </c>
    </row>
    <row r="277" spans="1:15" x14ac:dyDescent="0.25">
      <c r="A277" s="6" t="str">
        <f>IF(Table1[[#This Row],[Name of Student]]="","",ROWS($A$1:A275))</f>
        <v/>
      </c>
      <c r="B277" s="6" t="str">
        <f>IF('Student Record'!A276="","",'Student Record'!A276)</f>
        <v/>
      </c>
      <c r="C277" s="6" t="str">
        <f>IF('Student Record'!C276="","",'Student Record'!C276)</f>
        <v/>
      </c>
      <c r="D277" s="6" t="str">
        <f>IF('Student Record'!E276="","",'Student Record'!E276)</f>
        <v/>
      </c>
      <c r="E277" s="6" t="str">
        <f>IF('Student Record'!I276="","",'Student Record'!I276)</f>
        <v/>
      </c>
      <c r="F277" s="6" t="str">
        <f>IF('Student Record'!G276="","",'Student Record'!G276)</f>
        <v/>
      </c>
      <c r="G277" s="6" t="str">
        <f>IF('Student Record'!H276="","",'Student Record'!H276)</f>
        <v/>
      </c>
      <c r="H277" s="7" t="str">
        <f>IF('Student Record'!J276="","",'Student Record'!J276)</f>
        <v/>
      </c>
      <c r="I277" s="41"/>
      <c r="J277" s="7" t="str">
        <f>IF('Student Record'!T276="","",'Student Record'!T276)</f>
        <v/>
      </c>
      <c r="K277" s="8" t="str">
        <f>IF('Student Record'!V276="","",'Student Record'!V276)</f>
        <v/>
      </c>
      <c r="L277" s="42"/>
      <c r="M277" s="42"/>
      <c r="N277" s="42"/>
      <c r="O277" s="8" t="str">
        <f>IF('Student Record'!W278="","",'Student Record'!W278)</f>
        <v/>
      </c>
    </row>
    <row r="278" spans="1:15" x14ac:dyDescent="0.25">
      <c r="A278" s="6" t="str">
        <f>IF(Table1[[#This Row],[Name of Student]]="","",ROWS($A$1:A276))</f>
        <v/>
      </c>
      <c r="B278" s="6" t="str">
        <f>IF('Student Record'!A277="","",'Student Record'!A277)</f>
        <v/>
      </c>
      <c r="C278" s="6" t="str">
        <f>IF('Student Record'!C277="","",'Student Record'!C277)</f>
        <v/>
      </c>
      <c r="D278" s="6" t="str">
        <f>IF('Student Record'!E277="","",'Student Record'!E277)</f>
        <v/>
      </c>
      <c r="E278" s="6" t="str">
        <f>IF('Student Record'!I277="","",'Student Record'!I277)</f>
        <v/>
      </c>
      <c r="F278" s="6" t="str">
        <f>IF('Student Record'!G277="","",'Student Record'!G277)</f>
        <v/>
      </c>
      <c r="G278" s="6" t="str">
        <f>IF('Student Record'!H277="","",'Student Record'!H277)</f>
        <v/>
      </c>
      <c r="H278" s="7" t="str">
        <f>IF('Student Record'!J277="","",'Student Record'!J277)</f>
        <v/>
      </c>
      <c r="I278" s="41"/>
      <c r="J278" s="7" t="str">
        <f>IF('Student Record'!T277="","",'Student Record'!T277)</f>
        <v/>
      </c>
      <c r="K278" s="8" t="str">
        <f>IF('Student Record'!V277="","",'Student Record'!V277)</f>
        <v/>
      </c>
      <c r="L278" s="42"/>
      <c r="M278" s="42"/>
      <c r="N278" s="42"/>
      <c r="O278" s="8" t="str">
        <f>IF('Student Record'!W279="","",'Student Record'!W279)</f>
        <v/>
      </c>
    </row>
    <row r="279" spans="1:15" x14ac:dyDescent="0.25">
      <c r="A279" s="6" t="str">
        <f>IF(Table1[[#This Row],[Name of Student]]="","",ROWS($A$1:A277))</f>
        <v/>
      </c>
      <c r="B279" s="6" t="str">
        <f>IF('Student Record'!A278="","",'Student Record'!A278)</f>
        <v/>
      </c>
      <c r="C279" s="6" t="str">
        <f>IF('Student Record'!C278="","",'Student Record'!C278)</f>
        <v/>
      </c>
      <c r="D279" s="6" t="str">
        <f>IF('Student Record'!E278="","",'Student Record'!E278)</f>
        <v/>
      </c>
      <c r="E279" s="6" t="str">
        <f>IF('Student Record'!I278="","",'Student Record'!I278)</f>
        <v/>
      </c>
      <c r="F279" s="6" t="str">
        <f>IF('Student Record'!G278="","",'Student Record'!G278)</f>
        <v/>
      </c>
      <c r="G279" s="6" t="str">
        <f>IF('Student Record'!H278="","",'Student Record'!H278)</f>
        <v/>
      </c>
      <c r="H279" s="7" t="str">
        <f>IF('Student Record'!J278="","",'Student Record'!J278)</f>
        <v/>
      </c>
      <c r="I279" s="41"/>
      <c r="J279" s="7" t="str">
        <f>IF('Student Record'!T278="","",'Student Record'!T278)</f>
        <v/>
      </c>
      <c r="K279" s="8" t="str">
        <f>IF('Student Record'!V278="","",'Student Record'!V278)</f>
        <v/>
      </c>
      <c r="L279" s="42"/>
      <c r="M279" s="42"/>
      <c r="N279" s="42"/>
      <c r="O279" s="8" t="str">
        <f>IF('Student Record'!W280="","",'Student Record'!W280)</f>
        <v/>
      </c>
    </row>
    <row r="280" spans="1:15" x14ac:dyDescent="0.25">
      <c r="A280" s="6" t="str">
        <f>IF(Table1[[#This Row],[Name of Student]]="","",ROWS($A$1:A278))</f>
        <v/>
      </c>
      <c r="B280" s="6" t="str">
        <f>IF('Student Record'!A279="","",'Student Record'!A279)</f>
        <v/>
      </c>
      <c r="C280" s="6" t="str">
        <f>IF('Student Record'!C279="","",'Student Record'!C279)</f>
        <v/>
      </c>
      <c r="D280" s="6" t="str">
        <f>IF('Student Record'!E279="","",'Student Record'!E279)</f>
        <v/>
      </c>
      <c r="E280" s="6" t="str">
        <f>IF('Student Record'!I279="","",'Student Record'!I279)</f>
        <v/>
      </c>
      <c r="F280" s="6" t="str">
        <f>IF('Student Record'!G279="","",'Student Record'!G279)</f>
        <v/>
      </c>
      <c r="G280" s="6" t="str">
        <f>IF('Student Record'!H279="","",'Student Record'!H279)</f>
        <v/>
      </c>
      <c r="H280" s="7" t="str">
        <f>IF('Student Record'!J279="","",'Student Record'!J279)</f>
        <v/>
      </c>
      <c r="I280" s="41"/>
      <c r="J280" s="7" t="str">
        <f>IF('Student Record'!T279="","",'Student Record'!T279)</f>
        <v/>
      </c>
      <c r="K280" s="8" t="str">
        <f>IF('Student Record'!V279="","",'Student Record'!V279)</f>
        <v/>
      </c>
      <c r="L280" s="42"/>
      <c r="M280" s="42"/>
      <c r="N280" s="42"/>
      <c r="O280" s="8" t="str">
        <f>IF('Student Record'!W281="","",'Student Record'!W281)</f>
        <v/>
      </c>
    </row>
    <row r="281" spans="1:15" x14ac:dyDescent="0.25">
      <c r="A281" s="6" t="str">
        <f>IF(Table1[[#This Row],[Name of Student]]="","",ROWS($A$1:A279))</f>
        <v/>
      </c>
      <c r="B281" s="6" t="str">
        <f>IF('Student Record'!A280="","",'Student Record'!A280)</f>
        <v/>
      </c>
      <c r="C281" s="6" t="str">
        <f>IF('Student Record'!C280="","",'Student Record'!C280)</f>
        <v/>
      </c>
      <c r="D281" s="6" t="str">
        <f>IF('Student Record'!E280="","",'Student Record'!E280)</f>
        <v/>
      </c>
      <c r="E281" s="6" t="str">
        <f>IF('Student Record'!I280="","",'Student Record'!I280)</f>
        <v/>
      </c>
      <c r="F281" s="6" t="str">
        <f>IF('Student Record'!G280="","",'Student Record'!G280)</f>
        <v/>
      </c>
      <c r="G281" s="6" t="str">
        <f>IF('Student Record'!H280="","",'Student Record'!H280)</f>
        <v/>
      </c>
      <c r="H281" s="7" t="str">
        <f>IF('Student Record'!J280="","",'Student Record'!J280)</f>
        <v/>
      </c>
      <c r="I281" s="41"/>
      <c r="J281" s="7" t="str">
        <f>IF('Student Record'!T280="","",'Student Record'!T280)</f>
        <v/>
      </c>
      <c r="K281" s="8" t="str">
        <f>IF('Student Record'!V280="","",'Student Record'!V280)</f>
        <v/>
      </c>
      <c r="L281" s="42"/>
      <c r="M281" s="42"/>
      <c r="N281" s="42"/>
      <c r="O281" s="8" t="str">
        <f>IF('Student Record'!W282="","",'Student Record'!W282)</f>
        <v/>
      </c>
    </row>
    <row r="282" spans="1:15" x14ac:dyDescent="0.25">
      <c r="A282" s="6" t="str">
        <f>IF(Table1[[#This Row],[Name of Student]]="","",ROWS($A$1:A280))</f>
        <v/>
      </c>
      <c r="B282" s="6" t="str">
        <f>IF('Student Record'!A281="","",'Student Record'!A281)</f>
        <v/>
      </c>
      <c r="C282" s="6" t="str">
        <f>IF('Student Record'!C281="","",'Student Record'!C281)</f>
        <v/>
      </c>
      <c r="D282" s="6" t="str">
        <f>IF('Student Record'!E281="","",'Student Record'!E281)</f>
        <v/>
      </c>
      <c r="E282" s="6" t="str">
        <f>IF('Student Record'!I281="","",'Student Record'!I281)</f>
        <v/>
      </c>
      <c r="F282" s="6" t="str">
        <f>IF('Student Record'!G281="","",'Student Record'!G281)</f>
        <v/>
      </c>
      <c r="G282" s="6" t="str">
        <f>IF('Student Record'!H281="","",'Student Record'!H281)</f>
        <v/>
      </c>
      <c r="H282" s="7" t="str">
        <f>IF('Student Record'!J281="","",'Student Record'!J281)</f>
        <v/>
      </c>
      <c r="I282" s="41"/>
      <c r="J282" s="7" t="str">
        <f>IF('Student Record'!T281="","",'Student Record'!T281)</f>
        <v/>
      </c>
      <c r="K282" s="8" t="str">
        <f>IF('Student Record'!V281="","",'Student Record'!V281)</f>
        <v/>
      </c>
      <c r="L282" s="42"/>
      <c r="M282" s="42"/>
      <c r="N282" s="42"/>
      <c r="O282" s="8" t="str">
        <f>IF('Student Record'!W283="","",'Student Record'!W283)</f>
        <v/>
      </c>
    </row>
    <row r="283" spans="1:15" x14ac:dyDescent="0.25">
      <c r="A283" s="6" t="str">
        <f>IF(Table1[[#This Row],[Name of Student]]="","",ROWS($A$1:A281))</f>
        <v/>
      </c>
      <c r="B283" s="6" t="str">
        <f>IF('Student Record'!A282="","",'Student Record'!A282)</f>
        <v/>
      </c>
      <c r="C283" s="6" t="str">
        <f>IF('Student Record'!C282="","",'Student Record'!C282)</f>
        <v/>
      </c>
      <c r="D283" s="6" t="str">
        <f>IF('Student Record'!E282="","",'Student Record'!E282)</f>
        <v/>
      </c>
      <c r="E283" s="6" t="str">
        <f>IF('Student Record'!I282="","",'Student Record'!I282)</f>
        <v/>
      </c>
      <c r="F283" s="6" t="str">
        <f>IF('Student Record'!G282="","",'Student Record'!G282)</f>
        <v/>
      </c>
      <c r="G283" s="6" t="str">
        <f>IF('Student Record'!H282="","",'Student Record'!H282)</f>
        <v/>
      </c>
      <c r="H283" s="7" t="str">
        <f>IF('Student Record'!J282="","",'Student Record'!J282)</f>
        <v/>
      </c>
      <c r="I283" s="41"/>
      <c r="J283" s="7" t="str">
        <f>IF('Student Record'!T282="","",'Student Record'!T282)</f>
        <v/>
      </c>
      <c r="K283" s="8" t="str">
        <f>IF('Student Record'!V282="","",'Student Record'!V282)</f>
        <v/>
      </c>
      <c r="L283" s="42"/>
      <c r="M283" s="42"/>
      <c r="N283" s="42"/>
      <c r="O283" s="8" t="str">
        <f>IF('Student Record'!W284="","",'Student Record'!W284)</f>
        <v/>
      </c>
    </row>
    <row r="284" spans="1:15" x14ac:dyDescent="0.25">
      <c r="A284" s="6" t="str">
        <f>IF(Table1[[#This Row],[Name of Student]]="","",ROWS($A$1:A282))</f>
        <v/>
      </c>
      <c r="B284" s="6" t="str">
        <f>IF('Student Record'!A283="","",'Student Record'!A283)</f>
        <v/>
      </c>
      <c r="C284" s="6" t="str">
        <f>IF('Student Record'!C283="","",'Student Record'!C283)</f>
        <v/>
      </c>
      <c r="D284" s="6" t="str">
        <f>IF('Student Record'!E283="","",'Student Record'!E283)</f>
        <v/>
      </c>
      <c r="E284" s="6" t="str">
        <f>IF('Student Record'!I283="","",'Student Record'!I283)</f>
        <v/>
      </c>
      <c r="F284" s="6" t="str">
        <f>IF('Student Record'!G283="","",'Student Record'!G283)</f>
        <v/>
      </c>
      <c r="G284" s="6" t="str">
        <f>IF('Student Record'!H283="","",'Student Record'!H283)</f>
        <v/>
      </c>
      <c r="H284" s="7" t="str">
        <f>IF('Student Record'!J283="","",'Student Record'!J283)</f>
        <v/>
      </c>
      <c r="I284" s="41"/>
      <c r="J284" s="7" t="str">
        <f>IF('Student Record'!T283="","",'Student Record'!T283)</f>
        <v/>
      </c>
      <c r="K284" s="8" t="str">
        <f>IF('Student Record'!V283="","",'Student Record'!V283)</f>
        <v/>
      </c>
      <c r="L284" s="42"/>
      <c r="M284" s="42"/>
      <c r="N284" s="42"/>
      <c r="O284" s="8" t="str">
        <f>IF('Student Record'!W285="","",'Student Record'!W285)</f>
        <v/>
      </c>
    </row>
    <row r="285" spans="1:15" x14ac:dyDescent="0.25">
      <c r="A285" s="6" t="str">
        <f>IF(Table1[[#This Row],[Name of Student]]="","",ROWS($A$1:A283))</f>
        <v/>
      </c>
      <c r="B285" s="6" t="str">
        <f>IF('Student Record'!A284="","",'Student Record'!A284)</f>
        <v/>
      </c>
      <c r="C285" s="6" t="str">
        <f>IF('Student Record'!C284="","",'Student Record'!C284)</f>
        <v/>
      </c>
      <c r="D285" s="6" t="str">
        <f>IF('Student Record'!E284="","",'Student Record'!E284)</f>
        <v/>
      </c>
      <c r="E285" s="6" t="str">
        <f>IF('Student Record'!I284="","",'Student Record'!I284)</f>
        <v/>
      </c>
      <c r="F285" s="6" t="str">
        <f>IF('Student Record'!G284="","",'Student Record'!G284)</f>
        <v/>
      </c>
      <c r="G285" s="6" t="str">
        <f>IF('Student Record'!H284="","",'Student Record'!H284)</f>
        <v/>
      </c>
      <c r="H285" s="7" t="str">
        <f>IF('Student Record'!J284="","",'Student Record'!J284)</f>
        <v/>
      </c>
      <c r="I285" s="41"/>
      <c r="J285" s="7" t="str">
        <f>IF('Student Record'!T284="","",'Student Record'!T284)</f>
        <v/>
      </c>
      <c r="K285" s="8" t="str">
        <f>IF('Student Record'!V284="","",'Student Record'!V284)</f>
        <v/>
      </c>
      <c r="L285" s="42"/>
      <c r="M285" s="42"/>
      <c r="N285" s="42"/>
      <c r="O285" s="8" t="str">
        <f>IF('Student Record'!W286="","",'Student Record'!W286)</f>
        <v/>
      </c>
    </row>
    <row r="286" spans="1:15" x14ac:dyDescent="0.25">
      <c r="A286" s="6" t="str">
        <f>IF(Table1[[#This Row],[Name of Student]]="","",ROWS($A$1:A284))</f>
        <v/>
      </c>
      <c r="B286" s="6" t="str">
        <f>IF('Student Record'!A285="","",'Student Record'!A285)</f>
        <v/>
      </c>
      <c r="C286" s="6" t="str">
        <f>IF('Student Record'!C285="","",'Student Record'!C285)</f>
        <v/>
      </c>
      <c r="D286" s="6" t="str">
        <f>IF('Student Record'!E285="","",'Student Record'!E285)</f>
        <v/>
      </c>
      <c r="E286" s="6" t="str">
        <f>IF('Student Record'!I285="","",'Student Record'!I285)</f>
        <v/>
      </c>
      <c r="F286" s="6" t="str">
        <f>IF('Student Record'!G285="","",'Student Record'!G285)</f>
        <v/>
      </c>
      <c r="G286" s="6" t="str">
        <f>IF('Student Record'!H285="","",'Student Record'!H285)</f>
        <v/>
      </c>
      <c r="H286" s="7" t="str">
        <f>IF('Student Record'!J285="","",'Student Record'!J285)</f>
        <v/>
      </c>
      <c r="I286" s="41"/>
      <c r="J286" s="7" t="str">
        <f>IF('Student Record'!T285="","",'Student Record'!T285)</f>
        <v/>
      </c>
      <c r="K286" s="8" t="str">
        <f>IF('Student Record'!V285="","",'Student Record'!V285)</f>
        <v/>
      </c>
      <c r="L286" s="42"/>
      <c r="M286" s="42"/>
      <c r="N286" s="42"/>
      <c r="O286" s="8" t="str">
        <f>IF('Student Record'!W287="","",'Student Record'!W287)</f>
        <v/>
      </c>
    </row>
    <row r="287" spans="1:15" x14ac:dyDescent="0.25">
      <c r="A287" s="6" t="str">
        <f>IF(Table1[[#This Row],[Name of Student]]="","",ROWS($A$1:A285))</f>
        <v/>
      </c>
      <c r="B287" s="6" t="str">
        <f>IF('Student Record'!A286="","",'Student Record'!A286)</f>
        <v/>
      </c>
      <c r="C287" s="6" t="str">
        <f>IF('Student Record'!C286="","",'Student Record'!C286)</f>
        <v/>
      </c>
      <c r="D287" s="6" t="str">
        <f>IF('Student Record'!E286="","",'Student Record'!E286)</f>
        <v/>
      </c>
      <c r="E287" s="6" t="str">
        <f>IF('Student Record'!I286="","",'Student Record'!I286)</f>
        <v/>
      </c>
      <c r="F287" s="6" t="str">
        <f>IF('Student Record'!G286="","",'Student Record'!G286)</f>
        <v/>
      </c>
      <c r="G287" s="6" t="str">
        <f>IF('Student Record'!H286="","",'Student Record'!H286)</f>
        <v/>
      </c>
      <c r="H287" s="7" t="str">
        <f>IF('Student Record'!J286="","",'Student Record'!J286)</f>
        <v/>
      </c>
      <c r="I287" s="41"/>
      <c r="J287" s="7" t="str">
        <f>IF('Student Record'!T286="","",'Student Record'!T286)</f>
        <v/>
      </c>
      <c r="K287" s="8" t="str">
        <f>IF('Student Record'!V286="","",'Student Record'!V286)</f>
        <v/>
      </c>
      <c r="L287" s="42"/>
      <c r="M287" s="42"/>
      <c r="N287" s="42"/>
      <c r="O287" s="8" t="str">
        <f>IF('Student Record'!W288="","",'Student Record'!W288)</f>
        <v/>
      </c>
    </row>
    <row r="288" spans="1:15" x14ac:dyDescent="0.25">
      <c r="A288" s="6" t="str">
        <f>IF(Table1[[#This Row],[Name of Student]]="","",ROWS($A$1:A286))</f>
        <v/>
      </c>
      <c r="B288" s="6" t="str">
        <f>IF('Student Record'!A287="","",'Student Record'!A287)</f>
        <v/>
      </c>
      <c r="C288" s="6" t="str">
        <f>IF('Student Record'!C287="","",'Student Record'!C287)</f>
        <v/>
      </c>
      <c r="D288" s="6" t="str">
        <f>IF('Student Record'!E287="","",'Student Record'!E287)</f>
        <v/>
      </c>
      <c r="E288" s="6" t="str">
        <f>IF('Student Record'!I287="","",'Student Record'!I287)</f>
        <v/>
      </c>
      <c r="F288" s="6" t="str">
        <f>IF('Student Record'!G287="","",'Student Record'!G287)</f>
        <v/>
      </c>
      <c r="G288" s="6" t="str">
        <f>IF('Student Record'!H287="","",'Student Record'!H287)</f>
        <v/>
      </c>
      <c r="H288" s="7" t="str">
        <f>IF('Student Record'!J287="","",'Student Record'!J287)</f>
        <v/>
      </c>
      <c r="I288" s="41"/>
      <c r="J288" s="7" t="str">
        <f>IF('Student Record'!T287="","",'Student Record'!T287)</f>
        <v/>
      </c>
      <c r="K288" s="8" t="str">
        <f>IF('Student Record'!V287="","",'Student Record'!V287)</f>
        <v/>
      </c>
      <c r="L288" s="42"/>
      <c r="M288" s="42"/>
      <c r="N288" s="42"/>
      <c r="O288" s="8" t="str">
        <f>IF('Student Record'!W289="","",'Student Record'!W289)</f>
        <v/>
      </c>
    </row>
    <row r="289" spans="1:15" x14ac:dyDescent="0.25">
      <c r="A289" s="6" t="str">
        <f>IF(Table1[[#This Row],[Name of Student]]="","",ROWS($A$1:A287))</f>
        <v/>
      </c>
      <c r="B289" s="6" t="str">
        <f>IF('Student Record'!A288="","",'Student Record'!A288)</f>
        <v/>
      </c>
      <c r="C289" s="6" t="str">
        <f>IF('Student Record'!C288="","",'Student Record'!C288)</f>
        <v/>
      </c>
      <c r="D289" s="6" t="str">
        <f>IF('Student Record'!E288="","",'Student Record'!E288)</f>
        <v/>
      </c>
      <c r="E289" s="6" t="str">
        <f>IF('Student Record'!I288="","",'Student Record'!I288)</f>
        <v/>
      </c>
      <c r="F289" s="6" t="str">
        <f>IF('Student Record'!G288="","",'Student Record'!G288)</f>
        <v/>
      </c>
      <c r="G289" s="6" t="str">
        <f>IF('Student Record'!H288="","",'Student Record'!H288)</f>
        <v/>
      </c>
      <c r="H289" s="7" t="str">
        <f>IF('Student Record'!J288="","",'Student Record'!J288)</f>
        <v/>
      </c>
      <c r="I289" s="41"/>
      <c r="J289" s="7" t="str">
        <f>IF('Student Record'!T288="","",'Student Record'!T288)</f>
        <v/>
      </c>
      <c r="K289" s="8" t="str">
        <f>IF('Student Record'!V288="","",'Student Record'!V288)</f>
        <v/>
      </c>
      <c r="L289" s="42"/>
      <c r="M289" s="42"/>
      <c r="N289" s="42"/>
      <c r="O289" s="8" t="str">
        <f>IF('Student Record'!W290="","",'Student Record'!W290)</f>
        <v/>
      </c>
    </row>
    <row r="290" spans="1:15" x14ac:dyDescent="0.25">
      <c r="A290" s="6" t="str">
        <f>IF(Table1[[#This Row],[Name of Student]]="","",ROWS($A$1:A288))</f>
        <v/>
      </c>
      <c r="B290" s="6" t="str">
        <f>IF('Student Record'!A289="","",'Student Record'!A289)</f>
        <v/>
      </c>
      <c r="C290" s="6" t="str">
        <f>IF('Student Record'!C289="","",'Student Record'!C289)</f>
        <v/>
      </c>
      <c r="D290" s="6" t="str">
        <f>IF('Student Record'!E289="","",'Student Record'!E289)</f>
        <v/>
      </c>
      <c r="E290" s="6" t="str">
        <f>IF('Student Record'!I289="","",'Student Record'!I289)</f>
        <v/>
      </c>
      <c r="F290" s="6" t="str">
        <f>IF('Student Record'!G289="","",'Student Record'!G289)</f>
        <v/>
      </c>
      <c r="G290" s="6" t="str">
        <f>IF('Student Record'!H289="","",'Student Record'!H289)</f>
        <v/>
      </c>
      <c r="H290" s="7" t="str">
        <f>IF('Student Record'!J289="","",'Student Record'!J289)</f>
        <v/>
      </c>
      <c r="I290" s="41"/>
      <c r="J290" s="7" t="str">
        <f>IF('Student Record'!T289="","",'Student Record'!T289)</f>
        <v/>
      </c>
      <c r="K290" s="8" t="str">
        <f>IF('Student Record'!V289="","",'Student Record'!V289)</f>
        <v/>
      </c>
      <c r="L290" s="42"/>
      <c r="M290" s="42"/>
      <c r="N290" s="42"/>
      <c r="O290" s="8" t="str">
        <f>IF('Student Record'!W291="","",'Student Record'!W291)</f>
        <v/>
      </c>
    </row>
    <row r="291" spans="1:15" x14ac:dyDescent="0.25">
      <c r="A291" s="6" t="str">
        <f>IF(Table1[[#This Row],[Name of Student]]="","",ROWS($A$1:A289))</f>
        <v/>
      </c>
      <c r="B291" s="6" t="str">
        <f>IF('Student Record'!A290="","",'Student Record'!A290)</f>
        <v/>
      </c>
      <c r="C291" s="6" t="str">
        <f>IF('Student Record'!C290="","",'Student Record'!C290)</f>
        <v/>
      </c>
      <c r="D291" s="6" t="str">
        <f>IF('Student Record'!E290="","",'Student Record'!E290)</f>
        <v/>
      </c>
      <c r="E291" s="6" t="str">
        <f>IF('Student Record'!I290="","",'Student Record'!I290)</f>
        <v/>
      </c>
      <c r="F291" s="6" t="str">
        <f>IF('Student Record'!G290="","",'Student Record'!G290)</f>
        <v/>
      </c>
      <c r="G291" s="6" t="str">
        <f>IF('Student Record'!H290="","",'Student Record'!H290)</f>
        <v/>
      </c>
      <c r="H291" s="7" t="str">
        <f>IF('Student Record'!J290="","",'Student Record'!J290)</f>
        <v/>
      </c>
      <c r="I291" s="41"/>
      <c r="J291" s="7" t="str">
        <f>IF('Student Record'!T290="","",'Student Record'!T290)</f>
        <v/>
      </c>
      <c r="K291" s="8" t="str">
        <f>IF('Student Record'!V290="","",'Student Record'!V290)</f>
        <v/>
      </c>
      <c r="L291" s="42"/>
      <c r="M291" s="42"/>
      <c r="N291" s="42"/>
      <c r="O291" s="8" t="str">
        <f>IF('Student Record'!W292="","",'Student Record'!W292)</f>
        <v/>
      </c>
    </row>
    <row r="292" spans="1:15" x14ac:dyDescent="0.25">
      <c r="A292" s="6" t="str">
        <f>IF(Table1[[#This Row],[Name of Student]]="","",ROWS($A$1:A290))</f>
        <v/>
      </c>
      <c r="B292" s="6" t="str">
        <f>IF('Student Record'!A291="","",'Student Record'!A291)</f>
        <v/>
      </c>
      <c r="C292" s="6" t="str">
        <f>IF('Student Record'!C291="","",'Student Record'!C291)</f>
        <v/>
      </c>
      <c r="D292" s="6" t="str">
        <f>IF('Student Record'!E291="","",'Student Record'!E291)</f>
        <v/>
      </c>
      <c r="E292" s="6" t="str">
        <f>IF('Student Record'!I291="","",'Student Record'!I291)</f>
        <v/>
      </c>
      <c r="F292" s="6" t="str">
        <f>IF('Student Record'!G291="","",'Student Record'!G291)</f>
        <v/>
      </c>
      <c r="G292" s="6" t="str">
        <f>IF('Student Record'!H291="","",'Student Record'!H291)</f>
        <v/>
      </c>
      <c r="H292" s="7" t="str">
        <f>IF('Student Record'!J291="","",'Student Record'!J291)</f>
        <v/>
      </c>
      <c r="I292" s="41"/>
      <c r="J292" s="7" t="str">
        <f>IF('Student Record'!T291="","",'Student Record'!T291)</f>
        <v/>
      </c>
      <c r="K292" s="8" t="str">
        <f>IF('Student Record'!V291="","",'Student Record'!V291)</f>
        <v/>
      </c>
      <c r="L292" s="42"/>
      <c r="M292" s="42"/>
      <c r="N292" s="42"/>
      <c r="O292" s="8" t="str">
        <f>IF('Student Record'!W293="","",'Student Record'!W293)</f>
        <v/>
      </c>
    </row>
    <row r="293" spans="1:15" x14ac:dyDescent="0.25">
      <c r="A293" s="6" t="str">
        <f>IF(Table1[[#This Row],[Name of Student]]="","",ROWS($A$1:A291))</f>
        <v/>
      </c>
      <c r="B293" s="6" t="str">
        <f>IF('Student Record'!A292="","",'Student Record'!A292)</f>
        <v/>
      </c>
      <c r="C293" s="6" t="str">
        <f>IF('Student Record'!C292="","",'Student Record'!C292)</f>
        <v/>
      </c>
      <c r="D293" s="6" t="str">
        <f>IF('Student Record'!E292="","",'Student Record'!E292)</f>
        <v/>
      </c>
      <c r="E293" s="6" t="str">
        <f>IF('Student Record'!I292="","",'Student Record'!I292)</f>
        <v/>
      </c>
      <c r="F293" s="6" t="str">
        <f>IF('Student Record'!G292="","",'Student Record'!G292)</f>
        <v/>
      </c>
      <c r="G293" s="6" t="str">
        <f>IF('Student Record'!H292="","",'Student Record'!H292)</f>
        <v/>
      </c>
      <c r="H293" s="7" t="str">
        <f>IF('Student Record'!J292="","",'Student Record'!J292)</f>
        <v/>
      </c>
      <c r="I293" s="41"/>
      <c r="J293" s="7" t="str">
        <f>IF('Student Record'!T292="","",'Student Record'!T292)</f>
        <v/>
      </c>
      <c r="K293" s="8" t="str">
        <f>IF('Student Record'!V292="","",'Student Record'!V292)</f>
        <v/>
      </c>
      <c r="L293" s="42"/>
      <c r="M293" s="42"/>
      <c r="N293" s="42"/>
      <c r="O293" s="8" t="str">
        <f>IF('Student Record'!W294="","",'Student Record'!W294)</f>
        <v/>
      </c>
    </row>
    <row r="294" spans="1:15" x14ac:dyDescent="0.25">
      <c r="A294" s="6" t="str">
        <f>IF(Table1[[#This Row],[Name of Student]]="","",ROWS($A$1:A292))</f>
        <v/>
      </c>
      <c r="B294" s="6" t="str">
        <f>IF('Student Record'!A293="","",'Student Record'!A293)</f>
        <v/>
      </c>
      <c r="C294" s="6" t="str">
        <f>IF('Student Record'!C293="","",'Student Record'!C293)</f>
        <v/>
      </c>
      <c r="D294" s="6" t="str">
        <f>IF('Student Record'!E293="","",'Student Record'!E293)</f>
        <v/>
      </c>
      <c r="E294" s="6" t="str">
        <f>IF('Student Record'!I293="","",'Student Record'!I293)</f>
        <v/>
      </c>
      <c r="F294" s="6" t="str">
        <f>IF('Student Record'!G293="","",'Student Record'!G293)</f>
        <v/>
      </c>
      <c r="G294" s="6" t="str">
        <f>IF('Student Record'!H293="","",'Student Record'!H293)</f>
        <v/>
      </c>
      <c r="H294" s="7" t="str">
        <f>IF('Student Record'!J293="","",'Student Record'!J293)</f>
        <v/>
      </c>
      <c r="I294" s="41"/>
      <c r="J294" s="7" t="str">
        <f>IF('Student Record'!T293="","",'Student Record'!T293)</f>
        <v/>
      </c>
      <c r="K294" s="8" t="str">
        <f>IF('Student Record'!V293="","",'Student Record'!V293)</f>
        <v/>
      </c>
      <c r="L294" s="42"/>
      <c r="M294" s="42"/>
      <c r="N294" s="42"/>
      <c r="O294" s="8" t="str">
        <f>IF('Student Record'!W295="","",'Student Record'!W295)</f>
        <v/>
      </c>
    </row>
    <row r="295" spans="1:15" x14ac:dyDescent="0.25">
      <c r="A295" s="6" t="str">
        <f>IF(Table1[[#This Row],[Name of Student]]="","",ROWS($A$1:A293))</f>
        <v/>
      </c>
      <c r="B295" s="6" t="str">
        <f>IF('Student Record'!A294="","",'Student Record'!A294)</f>
        <v/>
      </c>
      <c r="C295" s="6" t="str">
        <f>IF('Student Record'!C294="","",'Student Record'!C294)</f>
        <v/>
      </c>
      <c r="D295" s="6" t="str">
        <f>IF('Student Record'!E294="","",'Student Record'!E294)</f>
        <v/>
      </c>
      <c r="E295" s="6" t="str">
        <f>IF('Student Record'!I294="","",'Student Record'!I294)</f>
        <v/>
      </c>
      <c r="F295" s="6" t="str">
        <f>IF('Student Record'!G294="","",'Student Record'!G294)</f>
        <v/>
      </c>
      <c r="G295" s="6" t="str">
        <f>IF('Student Record'!H294="","",'Student Record'!H294)</f>
        <v/>
      </c>
      <c r="H295" s="7" t="str">
        <f>IF('Student Record'!J294="","",'Student Record'!J294)</f>
        <v/>
      </c>
      <c r="I295" s="41"/>
      <c r="J295" s="7" t="str">
        <f>IF('Student Record'!T294="","",'Student Record'!T294)</f>
        <v/>
      </c>
      <c r="K295" s="8" t="str">
        <f>IF('Student Record'!V294="","",'Student Record'!V294)</f>
        <v/>
      </c>
      <c r="L295" s="42"/>
      <c r="M295" s="42"/>
      <c r="N295" s="42"/>
      <c r="O295" s="8" t="str">
        <f>IF('Student Record'!W296="","",'Student Record'!W296)</f>
        <v/>
      </c>
    </row>
    <row r="296" spans="1:15" x14ac:dyDescent="0.25">
      <c r="A296" s="6" t="str">
        <f>IF(Table1[[#This Row],[Name of Student]]="","",ROWS($A$1:A294))</f>
        <v/>
      </c>
      <c r="B296" s="6" t="str">
        <f>IF('Student Record'!A295="","",'Student Record'!A295)</f>
        <v/>
      </c>
      <c r="C296" s="6" t="str">
        <f>IF('Student Record'!C295="","",'Student Record'!C295)</f>
        <v/>
      </c>
      <c r="D296" s="6" t="str">
        <f>IF('Student Record'!E295="","",'Student Record'!E295)</f>
        <v/>
      </c>
      <c r="E296" s="6" t="str">
        <f>IF('Student Record'!I295="","",'Student Record'!I295)</f>
        <v/>
      </c>
      <c r="F296" s="6" t="str">
        <f>IF('Student Record'!G295="","",'Student Record'!G295)</f>
        <v/>
      </c>
      <c r="G296" s="6" t="str">
        <f>IF('Student Record'!H295="","",'Student Record'!H295)</f>
        <v/>
      </c>
      <c r="H296" s="7" t="str">
        <f>IF('Student Record'!J295="","",'Student Record'!J295)</f>
        <v/>
      </c>
      <c r="I296" s="41"/>
      <c r="J296" s="7" t="str">
        <f>IF('Student Record'!T295="","",'Student Record'!T295)</f>
        <v/>
      </c>
      <c r="K296" s="8" t="str">
        <f>IF('Student Record'!V295="","",'Student Record'!V295)</f>
        <v/>
      </c>
      <c r="L296" s="42"/>
      <c r="M296" s="42"/>
      <c r="N296" s="42"/>
      <c r="O296" s="8" t="str">
        <f>IF('Student Record'!W297="","",'Student Record'!W297)</f>
        <v/>
      </c>
    </row>
    <row r="297" spans="1:15" x14ac:dyDescent="0.25">
      <c r="A297" s="6" t="str">
        <f>IF(Table1[[#This Row],[Name of Student]]="","",ROWS($A$1:A295))</f>
        <v/>
      </c>
      <c r="B297" s="6" t="str">
        <f>IF('Student Record'!A296="","",'Student Record'!A296)</f>
        <v/>
      </c>
      <c r="C297" s="6" t="str">
        <f>IF('Student Record'!C296="","",'Student Record'!C296)</f>
        <v/>
      </c>
      <c r="D297" s="6" t="str">
        <f>IF('Student Record'!E296="","",'Student Record'!E296)</f>
        <v/>
      </c>
      <c r="E297" s="6" t="str">
        <f>IF('Student Record'!I296="","",'Student Record'!I296)</f>
        <v/>
      </c>
      <c r="F297" s="6" t="str">
        <f>IF('Student Record'!G296="","",'Student Record'!G296)</f>
        <v/>
      </c>
      <c r="G297" s="6" t="str">
        <f>IF('Student Record'!H296="","",'Student Record'!H296)</f>
        <v/>
      </c>
      <c r="H297" s="7" t="str">
        <f>IF('Student Record'!J296="","",'Student Record'!J296)</f>
        <v/>
      </c>
      <c r="I297" s="41"/>
      <c r="J297" s="7" t="str">
        <f>IF('Student Record'!T296="","",'Student Record'!T296)</f>
        <v/>
      </c>
      <c r="K297" s="8" t="str">
        <f>IF('Student Record'!V296="","",'Student Record'!V296)</f>
        <v/>
      </c>
      <c r="L297" s="42"/>
      <c r="M297" s="42"/>
      <c r="N297" s="42"/>
      <c r="O297" s="8" t="str">
        <f>IF('Student Record'!W298="","",'Student Record'!W298)</f>
        <v/>
      </c>
    </row>
    <row r="298" spans="1:15" x14ac:dyDescent="0.25">
      <c r="A298" s="6" t="str">
        <f>IF(Table1[[#This Row],[Name of Student]]="","",ROWS($A$1:A296))</f>
        <v/>
      </c>
      <c r="B298" s="6" t="str">
        <f>IF('Student Record'!A297="","",'Student Record'!A297)</f>
        <v/>
      </c>
      <c r="C298" s="6" t="str">
        <f>IF('Student Record'!C297="","",'Student Record'!C297)</f>
        <v/>
      </c>
      <c r="D298" s="6" t="str">
        <f>IF('Student Record'!E297="","",'Student Record'!E297)</f>
        <v/>
      </c>
      <c r="E298" s="6" t="str">
        <f>IF('Student Record'!I297="","",'Student Record'!I297)</f>
        <v/>
      </c>
      <c r="F298" s="6" t="str">
        <f>IF('Student Record'!G297="","",'Student Record'!G297)</f>
        <v/>
      </c>
      <c r="G298" s="6" t="str">
        <f>IF('Student Record'!H297="","",'Student Record'!H297)</f>
        <v/>
      </c>
      <c r="H298" s="7" t="str">
        <f>IF('Student Record'!J297="","",'Student Record'!J297)</f>
        <v/>
      </c>
      <c r="I298" s="41"/>
      <c r="J298" s="7" t="str">
        <f>IF('Student Record'!T297="","",'Student Record'!T297)</f>
        <v/>
      </c>
      <c r="K298" s="8" t="str">
        <f>IF('Student Record'!V297="","",'Student Record'!V297)</f>
        <v/>
      </c>
      <c r="L298" s="42"/>
      <c r="M298" s="42"/>
      <c r="N298" s="42"/>
      <c r="O298" s="8" t="str">
        <f>IF('Student Record'!W299="","",'Student Record'!W299)</f>
        <v/>
      </c>
    </row>
    <row r="299" spans="1:15" x14ac:dyDescent="0.25">
      <c r="A299" s="6" t="str">
        <f>IF(Table1[[#This Row],[Name of Student]]="","",ROWS($A$1:A297))</f>
        <v/>
      </c>
      <c r="B299" s="6" t="str">
        <f>IF('Student Record'!A298="","",'Student Record'!A298)</f>
        <v/>
      </c>
      <c r="C299" s="6" t="str">
        <f>IF('Student Record'!C298="","",'Student Record'!C298)</f>
        <v/>
      </c>
      <c r="D299" s="6" t="str">
        <f>IF('Student Record'!E298="","",'Student Record'!E298)</f>
        <v/>
      </c>
      <c r="E299" s="6" t="str">
        <f>IF('Student Record'!I298="","",'Student Record'!I298)</f>
        <v/>
      </c>
      <c r="F299" s="6" t="str">
        <f>IF('Student Record'!G298="","",'Student Record'!G298)</f>
        <v/>
      </c>
      <c r="G299" s="6" t="str">
        <f>IF('Student Record'!H298="","",'Student Record'!H298)</f>
        <v/>
      </c>
      <c r="H299" s="7" t="str">
        <f>IF('Student Record'!J298="","",'Student Record'!J298)</f>
        <v/>
      </c>
      <c r="I299" s="41"/>
      <c r="J299" s="7" t="str">
        <f>IF('Student Record'!T298="","",'Student Record'!T298)</f>
        <v/>
      </c>
      <c r="K299" s="8" t="str">
        <f>IF('Student Record'!V298="","",'Student Record'!V298)</f>
        <v/>
      </c>
      <c r="L299" s="42"/>
      <c r="M299" s="42"/>
      <c r="N299" s="42"/>
      <c r="O299" s="8" t="str">
        <f>IF('Student Record'!W300="","",'Student Record'!W300)</f>
        <v/>
      </c>
    </row>
    <row r="300" spans="1:15" x14ac:dyDescent="0.25">
      <c r="A300" s="6" t="str">
        <f>IF(Table1[[#This Row],[Name of Student]]="","",ROWS($A$1:A298))</f>
        <v/>
      </c>
      <c r="B300" s="6" t="str">
        <f>IF('Student Record'!A299="","",'Student Record'!A299)</f>
        <v/>
      </c>
      <c r="C300" s="6" t="str">
        <f>IF('Student Record'!C299="","",'Student Record'!C299)</f>
        <v/>
      </c>
      <c r="D300" s="6" t="str">
        <f>IF('Student Record'!E299="","",'Student Record'!E299)</f>
        <v/>
      </c>
      <c r="E300" s="6" t="str">
        <f>IF('Student Record'!I299="","",'Student Record'!I299)</f>
        <v/>
      </c>
      <c r="F300" s="6" t="str">
        <f>IF('Student Record'!G299="","",'Student Record'!G299)</f>
        <v/>
      </c>
      <c r="G300" s="6" t="str">
        <f>IF('Student Record'!H299="","",'Student Record'!H299)</f>
        <v/>
      </c>
      <c r="H300" s="7" t="str">
        <f>IF('Student Record'!J299="","",'Student Record'!J299)</f>
        <v/>
      </c>
      <c r="I300" s="41"/>
      <c r="J300" s="7" t="str">
        <f>IF('Student Record'!T299="","",'Student Record'!T299)</f>
        <v/>
      </c>
      <c r="K300" s="8" t="str">
        <f>IF('Student Record'!V299="","",'Student Record'!V299)</f>
        <v/>
      </c>
      <c r="L300" s="42"/>
      <c r="M300" s="42"/>
      <c r="N300" s="42"/>
      <c r="O300" s="8" t="str">
        <f>IF('Student Record'!W301="","",'Student Record'!W301)</f>
        <v/>
      </c>
    </row>
    <row r="301" spans="1:15" x14ac:dyDescent="0.25">
      <c r="A301" s="6" t="str">
        <f>IF(Table1[[#This Row],[Name of Student]]="","",ROWS($A$1:A299))</f>
        <v/>
      </c>
      <c r="B301" s="6" t="str">
        <f>IF('Student Record'!A300="","",'Student Record'!A300)</f>
        <v/>
      </c>
      <c r="C301" s="6" t="str">
        <f>IF('Student Record'!C300="","",'Student Record'!C300)</f>
        <v/>
      </c>
      <c r="D301" s="6" t="str">
        <f>IF('Student Record'!E300="","",'Student Record'!E300)</f>
        <v/>
      </c>
      <c r="E301" s="6" t="str">
        <f>IF('Student Record'!I300="","",'Student Record'!I300)</f>
        <v/>
      </c>
      <c r="F301" s="6" t="str">
        <f>IF('Student Record'!G300="","",'Student Record'!G300)</f>
        <v/>
      </c>
      <c r="G301" s="6" t="str">
        <f>IF('Student Record'!H300="","",'Student Record'!H300)</f>
        <v/>
      </c>
      <c r="H301" s="7" t="str">
        <f>IF('Student Record'!J300="","",'Student Record'!J300)</f>
        <v/>
      </c>
      <c r="I301" s="41"/>
      <c r="J301" s="7" t="str">
        <f>IF('Student Record'!T300="","",'Student Record'!T300)</f>
        <v/>
      </c>
      <c r="K301" s="8" t="str">
        <f>IF('Student Record'!V300="","",'Student Record'!V300)</f>
        <v/>
      </c>
      <c r="L301" s="42"/>
      <c r="M301" s="42"/>
      <c r="N301" s="42"/>
      <c r="O301" s="8" t="str">
        <f>IF('Student Record'!W302="","",'Student Record'!W302)</f>
        <v/>
      </c>
    </row>
    <row r="302" spans="1:15" x14ac:dyDescent="0.25">
      <c r="A302" s="6" t="str">
        <f>IF(Table1[[#This Row],[Name of Student]]="","",ROWS($A$1:A300))</f>
        <v/>
      </c>
      <c r="B302" s="6" t="str">
        <f>IF('Student Record'!A301="","",'Student Record'!A301)</f>
        <v/>
      </c>
      <c r="C302" s="6" t="str">
        <f>IF('Student Record'!C301="","",'Student Record'!C301)</f>
        <v/>
      </c>
      <c r="D302" s="6" t="str">
        <f>IF('Student Record'!E301="","",'Student Record'!E301)</f>
        <v/>
      </c>
      <c r="E302" s="6" t="str">
        <f>IF('Student Record'!I301="","",'Student Record'!I301)</f>
        <v/>
      </c>
      <c r="F302" s="6" t="str">
        <f>IF('Student Record'!G301="","",'Student Record'!G301)</f>
        <v/>
      </c>
      <c r="G302" s="6" t="str">
        <f>IF('Student Record'!H301="","",'Student Record'!H301)</f>
        <v/>
      </c>
      <c r="H302" s="7" t="str">
        <f>IF('Student Record'!J301="","",'Student Record'!J301)</f>
        <v/>
      </c>
      <c r="I302" s="41"/>
      <c r="J302" s="7" t="str">
        <f>IF('Student Record'!T301="","",'Student Record'!T301)</f>
        <v/>
      </c>
      <c r="K302" s="8" t="str">
        <f>IF('Student Record'!V301="","",'Student Record'!V301)</f>
        <v/>
      </c>
      <c r="L302" s="42"/>
      <c r="M302" s="42"/>
      <c r="N302" s="42"/>
      <c r="O302" s="8" t="str">
        <f>IF('Student Record'!W303="","",'Student Record'!W303)</f>
        <v/>
      </c>
    </row>
    <row r="303" spans="1:15" x14ac:dyDescent="0.25">
      <c r="A303" s="6" t="str">
        <f>IF(Table1[[#This Row],[Name of Student]]="","",ROWS($A$1:A301))</f>
        <v/>
      </c>
      <c r="B303" s="6" t="str">
        <f>IF('Student Record'!A302="","",'Student Record'!A302)</f>
        <v/>
      </c>
      <c r="C303" s="6" t="str">
        <f>IF('Student Record'!C302="","",'Student Record'!C302)</f>
        <v/>
      </c>
      <c r="D303" s="6" t="str">
        <f>IF('Student Record'!E302="","",'Student Record'!E302)</f>
        <v/>
      </c>
      <c r="E303" s="6" t="str">
        <f>IF('Student Record'!I302="","",'Student Record'!I302)</f>
        <v/>
      </c>
      <c r="F303" s="6" t="str">
        <f>IF('Student Record'!G302="","",'Student Record'!G302)</f>
        <v/>
      </c>
      <c r="G303" s="6" t="str">
        <f>IF('Student Record'!H302="","",'Student Record'!H302)</f>
        <v/>
      </c>
      <c r="H303" s="7" t="str">
        <f>IF('Student Record'!J302="","",'Student Record'!J302)</f>
        <v/>
      </c>
      <c r="I303" s="41"/>
      <c r="J303" s="7" t="str">
        <f>IF('Student Record'!T302="","",'Student Record'!T302)</f>
        <v/>
      </c>
      <c r="K303" s="8" t="str">
        <f>IF('Student Record'!V302="","",'Student Record'!V302)</f>
        <v/>
      </c>
      <c r="L303" s="42"/>
      <c r="M303" s="42"/>
      <c r="N303" s="42"/>
      <c r="O303" s="8" t="str">
        <f>IF('Student Record'!W304="","",'Student Record'!W304)</f>
        <v/>
      </c>
    </row>
    <row r="304" spans="1:15" x14ac:dyDescent="0.25">
      <c r="A304" s="6" t="str">
        <f>IF(Table1[[#This Row],[Name of Student]]="","",ROWS($A$1:A302))</f>
        <v/>
      </c>
      <c r="B304" s="6" t="str">
        <f>IF('Student Record'!A303="","",'Student Record'!A303)</f>
        <v/>
      </c>
      <c r="C304" s="6" t="str">
        <f>IF('Student Record'!C303="","",'Student Record'!C303)</f>
        <v/>
      </c>
      <c r="D304" s="6" t="str">
        <f>IF('Student Record'!E303="","",'Student Record'!E303)</f>
        <v/>
      </c>
      <c r="E304" s="6" t="str">
        <f>IF('Student Record'!I303="","",'Student Record'!I303)</f>
        <v/>
      </c>
      <c r="F304" s="6" t="str">
        <f>IF('Student Record'!G303="","",'Student Record'!G303)</f>
        <v/>
      </c>
      <c r="G304" s="6" t="str">
        <f>IF('Student Record'!H303="","",'Student Record'!H303)</f>
        <v/>
      </c>
      <c r="H304" s="7" t="str">
        <f>IF('Student Record'!J303="","",'Student Record'!J303)</f>
        <v/>
      </c>
      <c r="I304" s="41"/>
      <c r="J304" s="7" t="str">
        <f>IF('Student Record'!T303="","",'Student Record'!T303)</f>
        <v/>
      </c>
      <c r="K304" s="8" t="str">
        <f>IF('Student Record'!V303="","",'Student Record'!V303)</f>
        <v/>
      </c>
      <c r="L304" s="42"/>
      <c r="M304" s="42"/>
      <c r="N304" s="42"/>
      <c r="O304" s="8" t="str">
        <f>IF('Student Record'!W305="","",'Student Record'!W305)</f>
        <v/>
      </c>
    </row>
    <row r="305" spans="1:15" x14ac:dyDescent="0.25">
      <c r="A305" s="6" t="str">
        <f>IF(Table1[[#This Row],[Name of Student]]="","",ROWS($A$1:A303))</f>
        <v/>
      </c>
      <c r="B305" s="6" t="str">
        <f>IF('Student Record'!A304="","",'Student Record'!A304)</f>
        <v/>
      </c>
      <c r="C305" s="6" t="str">
        <f>IF('Student Record'!C304="","",'Student Record'!C304)</f>
        <v/>
      </c>
      <c r="D305" s="6" t="str">
        <f>IF('Student Record'!E304="","",'Student Record'!E304)</f>
        <v/>
      </c>
      <c r="E305" s="6" t="str">
        <f>IF('Student Record'!I304="","",'Student Record'!I304)</f>
        <v/>
      </c>
      <c r="F305" s="6" t="str">
        <f>IF('Student Record'!G304="","",'Student Record'!G304)</f>
        <v/>
      </c>
      <c r="G305" s="6" t="str">
        <f>IF('Student Record'!H304="","",'Student Record'!H304)</f>
        <v/>
      </c>
      <c r="H305" s="7" t="str">
        <f>IF('Student Record'!J304="","",'Student Record'!J304)</f>
        <v/>
      </c>
      <c r="I305" s="41"/>
      <c r="J305" s="7" t="str">
        <f>IF('Student Record'!T304="","",'Student Record'!T304)</f>
        <v/>
      </c>
      <c r="K305" s="8" t="str">
        <f>IF('Student Record'!V304="","",'Student Record'!V304)</f>
        <v/>
      </c>
      <c r="L305" s="42"/>
      <c r="M305" s="42"/>
      <c r="N305" s="42"/>
      <c r="O305" s="8" t="str">
        <f>IF('Student Record'!W306="","",'Student Record'!W306)</f>
        <v/>
      </c>
    </row>
    <row r="306" spans="1:15" x14ac:dyDescent="0.25">
      <c r="A306" s="6" t="str">
        <f>IF(Table1[[#This Row],[Name of Student]]="","",ROWS($A$1:A304))</f>
        <v/>
      </c>
      <c r="B306" s="6" t="str">
        <f>IF('Student Record'!A305="","",'Student Record'!A305)</f>
        <v/>
      </c>
      <c r="C306" s="6" t="str">
        <f>IF('Student Record'!C305="","",'Student Record'!C305)</f>
        <v/>
      </c>
      <c r="D306" s="6" t="str">
        <f>IF('Student Record'!E305="","",'Student Record'!E305)</f>
        <v/>
      </c>
      <c r="E306" s="6" t="str">
        <f>IF('Student Record'!I305="","",'Student Record'!I305)</f>
        <v/>
      </c>
      <c r="F306" s="6" t="str">
        <f>IF('Student Record'!G305="","",'Student Record'!G305)</f>
        <v/>
      </c>
      <c r="G306" s="6" t="str">
        <f>IF('Student Record'!H305="","",'Student Record'!H305)</f>
        <v/>
      </c>
      <c r="H306" s="7" t="str">
        <f>IF('Student Record'!J305="","",'Student Record'!J305)</f>
        <v/>
      </c>
      <c r="I306" s="41"/>
      <c r="J306" s="7" t="str">
        <f>IF('Student Record'!T305="","",'Student Record'!T305)</f>
        <v/>
      </c>
      <c r="K306" s="8" t="str">
        <f>IF('Student Record'!V305="","",'Student Record'!V305)</f>
        <v/>
      </c>
      <c r="L306" s="42"/>
      <c r="M306" s="42"/>
      <c r="N306" s="42"/>
      <c r="O306" s="8" t="str">
        <f>IF('Student Record'!W307="","",'Student Record'!W307)</f>
        <v/>
      </c>
    </row>
    <row r="307" spans="1:15" x14ac:dyDescent="0.25">
      <c r="A307" s="6" t="str">
        <f>IF(Table1[[#This Row],[Name of Student]]="","",ROWS($A$1:A305))</f>
        <v/>
      </c>
      <c r="B307" s="6" t="str">
        <f>IF('Student Record'!A306="","",'Student Record'!A306)</f>
        <v/>
      </c>
      <c r="C307" s="6" t="str">
        <f>IF('Student Record'!C306="","",'Student Record'!C306)</f>
        <v/>
      </c>
      <c r="D307" s="6" t="str">
        <f>IF('Student Record'!E306="","",'Student Record'!E306)</f>
        <v/>
      </c>
      <c r="E307" s="6" t="str">
        <f>IF('Student Record'!I306="","",'Student Record'!I306)</f>
        <v/>
      </c>
      <c r="F307" s="6" t="str">
        <f>IF('Student Record'!G306="","",'Student Record'!G306)</f>
        <v/>
      </c>
      <c r="G307" s="6" t="str">
        <f>IF('Student Record'!H306="","",'Student Record'!H306)</f>
        <v/>
      </c>
      <c r="H307" s="7" t="str">
        <f>IF('Student Record'!J306="","",'Student Record'!J306)</f>
        <v/>
      </c>
      <c r="I307" s="41"/>
      <c r="J307" s="7" t="str">
        <f>IF('Student Record'!T306="","",'Student Record'!T306)</f>
        <v/>
      </c>
      <c r="K307" s="8" t="str">
        <f>IF('Student Record'!V306="","",'Student Record'!V306)</f>
        <v/>
      </c>
      <c r="L307" s="42"/>
      <c r="M307" s="42"/>
      <c r="N307" s="42"/>
      <c r="O307" s="8" t="str">
        <f>IF('Student Record'!W308="","",'Student Record'!W308)</f>
        <v/>
      </c>
    </row>
    <row r="308" spans="1:15" x14ac:dyDescent="0.25">
      <c r="A308" s="6" t="str">
        <f>IF(Table1[[#This Row],[Name of Student]]="","",ROWS($A$1:A306))</f>
        <v/>
      </c>
      <c r="B308" s="6" t="str">
        <f>IF('Student Record'!A307="","",'Student Record'!A307)</f>
        <v/>
      </c>
      <c r="C308" s="6" t="str">
        <f>IF('Student Record'!C307="","",'Student Record'!C307)</f>
        <v/>
      </c>
      <c r="D308" s="6" t="str">
        <f>IF('Student Record'!E307="","",'Student Record'!E307)</f>
        <v/>
      </c>
      <c r="E308" s="6" t="str">
        <f>IF('Student Record'!I307="","",'Student Record'!I307)</f>
        <v/>
      </c>
      <c r="F308" s="6" t="str">
        <f>IF('Student Record'!G307="","",'Student Record'!G307)</f>
        <v/>
      </c>
      <c r="G308" s="6" t="str">
        <f>IF('Student Record'!H307="","",'Student Record'!H307)</f>
        <v/>
      </c>
      <c r="H308" s="7" t="str">
        <f>IF('Student Record'!J307="","",'Student Record'!J307)</f>
        <v/>
      </c>
      <c r="I308" s="37" t="str">
        <f>IF('Student Record'!D309="","",'Student Record'!D309)</f>
        <v/>
      </c>
      <c r="J308" s="7" t="str">
        <f>IF('Student Record'!T307="","",'Student Record'!T307)</f>
        <v/>
      </c>
      <c r="K308" s="8" t="str">
        <f>IF('Student Record'!V307="","",'Student Record'!V307)</f>
        <v/>
      </c>
      <c r="L308" s="42"/>
      <c r="M308" s="42"/>
      <c r="N308" s="42"/>
      <c r="O308" s="8" t="str">
        <f>IF('Student Record'!W309="","",'Student Record'!W309)</f>
        <v/>
      </c>
    </row>
    <row r="309" spans="1:15" x14ac:dyDescent="0.25">
      <c r="A309" s="6" t="str">
        <f>IF(Table1[[#This Row],[Name of Student]]="","",ROWS($A$1:A307))</f>
        <v/>
      </c>
      <c r="B309" s="6" t="str">
        <f>IF('Student Record'!A308="","",'Student Record'!A308)</f>
        <v/>
      </c>
      <c r="C309" s="6" t="str">
        <f>IF('Student Record'!C308="","",'Student Record'!C308)</f>
        <v/>
      </c>
      <c r="D309" s="6" t="str">
        <f>IF('Student Record'!E308="","",'Student Record'!E308)</f>
        <v/>
      </c>
      <c r="E309" s="6" t="str">
        <f>IF('Student Record'!I308="","",'Student Record'!I308)</f>
        <v/>
      </c>
      <c r="F309" s="6" t="str">
        <f>IF('Student Record'!G308="","",'Student Record'!G308)</f>
        <v/>
      </c>
      <c r="G309" s="6" t="str">
        <f>IF('Student Record'!H308="","",'Student Record'!H308)</f>
        <v/>
      </c>
      <c r="H309" s="7" t="str">
        <f>IF('Student Record'!J308="","",'Student Record'!J308)</f>
        <v/>
      </c>
      <c r="I309" s="37" t="str">
        <f>IF('Student Record'!D310="","",'Student Record'!D310)</f>
        <v/>
      </c>
      <c r="J309" s="7" t="str">
        <f>IF('Student Record'!T308="","",'Student Record'!T308)</f>
        <v/>
      </c>
      <c r="K309" s="8" t="str">
        <f>IF('Student Record'!V308="","",'Student Record'!V308)</f>
        <v/>
      </c>
      <c r="L309" s="42"/>
      <c r="M309" s="42"/>
      <c r="N309" s="42"/>
      <c r="O309" s="8" t="str">
        <f>IF('Student Record'!W310="","",'Student Record'!W310)</f>
        <v/>
      </c>
    </row>
    <row r="310" spans="1:15" x14ac:dyDescent="0.25">
      <c r="A310" s="6" t="str">
        <f>IF(Table1[[#This Row],[Name of Student]]="","",ROWS($A$1:A308))</f>
        <v/>
      </c>
      <c r="B310" s="6" t="str">
        <f>IF('Student Record'!A309="","",'Student Record'!A309)</f>
        <v/>
      </c>
      <c r="C310" s="6" t="str">
        <f>IF('Student Record'!C309="","",'Student Record'!C309)</f>
        <v/>
      </c>
      <c r="D310" s="6" t="str">
        <f>IF('Student Record'!E309="","",'Student Record'!E309)</f>
        <v/>
      </c>
      <c r="E310" s="6" t="str">
        <f>IF('Student Record'!I309="","",'Student Record'!I309)</f>
        <v/>
      </c>
      <c r="F310" s="6" t="str">
        <f>IF('Student Record'!G309="","",'Student Record'!G309)</f>
        <v/>
      </c>
      <c r="G310" s="6" t="str">
        <f>IF('Student Record'!H309="","",'Student Record'!H309)</f>
        <v/>
      </c>
      <c r="H310" s="7" t="str">
        <f>IF('Student Record'!J309="","",'Student Record'!J309)</f>
        <v/>
      </c>
      <c r="I310" s="37" t="str">
        <f>IF('Student Record'!D311="","",'Student Record'!D311)</f>
        <v/>
      </c>
      <c r="J310" s="7" t="str">
        <f>IF('Student Record'!T309="","",'Student Record'!T309)</f>
        <v/>
      </c>
      <c r="K310" s="8" t="str">
        <f>IF('Student Record'!V309="","",'Student Record'!V309)</f>
        <v/>
      </c>
      <c r="L310" s="42"/>
      <c r="M310" s="42"/>
      <c r="N310" s="42"/>
      <c r="O310" s="8" t="str">
        <f>IF('Student Record'!W311="","",'Student Record'!W311)</f>
        <v/>
      </c>
    </row>
    <row r="311" spans="1:15" x14ac:dyDescent="0.25">
      <c r="A311" s="6" t="str">
        <f>IF(Table1[[#This Row],[Name of Student]]="","",ROWS($A$1:A309))</f>
        <v/>
      </c>
      <c r="B311" s="6" t="str">
        <f>IF('Student Record'!A310="","",'Student Record'!A310)</f>
        <v/>
      </c>
      <c r="C311" s="6" t="str">
        <f>IF('Student Record'!C310="","",'Student Record'!C310)</f>
        <v/>
      </c>
      <c r="D311" s="6" t="str">
        <f>IF('Student Record'!E310="","",'Student Record'!E310)</f>
        <v/>
      </c>
      <c r="E311" s="6" t="str">
        <f>IF('Student Record'!I310="","",'Student Record'!I310)</f>
        <v/>
      </c>
      <c r="F311" s="6" t="str">
        <f>IF('Student Record'!G310="","",'Student Record'!G310)</f>
        <v/>
      </c>
      <c r="G311" s="6" t="str">
        <f>IF('Student Record'!H310="","",'Student Record'!H310)</f>
        <v/>
      </c>
      <c r="H311" s="7" t="str">
        <f>IF('Student Record'!J310="","",'Student Record'!J310)</f>
        <v/>
      </c>
      <c r="I311" s="37" t="str">
        <f>IF('Student Record'!D312="","",'Student Record'!D312)</f>
        <v/>
      </c>
      <c r="J311" s="7" t="str">
        <f>IF('Student Record'!T310="","",'Student Record'!T310)</f>
        <v/>
      </c>
      <c r="K311" s="8" t="str">
        <f>IF('Student Record'!V310="","",'Student Record'!V310)</f>
        <v/>
      </c>
      <c r="L311" s="42"/>
      <c r="M311" s="42"/>
      <c r="N311" s="42"/>
      <c r="O311" s="8" t="str">
        <f>IF('Student Record'!W312="","",'Student Record'!W312)</f>
        <v/>
      </c>
    </row>
    <row r="312" spans="1:15" x14ac:dyDescent="0.25">
      <c r="A312" s="6" t="str">
        <f>IF(Table1[[#This Row],[Name of Student]]="","",ROWS($A$1:A310))</f>
        <v/>
      </c>
      <c r="B312" s="6" t="str">
        <f>IF('Student Record'!A311="","",'Student Record'!A311)</f>
        <v/>
      </c>
      <c r="C312" s="6" t="str">
        <f>IF('Student Record'!C311="","",'Student Record'!C311)</f>
        <v/>
      </c>
      <c r="D312" s="6" t="str">
        <f>IF('Student Record'!E311="","",'Student Record'!E311)</f>
        <v/>
      </c>
      <c r="E312" s="6" t="str">
        <f>IF('Student Record'!I311="","",'Student Record'!I311)</f>
        <v/>
      </c>
      <c r="F312" s="6" t="str">
        <f>IF('Student Record'!G311="","",'Student Record'!G311)</f>
        <v/>
      </c>
      <c r="G312" s="6" t="str">
        <f>IF('Student Record'!H311="","",'Student Record'!H311)</f>
        <v/>
      </c>
      <c r="H312" s="7" t="str">
        <f>IF('Student Record'!J311="","",'Student Record'!J311)</f>
        <v/>
      </c>
      <c r="I312" s="37" t="str">
        <f>IF('Student Record'!D313="","",'Student Record'!D313)</f>
        <v/>
      </c>
      <c r="J312" s="7" t="str">
        <f>IF('Student Record'!T311="","",'Student Record'!T311)</f>
        <v/>
      </c>
      <c r="K312" s="8" t="str">
        <f>IF('Student Record'!V311="","",'Student Record'!V311)</f>
        <v/>
      </c>
      <c r="L312" s="42"/>
      <c r="M312" s="42"/>
      <c r="N312" s="42"/>
      <c r="O312" s="8" t="str">
        <f>IF('Student Record'!W313="","",'Student Record'!W313)</f>
        <v/>
      </c>
    </row>
    <row r="313" spans="1:15" x14ac:dyDescent="0.25">
      <c r="A313" s="6" t="str">
        <f>IF(Table1[[#This Row],[Name of Student]]="","",ROWS($A$1:A311))</f>
        <v/>
      </c>
      <c r="B313" s="6" t="str">
        <f>IF('Student Record'!A312="","",'Student Record'!A312)</f>
        <v/>
      </c>
      <c r="C313" s="6" t="str">
        <f>IF('Student Record'!C312="","",'Student Record'!C312)</f>
        <v/>
      </c>
      <c r="D313" s="6" t="str">
        <f>IF('Student Record'!E312="","",'Student Record'!E312)</f>
        <v/>
      </c>
      <c r="E313" s="6" t="str">
        <f>IF('Student Record'!I312="","",'Student Record'!I312)</f>
        <v/>
      </c>
      <c r="F313" s="6" t="str">
        <f>IF('Student Record'!G312="","",'Student Record'!G312)</f>
        <v/>
      </c>
      <c r="G313" s="6" t="str">
        <f>IF('Student Record'!H312="","",'Student Record'!H312)</f>
        <v/>
      </c>
      <c r="H313" s="7" t="str">
        <f>IF('Student Record'!J312="","",'Student Record'!J312)</f>
        <v/>
      </c>
      <c r="I313" s="37" t="str">
        <f>IF('Student Record'!D314="","",'Student Record'!D314)</f>
        <v/>
      </c>
      <c r="J313" s="7" t="str">
        <f>IF('Student Record'!T312="","",'Student Record'!T312)</f>
        <v/>
      </c>
      <c r="K313" s="8" t="str">
        <f>IF('Student Record'!V312="","",'Student Record'!V312)</f>
        <v/>
      </c>
      <c r="L313" s="42"/>
      <c r="M313" s="42"/>
      <c r="N313" s="42"/>
      <c r="O313" s="8" t="str">
        <f>IF('Student Record'!W314="","",'Student Record'!W314)</f>
        <v/>
      </c>
    </row>
    <row r="314" spans="1:15" x14ac:dyDescent="0.25">
      <c r="A314" s="6" t="str">
        <f>IF(Table1[[#This Row],[Name of Student]]="","",ROWS($A$1:A312))</f>
        <v/>
      </c>
      <c r="B314" s="6" t="str">
        <f>IF('Student Record'!A313="","",'Student Record'!A313)</f>
        <v/>
      </c>
      <c r="C314" s="6" t="str">
        <f>IF('Student Record'!C313="","",'Student Record'!C313)</f>
        <v/>
      </c>
      <c r="D314" s="6" t="str">
        <f>IF('Student Record'!E313="","",'Student Record'!E313)</f>
        <v/>
      </c>
      <c r="E314" s="6" t="str">
        <f>IF('Student Record'!I313="","",'Student Record'!I313)</f>
        <v/>
      </c>
      <c r="F314" s="6" t="str">
        <f>IF('Student Record'!G313="","",'Student Record'!G313)</f>
        <v/>
      </c>
      <c r="G314" s="6" t="str">
        <f>IF('Student Record'!H313="","",'Student Record'!H313)</f>
        <v/>
      </c>
      <c r="H314" s="7" t="str">
        <f>IF('Student Record'!J313="","",'Student Record'!J313)</f>
        <v/>
      </c>
      <c r="I314" s="37" t="str">
        <f>IF('Student Record'!D315="","",'Student Record'!D315)</f>
        <v/>
      </c>
      <c r="J314" s="7" t="str">
        <f>IF('Student Record'!T313="","",'Student Record'!T313)</f>
        <v/>
      </c>
      <c r="K314" s="8" t="str">
        <f>IF('Student Record'!V313="","",'Student Record'!V313)</f>
        <v/>
      </c>
      <c r="L314" s="42"/>
      <c r="M314" s="42"/>
      <c r="N314" s="42"/>
      <c r="O314" s="8" t="str">
        <f>IF('Student Record'!W315="","",'Student Record'!W315)</f>
        <v/>
      </c>
    </row>
    <row r="315" spans="1:15" x14ac:dyDescent="0.25">
      <c r="A315" s="6" t="str">
        <f>IF(Table1[[#This Row],[Name of Student]]="","",ROWS($A$1:A313))</f>
        <v/>
      </c>
      <c r="B315" s="6" t="str">
        <f>IF('Student Record'!A314="","",'Student Record'!A314)</f>
        <v/>
      </c>
      <c r="C315" s="6" t="str">
        <f>IF('Student Record'!C314="","",'Student Record'!C314)</f>
        <v/>
      </c>
      <c r="D315" s="6" t="str">
        <f>IF('Student Record'!E314="","",'Student Record'!E314)</f>
        <v/>
      </c>
      <c r="E315" s="6" t="str">
        <f>IF('Student Record'!I314="","",'Student Record'!I314)</f>
        <v/>
      </c>
      <c r="F315" s="6" t="str">
        <f>IF('Student Record'!G314="","",'Student Record'!G314)</f>
        <v/>
      </c>
      <c r="G315" s="6" t="str">
        <f>IF('Student Record'!H314="","",'Student Record'!H314)</f>
        <v/>
      </c>
      <c r="H315" s="7" t="str">
        <f>IF('Student Record'!J314="","",'Student Record'!J314)</f>
        <v/>
      </c>
      <c r="I315" s="37" t="str">
        <f>IF('Student Record'!D316="","",'Student Record'!D316)</f>
        <v/>
      </c>
      <c r="J315" s="7" t="str">
        <f>IF('Student Record'!T314="","",'Student Record'!T314)</f>
        <v/>
      </c>
      <c r="K315" s="8" t="str">
        <f>IF('Student Record'!V314="","",'Student Record'!V314)</f>
        <v/>
      </c>
      <c r="L315" s="42"/>
      <c r="M315" s="42"/>
      <c r="N315" s="42"/>
      <c r="O315" s="8" t="str">
        <f>IF('Student Record'!W316="","",'Student Record'!W316)</f>
        <v/>
      </c>
    </row>
    <row r="316" spans="1:15" x14ac:dyDescent="0.25">
      <c r="A316" s="6" t="str">
        <f>IF(Table1[[#This Row],[Name of Student]]="","",ROWS($A$1:A314))</f>
        <v/>
      </c>
      <c r="B316" s="6" t="str">
        <f>IF('Student Record'!A315="","",'Student Record'!A315)</f>
        <v/>
      </c>
      <c r="C316" s="6" t="str">
        <f>IF('Student Record'!C315="","",'Student Record'!C315)</f>
        <v/>
      </c>
      <c r="D316" s="6" t="str">
        <f>IF('Student Record'!E315="","",'Student Record'!E315)</f>
        <v/>
      </c>
      <c r="E316" s="6" t="str">
        <f>IF('Student Record'!I315="","",'Student Record'!I315)</f>
        <v/>
      </c>
      <c r="F316" s="6" t="str">
        <f>IF('Student Record'!G315="","",'Student Record'!G315)</f>
        <v/>
      </c>
      <c r="G316" s="6" t="str">
        <f>IF('Student Record'!H315="","",'Student Record'!H315)</f>
        <v/>
      </c>
      <c r="H316" s="7" t="str">
        <f>IF('Student Record'!J315="","",'Student Record'!J315)</f>
        <v/>
      </c>
      <c r="I316" s="37" t="str">
        <f>IF('Student Record'!D317="","",'Student Record'!D317)</f>
        <v/>
      </c>
      <c r="J316" s="7" t="str">
        <f>IF('Student Record'!T315="","",'Student Record'!T315)</f>
        <v/>
      </c>
      <c r="K316" s="8" t="str">
        <f>IF('Student Record'!V315="","",'Student Record'!V315)</f>
        <v/>
      </c>
      <c r="L316" s="42"/>
      <c r="M316" s="42"/>
      <c r="N316" s="42"/>
      <c r="O316" s="8" t="str">
        <f>IF('Student Record'!W317="","",'Student Record'!W317)</f>
        <v/>
      </c>
    </row>
    <row r="317" spans="1:15" x14ac:dyDescent="0.25">
      <c r="A317" s="6" t="str">
        <f>IF(Table1[[#This Row],[Name of Student]]="","",ROWS($A$1:A315))</f>
        <v/>
      </c>
      <c r="B317" s="6" t="str">
        <f>IF('Student Record'!A316="","",'Student Record'!A316)</f>
        <v/>
      </c>
      <c r="C317" s="6" t="str">
        <f>IF('Student Record'!C316="","",'Student Record'!C316)</f>
        <v/>
      </c>
      <c r="D317" s="6" t="str">
        <f>IF('Student Record'!E316="","",'Student Record'!E316)</f>
        <v/>
      </c>
      <c r="E317" s="6" t="str">
        <f>IF('Student Record'!I316="","",'Student Record'!I316)</f>
        <v/>
      </c>
      <c r="F317" s="6" t="str">
        <f>IF('Student Record'!G316="","",'Student Record'!G316)</f>
        <v/>
      </c>
      <c r="G317" s="6" t="str">
        <f>IF('Student Record'!H316="","",'Student Record'!H316)</f>
        <v/>
      </c>
      <c r="H317" s="7" t="str">
        <f>IF('Student Record'!J316="","",'Student Record'!J316)</f>
        <v/>
      </c>
      <c r="I317" s="37" t="str">
        <f>IF('Student Record'!D318="","",'Student Record'!D318)</f>
        <v/>
      </c>
      <c r="J317" s="7" t="str">
        <f>IF('Student Record'!T316="","",'Student Record'!T316)</f>
        <v/>
      </c>
      <c r="K317" s="8" t="str">
        <f>IF('Student Record'!V316="","",'Student Record'!V316)</f>
        <v/>
      </c>
      <c r="L317" s="42"/>
      <c r="M317" s="42"/>
      <c r="N317" s="42"/>
      <c r="O317" s="8" t="str">
        <f>IF('Student Record'!W318="","",'Student Record'!W318)</f>
        <v/>
      </c>
    </row>
    <row r="318" spans="1:15" x14ac:dyDescent="0.25">
      <c r="A318" s="6" t="str">
        <f>IF(Table1[[#This Row],[Name of Student]]="","",ROWS($A$1:A316))</f>
        <v/>
      </c>
      <c r="B318" s="6" t="str">
        <f>IF('Student Record'!A317="","",'Student Record'!A317)</f>
        <v/>
      </c>
      <c r="C318" s="6" t="str">
        <f>IF('Student Record'!C317="","",'Student Record'!C317)</f>
        <v/>
      </c>
      <c r="D318" s="6" t="str">
        <f>IF('Student Record'!E317="","",'Student Record'!E317)</f>
        <v/>
      </c>
      <c r="E318" s="6" t="str">
        <f>IF('Student Record'!I317="","",'Student Record'!I317)</f>
        <v/>
      </c>
      <c r="F318" s="6" t="str">
        <f>IF('Student Record'!G317="","",'Student Record'!G317)</f>
        <v/>
      </c>
      <c r="G318" s="6" t="str">
        <f>IF('Student Record'!H317="","",'Student Record'!H317)</f>
        <v/>
      </c>
      <c r="H318" s="7" t="str">
        <f>IF('Student Record'!J317="","",'Student Record'!J317)</f>
        <v/>
      </c>
      <c r="I318" s="37" t="str">
        <f>IF('Student Record'!D319="","",'Student Record'!D319)</f>
        <v/>
      </c>
      <c r="J318" s="7" t="str">
        <f>IF('Student Record'!T317="","",'Student Record'!T317)</f>
        <v/>
      </c>
      <c r="K318" s="8" t="str">
        <f>IF('Student Record'!V317="","",'Student Record'!V317)</f>
        <v/>
      </c>
      <c r="L318" s="42"/>
      <c r="M318" s="42"/>
      <c r="N318" s="42"/>
      <c r="O318" s="8" t="str">
        <f>IF('Student Record'!W319="","",'Student Record'!W319)</f>
        <v/>
      </c>
    </row>
    <row r="319" spans="1:15" x14ac:dyDescent="0.25">
      <c r="A319" s="6" t="str">
        <f>IF(Table1[[#This Row],[Name of Student]]="","",ROWS($A$1:A317))</f>
        <v/>
      </c>
      <c r="B319" s="6" t="str">
        <f>IF('Student Record'!A318="","",'Student Record'!A318)</f>
        <v/>
      </c>
      <c r="C319" s="6" t="str">
        <f>IF('Student Record'!C318="","",'Student Record'!C318)</f>
        <v/>
      </c>
      <c r="D319" s="6" t="str">
        <f>IF('Student Record'!E318="","",'Student Record'!E318)</f>
        <v/>
      </c>
      <c r="E319" s="6" t="str">
        <f>IF('Student Record'!I318="","",'Student Record'!I318)</f>
        <v/>
      </c>
      <c r="F319" s="6" t="str">
        <f>IF('Student Record'!G318="","",'Student Record'!G318)</f>
        <v/>
      </c>
      <c r="G319" s="6" t="str">
        <f>IF('Student Record'!H318="","",'Student Record'!H318)</f>
        <v/>
      </c>
      <c r="H319" s="7" t="str">
        <f>IF('Student Record'!J318="","",'Student Record'!J318)</f>
        <v/>
      </c>
      <c r="I319" s="37" t="str">
        <f>IF('Student Record'!D320="","",'Student Record'!D320)</f>
        <v/>
      </c>
      <c r="J319" s="7" t="str">
        <f>IF('Student Record'!T318="","",'Student Record'!T318)</f>
        <v/>
      </c>
      <c r="K319" s="8" t="str">
        <f>IF('Student Record'!V318="","",'Student Record'!V318)</f>
        <v/>
      </c>
      <c r="L319" s="42"/>
      <c r="M319" s="42"/>
      <c r="N319" s="42"/>
      <c r="O319" s="8" t="str">
        <f>IF('Student Record'!W320="","",'Student Record'!W320)</f>
        <v/>
      </c>
    </row>
    <row r="320" spans="1:15" x14ac:dyDescent="0.25">
      <c r="A320" s="6" t="str">
        <f>IF(Table1[[#This Row],[Name of Student]]="","",ROWS($A$1:A318))</f>
        <v/>
      </c>
      <c r="B320" s="6" t="str">
        <f>IF('Student Record'!A319="","",'Student Record'!A319)</f>
        <v/>
      </c>
      <c r="C320" s="6" t="str">
        <f>IF('Student Record'!C319="","",'Student Record'!C319)</f>
        <v/>
      </c>
      <c r="D320" s="6" t="str">
        <f>IF('Student Record'!E319="","",'Student Record'!E319)</f>
        <v/>
      </c>
      <c r="E320" s="6" t="str">
        <f>IF('Student Record'!I319="","",'Student Record'!I319)</f>
        <v/>
      </c>
      <c r="F320" s="6" t="str">
        <f>IF('Student Record'!G319="","",'Student Record'!G319)</f>
        <v/>
      </c>
      <c r="G320" s="6" t="str">
        <f>IF('Student Record'!H319="","",'Student Record'!H319)</f>
        <v/>
      </c>
      <c r="H320" s="7" t="str">
        <f>IF('Student Record'!J319="","",'Student Record'!J319)</f>
        <v/>
      </c>
      <c r="I320" s="37" t="str">
        <f>IF('Student Record'!D321="","",'Student Record'!D321)</f>
        <v/>
      </c>
      <c r="J320" s="7" t="str">
        <f>IF('Student Record'!T319="","",'Student Record'!T319)</f>
        <v/>
      </c>
      <c r="K320" s="8" t="str">
        <f>IF('Student Record'!V319="","",'Student Record'!V319)</f>
        <v/>
      </c>
      <c r="L320" s="42"/>
      <c r="M320" s="42"/>
      <c r="N320" s="42"/>
      <c r="O320" s="8" t="str">
        <f>IF('Student Record'!W321="","",'Student Record'!W321)</f>
        <v/>
      </c>
    </row>
    <row r="321" spans="1:15" x14ac:dyDescent="0.25">
      <c r="A321" s="6" t="str">
        <f>IF(Table1[[#This Row],[Name of Student]]="","",ROWS($A$1:A319))</f>
        <v/>
      </c>
      <c r="B321" s="6" t="str">
        <f>IF('Student Record'!A320="","",'Student Record'!A320)</f>
        <v/>
      </c>
      <c r="C321" s="6" t="str">
        <f>IF('Student Record'!C320="","",'Student Record'!C320)</f>
        <v/>
      </c>
      <c r="D321" s="6" t="str">
        <f>IF('Student Record'!E320="","",'Student Record'!E320)</f>
        <v/>
      </c>
      <c r="E321" s="6" t="str">
        <f>IF('Student Record'!I320="","",'Student Record'!I320)</f>
        <v/>
      </c>
      <c r="F321" s="6" t="str">
        <f>IF('Student Record'!G320="","",'Student Record'!G320)</f>
        <v/>
      </c>
      <c r="G321" s="6" t="str">
        <f>IF('Student Record'!H320="","",'Student Record'!H320)</f>
        <v/>
      </c>
      <c r="H321" s="7" t="str">
        <f>IF('Student Record'!J320="","",'Student Record'!J320)</f>
        <v/>
      </c>
      <c r="I321" s="37" t="str">
        <f>IF('Student Record'!D322="","",'Student Record'!D322)</f>
        <v/>
      </c>
      <c r="J321" s="7" t="str">
        <f>IF('Student Record'!T320="","",'Student Record'!T320)</f>
        <v/>
      </c>
      <c r="K321" s="8" t="str">
        <f>IF('Student Record'!V320="","",'Student Record'!V320)</f>
        <v/>
      </c>
      <c r="L321" s="42"/>
      <c r="M321" s="42"/>
      <c r="N321" s="42"/>
      <c r="O321" s="8" t="str">
        <f>IF('Student Record'!W322="","",'Student Record'!W322)</f>
        <v/>
      </c>
    </row>
    <row r="322" spans="1:15" x14ac:dyDescent="0.25">
      <c r="A322" s="6" t="str">
        <f>IF(Table1[[#This Row],[Name of Student]]="","",ROWS($A$1:A320))</f>
        <v/>
      </c>
      <c r="B322" s="6" t="str">
        <f>IF('Student Record'!A321="","",'Student Record'!A321)</f>
        <v/>
      </c>
      <c r="C322" s="6" t="str">
        <f>IF('Student Record'!C321="","",'Student Record'!C321)</f>
        <v/>
      </c>
      <c r="D322" s="6" t="str">
        <f>IF('Student Record'!E321="","",'Student Record'!E321)</f>
        <v/>
      </c>
      <c r="E322" s="6" t="str">
        <f>IF('Student Record'!I321="","",'Student Record'!I321)</f>
        <v/>
      </c>
      <c r="F322" s="6" t="str">
        <f>IF('Student Record'!G321="","",'Student Record'!G321)</f>
        <v/>
      </c>
      <c r="G322" s="6" t="str">
        <f>IF('Student Record'!H321="","",'Student Record'!H321)</f>
        <v/>
      </c>
      <c r="H322" s="7" t="str">
        <f>IF('Student Record'!J321="","",'Student Record'!J321)</f>
        <v/>
      </c>
      <c r="I322" s="37" t="str">
        <f>IF('Student Record'!D323="","",'Student Record'!D323)</f>
        <v/>
      </c>
      <c r="J322" s="7" t="str">
        <f>IF('Student Record'!T321="","",'Student Record'!T321)</f>
        <v/>
      </c>
      <c r="K322" s="8" t="str">
        <f>IF('Student Record'!V321="","",'Student Record'!V321)</f>
        <v/>
      </c>
      <c r="L322" s="42"/>
      <c r="M322" s="42"/>
      <c r="N322" s="42"/>
      <c r="O322" s="8" t="str">
        <f>IF('Student Record'!W323="","",'Student Record'!W323)</f>
        <v/>
      </c>
    </row>
    <row r="323" spans="1:15" x14ac:dyDescent="0.25">
      <c r="A323" s="6" t="str">
        <f>IF(Table1[[#This Row],[Name of Student]]="","",ROWS($A$1:A321))</f>
        <v/>
      </c>
      <c r="B323" s="6" t="str">
        <f>IF('Student Record'!A322="","",'Student Record'!A322)</f>
        <v/>
      </c>
      <c r="C323" s="6" t="str">
        <f>IF('Student Record'!C322="","",'Student Record'!C322)</f>
        <v/>
      </c>
      <c r="D323" s="6" t="str">
        <f>IF('Student Record'!E322="","",'Student Record'!E322)</f>
        <v/>
      </c>
      <c r="E323" s="6" t="str">
        <f>IF('Student Record'!I322="","",'Student Record'!I322)</f>
        <v/>
      </c>
      <c r="F323" s="6" t="str">
        <f>IF('Student Record'!G322="","",'Student Record'!G322)</f>
        <v/>
      </c>
      <c r="G323" s="6" t="str">
        <f>IF('Student Record'!H322="","",'Student Record'!H322)</f>
        <v/>
      </c>
      <c r="H323" s="7" t="str">
        <f>IF('Student Record'!J322="","",'Student Record'!J322)</f>
        <v/>
      </c>
      <c r="I323" s="37" t="str">
        <f>IF('Student Record'!D324="","",'Student Record'!D324)</f>
        <v/>
      </c>
      <c r="J323" s="7" t="str">
        <f>IF('Student Record'!T322="","",'Student Record'!T322)</f>
        <v/>
      </c>
      <c r="K323" s="8" t="str">
        <f>IF('Student Record'!V322="","",'Student Record'!V322)</f>
        <v/>
      </c>
      <c r="L323" s="42"/>
      <c r="M323" s="42"/>
      <c r="N323" s="42"/>
      <c r="O323" s="8" t="str">
        <f>IF('Student Record'!W324="","",'Student Record'!W324)</f>
        <v/>
      </c>
    </row>
    <row r="324" spans="1:15" x14ac:dyDescent="0.25">
      <c r="A324" s="6" t="str">
        <f>IF(Table1[[#This Row],[Name of Student]]="","",ROWS($A$1:A322))</f>
        <v/>
      </c>
      <c r="B324" s="6" t="str">
        <f>IF('Student Record'!A323="","",'Student Record'!A323)</f>
        <v/>
      </c>
      <c r="C324" s="6" t="str">
        <f>IF('Student Record'!C323="","",'Student Record'!C323)</f>
        <v/>
      </c>
      <c r="D324" s="6" t="str">
        <f>IF('Student Record'!E323="","",'Student Record'!E323)</f>
        <v/>
      </c>
      <c r="E324" s="6" t="str">
        <f>IF('Student Record'!I323="","",'Student Record'!I323)</f>
        <v/>
      </c>
      <c r="F324" s="6" t="str">
        <f>IF('Student Record'!G323="","",'Student Record'!G323)</f>
        <v/>
      </c>
      <c r="G324" s="6" t="str">
        <f>IF('Student Record'!H323="","",'Student Record'!H323)</f>
        <v/>
      </c>
      <c r="H324" s="7" t="str">
        <f>IF('Student Record'!J323="","",'Student Record'!J323)</f>
        <v/>
      </c>
      <c r="I324" s="37" t="str">
        <f>IF('Student Record'!D325="","",'Student Record'!D325)</f>
        <v/>
      </c>
      <c r="J324" s="7" t="str">
        <f>IF('Student Record'!T323="","",'Student Record'!T323)</f>
        <v/>
      </c>
      <c r="K324" s="8" t="str">
        <f>IF('Student Record'!V323="","",'Student Record'!V323)</f>
        <v/>
      </c>
      <c r="L324" s="8"/>
      <c r="M324" s="8"/>
      <c r="N324" s="8"/>
      <c r="O324" s="8" t="str">
        <f>IF('Student Record'!W325="","",'Student Record'!W325)</f>
        <v/>
      </c>
    </row>
    <row r="325" spans="1:15" x14ac:dyDescent="0.25">
      <c r="A325" s="6" t="str">
        <f>IF(Table1[[#This Row],[Name of Student]]="","",ROWS($A$1:A323))</f>
        <v/>
      </c>
      <c r="B325" s="6" t="str">
        <f>IF('Student Record'!A324="","",'Student Record'!A324)</f>
        <v/>
      </c>
      <c r="C325" s="6" t="str">
        <f>IF('Student Record'!C324="","",'Student Record'!C324)</f>
        <v/>
      </c>
      <c r="D325" s="6" t="str">
        <f>IF('Student Record'!E324="","",'Student Record'!E324)</f>
        <v/>
      </c>
      <c r="E325" s="6" t="str">
        <f>IF('Student Record'!I324="","",'Student Record'!I324)</f>
        <v/>
      </c>
      <c r="F325" s="6" t="str">
        <f>IF('Student Record'!G324="","",'Student Record'!G324)</f>
        <v/>
      </c>
      <c r="G325" s="6" t="str">
        <f>IF('Student Record'!H324="","",'Student Record'!H324)</f>
        <v/>
      </c>
      <c r="H325" s="7" t="str">
        <f>IF('Student Record'!J324="","",'Student Record'!J324)</f>
        <v/>
      </c>
      <c r="I325" s="37" t="str">
        <f>IF('Student Record'!D326="","",'Student Record'!D326)</f>
        <v/>
      </c>
      <c r="J325" s="7" t="str">
        <f>IF('Student Record'!T324="","",'Student Record'!T324)</f>
        <v/>
      </c>
      <c r="K325" s="8" t="str">
        <f>IF('Student Record'!V324="","",'Student Record'!V324)</f>
        <v/>
      </c>
      <c r="L325" s="8"/>
      <c r="M325" s="8"/>
      <c r="N325" s="8"/>
      <c r="O325" s="8" t="str">
        <f>IF('Student Record'!W326="","",'Student Record'!W326)</f>
        <v/>
      </c>
    </row>
    <row r="326" spans="1:15" x14ac:dyDescent="0.25">
      <c r="A326" s="6" t="str">
        <f>IF(Table1[[#This Row],[Name of Student]]="","",ROWS($A$1:A324))</f>
        <v/>
      </c>
      <c r="B326" s="6" t="str">
        <f>IF('Student Record'!A325="","",'Student Record'!A325)</f>
        <v/>
      </c>
      <c r="C326" s="6" t="str">
        <f>IF('Student Record'!C325="","",'Student Record'!C325)</f>
        <v/>
      </c>
      <c r="D326" s="6" t="str">
        <f>IF('Student Record'!E325="","",'Student Record'!E325)</f>
        <v/>
      </c>
      <c r="E326" s="6" t="str">
        <f>IF('Student Record'!I325="","",'Student Record'!I325)</f>
        <v/>
      </c>
      <c r="F326" s="6" t="str">
        <f>IF('Student Record'!G325="","",'Student Record'!G325)</f>
        <v/>
      </c>
      <c r="G326" s="6" t="str">
        <f>IF('Student Record'!H325="","",'Student Record'!H325)</f>
        <v/>
      </c>
      <c r="H326" s="7" t="str">
        <f>IF('Student Record'!J325="","",'Student Record'!J325)</f>
        <v/>
      </c>
      <c r="I326" s="37" t="str">
        <f>IF('Student Record'!D327="","",'Student Record'!D327)</f>
        <v/>
      </c>
      <c r="J326" s="7" t="str">
        <f>IF('Student Record'!T325="","",'Student Record'!T325)</f>
        <v/>
      </c>
      <c r="K326" s="8" t="str">
        <f>IF('Student Record'!V325="","",'Student Record'!V325)</f>
        <v/>
      </c>
      <c r="L326" s="8"/>
      <c r="M326" s="8"/>
      <c r="N326" s="8"/>
      <c r="O326" s="8" t="str">
        <f>IF('Student Record'!W327="","",'Student Record'!W327)</f>
        <v/>
      </c>
    </row>
    <row r="327" spans="1:15" x14ac:dyDescent="0.25">
      <c r="A327" s="6" t="str">
        <f>IF(Table1[[#This Row],[Name of Student]]="","",ROWS($A$1:A325))</f>
        <v/>
      </c>
      <c r="B327" s="6" t="str">
        <f>IF('Student Record'!A326="","",'Student Record'!A326)</f>
        <v/>
      </c>
      <c r="C327" s="6" t="str">
        <f>IF('Student Record'!C326="","",'Student Record'!C326)</f>
        <v/>
      </c>
      <c r="D327" s="6" t="str">
        <f>IF('Student Record'!E326="","",'Student Record'!E326)</f>
        <v/>
      </c>
      <c r="E327" s="6" t="str">
        <f>IF('Student Record'!I326="","",'Student Record'!I326)</f>
        <v/>
      </c>
      <c r="F327" s="6" t="str">
        <f>IF('Student Record'!G326="","",'Student Record'!G326)</f>
        <v/>
      </c>
      <c r="G327" s="6" t="str">
        <f>IF('Student Record'!H326="","",'Student Record'!H326)</f>
        <v/>
      </c>
      <c r="H327" s="7" t="str">
        <f>IF('Student Record'!J326="","",'Student Record'!J326)</f>
        <v/>
      </c>
      <c r="I327" s="37" t="str">
        <f>IF('Student Record'!D328="","",'Student Record'!D328)</f>
        <v/>
      </c>
      <c r="J327" s="7" t="str">
        <f>IF('Student Record'!T326="","",'Student Record'!T326)</f>
        <v/>
      </c>
      <c r="K327" s="8" t="str">
        <f>IF('Student Record'!V326="","",'Student Record'!V326)</f>
        <v/>
      </c>
      <c r="L327" s="8"/>
      <c r="M327" s="8"/>
      <c r="N327" s="8"/>
      <c r="O327" s="8" t="str">
        <f>IF('Student Record'!W328="","",'Student Record'!W328)</f>
        <v/>
      </c>
    </row>
    <row r="328" spans="1:15" x14ac:dyDescent="0.25">
      <c r="A328" s="6" t="str">
        <f>IF(Table1[[#This Row],[Name of Student]]="","",ROWS($A$1:A326))</f>
        <v/>
      </c>
      <c r="B328" s="6" t="str">
        <f>IF('Student Record'!A327="","",'Student Record'!A327)</f>
        <v/>
      </c>
      <c r="C328" s="6" t="str">
        <f>IF('Student Record'!C327="","",'Student Record'!C327)</f>
        <v/>
      </c>
      <c r="D328" s="6" t="str">
        <f>IF('Student Record'!E327="","",'Student Record'!E327)</f>
        <v/>
      </c>
      <c r="E328" s="6" t="str">
        <f>IF('Student Record'!I327="","",'Student Record'!I327)</f>
        <v/>
      </c>
      <c r="F328" s="6" t="str">
        <f>IF('Student Record'!G327="","",'Student Record'!G327)</f>
        <v/>
      </c>
      <c r="G328" s="6" t="str">
        <f>IF('Student Record'!H327="","",'Student Record'!H327)</f>
        <v/>
      </c>
      <c r="H328" s="7" t="str">
        <f>IF('Student Record'!J327="","",'Student Record'!J327)</f>
        <v/>
      </c>
      <c r="I328" s="37" t="str">
        <f>IF('Student Record'!D329="","",'Student Record'!D329)</f>
        <v/>
      </c>
      <c r="J328" s="7" t="str">
        <f>IF('Student Record'!T327="","",'Student Record'!T327)</f>
        <v/>
      </c>
      <c r="K328" s="8" t="str">
        <f>IF('Student Record'!V327="","",'Student Record'!V327)</f>
        <v/>
      </c>
      <c r="L328" s="8"/>
      <c r="M328" s="8"/>
      <c r="N328" s="8"/>
      <c r="O328" s="8" t="str">
        <f>IF('Student Record'!W329="","",'Student Record'!W329)</f>
        <v/>
      </c>
    </row>
    <row r="329" spans="1:15" x14ac:dyDescent="0.25">
      <c r="A329" s="6" t="str">
        <f>IF(Table1[[#This Row],[Name of Student]]="","",ROWS($A$1:A327))</f>
        <v/>
      </c>
      <c r="B329" s="6" t="str">
        <f>IF('Student Record'!A328="","",'Student Record'!A328)</f>
        <v/>
      </c>
      <c r="C329" s="6" t="str">
        <f>IF('Student Record'!C328="","",'Student Record'!C328)</f>
        <v/>
      </c>
      <c r="D329" s="6" t="str">
        <f>IF('Student Record'!E328="","",'Student Record'!E328)</f>
        <v/>
      </c>
      <c r="E329" s="6" t="str">
        <f>IF('Student Record'!I328="","",'Student Record'!I328)</f>
        <v/>
      </c>
      <c r="F329" s="6" t="str">
        <f>IF('Student Record'!G328="","",'Student Record'!G328)</f>
        <v/>
      </c>
      <c r="G329" s="6" t="str">
        <f>IF('Student Record'!H328="","",'Student Record'!H328)</f>
        <v/>
      </c>
      <c r="H329" s="7" t="str">
        <f>IF('Student Record'!J328="","",'Student Record'!J328)</f>
        <v/>
      </c>
      <c r="I329" s="37" t="str">
        <f>IF('Student Record'!D330="","",'Student Record'!D330)</f>
        <v/>
      </c>
      <c r="J329" s="7" t="str">
        <f>IF('Student Record'!T328="","",'Student Record'!T328)</f>
        <v/>
      </c>
      <c r="K329" s="8" t="str">
        <f>IF('Student Record'!V328="","",'Student Record'!V328)</f>
        <v/>
      </c>
      <c r="L329" s="8"/>
      <c r="M329" s="8"/>
      <c r="N329" s="8"/>
      <c r="O329" s="8" t="str">
        <f>IF('Student Record'!W330="","",'Student Record'!W330)</f>
        <v/>
      </c>
    </row>
    <row r="330" spans="1:15" x14ac:dyDescent="0.25">
      <c r="A330" s="6" t="str">
        <f>IF(Table1[[#This Row],[Name of Student]]="","",ROWS($A$1:A328))</f>
        <v/>
      </c>
      <c r="B330" s="6" t="str">
        <f>IF('Student Record'!A329="","",'Student Record'!A329)</f>
        <v/>
      </c>
      <c r="C330" s="6" t="str">
        <f>IF('Student Record'!C329="","",'Student Record'!C329)</f>
        <v/>
      </c>
      <c r="D330" s="6" t="str">
        <f>IF('Student Record'!E329="","",'Student Record'!E329)</f>
        <v/>
      </c>
      <c r="E330" s="6" t="str">
        <f>IF('Student Record'!I329="","",'Student Record'!I329)</f>
        <v/>
      </c>
      <c r="F330" s="6" t="str">
        <f>IF('Student Record'!G329="","",'Student Record'!G329)</f>
        <v/>
      </c>
      <c r="G330" s="6" t="str">
        <f>IF('Student Record'!H329="","",'Student Record'!H329)</f>
        <v/>
      </c>
      <c r="H330" s="7" t="str">
        <f>IF('Student Record'!J329="","",'Student Record'!J329)</f>
        <v/>
      </c>
      <c r="I330" s="37" t="str">
        <f>IF('Student Record'!D331="","",'Student Record'!D331)</f>
        <v/>
      </c>
      <c r="J330" s="7" t="str">
        <f>IF('Student Record'!T329="","",'Student Record'!T329)</f>
        <v/>
      </c>
      <c r="K330" s="8" t="str">
        <f>IF('Student Record'!V329="","",'Student Record'!V329)</f>
        <v/>
      </c>
      <c r="L330" s="8"/>
      <c r="M330" s="8"/>
      <c r="N330" s="8"/>
      <c r="O330" s="8" t="str">
        <f>IF('Student Record'!W331="","",'Student Record'!W331)</f>
        <v/>
      </c>
    </row>
    <row r="331" spans="1:15" x14ac:dyDescent="0.25">
      <c r="A331" s="6" t="str">
        <f>IF(Table1[[#This Row],[Name of Student]]="","",ROWS($A$1:A329))</f>
        <v/>
      </c>
      <c r="B331" s="6" t="str">
        <f>IF('Student Record'!A330="","",'Student Record'!A330)</f>
        <v/>
      </c>
      <c r="C331" s="6" t="str">
        <f>IF('Student Record'!C330="","",'Student Record'!C330)</f>
        <v/>
      </c>
      <c r="D331" s="6" t="str">
        <f>IF('Student Record'!E330="","",'Student Record'!E330)</f>
        <v/>
      </c>
      <c r="E331" s="6" t="str">
        <f>IF('Student Record'!I330="","",'Student Record'!I330)</f>
        <v/>
      </c>
      <c r="F331" s="6" t="str">
        <f>IF('Student Record'!G330="","",'Student Record'!G330)</f>
        <v/>
      </c>
      <c r="G331" s="6" t="str">
        <f>IF('Student Record'!H330="","",'Student Record'!H330)</f>
        <v/>
      </c>
      <c r="H331" s="7" t="str">
        <f>IF('Student Record'!J330="","",'Student Record'!J330)</f>
        <v/>
      </c>
      <c r="I331" s="37" t="str">
        <f>IF('Student Record'!D332="","",'Student Record'!D332)</f>
        <v/>
      </c>
      <c r="J331" s="7" t="str">
        <f>IF('Student Record'!T330="","",'Student Record'!T330)</f>
        <v/>
      </c>
      <c r="K331" s="8" t="str">
        <f>IF('Student Record'!V330="","",'Student Record'!V330)</f>
        <v/>
      </c>
      <c r="L331" s="8"/>
      <c r="M331" s="8"/>
      <c r="N331" s="8"/>
      <c r="O331" s="8" t="str">
        <f>IF('Student Record'!W332="","",'Student Record'!W332)</f>
        <v/>
      </c>
    </row>
    <row r="332" spans="1:15" x14ac:dyDescent="0.25">
      <c r="A332" s="6" t="str">
        <f>IF(Table1[[#This Row],[Name of Student]]="","",ROWS($A$1:A330))</f>
        <v/>
      </c>
      <c r="B332" s="6" t="str">
        <f>IF('Student Record'!A331="","",'Student Record'!A331)</f>
        <v/>
      </c>
      <c r="C332" s="6" t="str">
        <f>IF('Student Record'!C331="","",'Student Record'!C331)</f>
        <v/>
      </c>
      <c r="D332" s="6" t="str">
        <f>IF('Student Record'!E331="","",'Student Record'!E331)</f>
        <v/>
      </c>
      <c r="E332" s="6" t="str">
        <f>IF('Student Record'!I331="","",'Student Record'!I331)</f>
        <v/>
      </c>
      <c r="F332" s="6" t="str">
        <f>IF('Student Record'!G331="","",'Student Record'!G331)</f>
        <v/>
      </c>
      <c r="G332" s="6" t="str">
        <f>IF('Student Record'!H331="","",'Student Record'!H331)</f>
        <v/>
      </c>
      <c r="H332" s="7" t="str">
        <f>IF('Student Record'!J331="","",'Student Record'!J331)</f>
        <v/>
      </c>
      <c r="I332" s="37" t="str">
        <f>IF('Student Record'!D333="","",'Student Record'!D333)</f>
        <v/>
      </c>
      <c r="J332" s="7" t="str">
        <f>IF('Student Record'!T331="","",'Student Record'!T331)</f>
        <v/>
      </c>
      <c r="K332" s="8" t="str">
        <f>IF('Student Record'!V331="","",'Student Record'!V331)</f>
        <v/>
      </c>
      <c r="L332" s="8"/>
      <c r="M332" s="8"/>
      <c r="N332" s="8"/>
      <c r="O332" s="8" t="str">
        <f>IF('Student Record'!W333="","",'Student Record'!W333)</f>
        <v/>
      </c>
    </row>
    <row r="333" spans="1:15" x14ac:dyDescent="0.25">
      <c r="A333" s="6" t="str">
        <f>IF(Table1[[#This Row],[Name of Student]]="","",ROWS($A$1:A331))</f>
        <v/>
      </c>
      <c r="B333" s="6" t="str">
        <f>IF('Student Record'!A332="","",'Student Record'!A332)</f>
        <v/>
      </c>
      <c r="C333" s="6" t="str">
        <f>IF('Student Record'!C332="","",'Student Record'!C332)</f>
        <v/>
      </c>
      <c r="D333" s="6" t="str">
        <f>IF('Student Record'!E332="","",'Student Record'!E332)</f>
        <v/>
      </c>
      <c r="E333" s="6" t="str">
        <f>IF('Student Record'!I332="","",'Student Record'!I332)</f>
        <v/>
      </c>
      <c r="F333" s="6" t="str">
        <f>IF('Student Record'!G332="","",'Student Record'!G332)</f>
        <v/>
      </c>
      <c r="G333" s="6" t="str">
        <f>IF('Student Record'!H332="","",'Student Record'!H332)</f>
        <v/>
      </c>
      <c r="H333" s="7" t="str">
        <f>IF('Student Record'!J332="","",'Student Record'!J332)</f>
        <v/>
      </c>
      <c r="I333" s="37" t="str">
        <f>IF('Student Record'!D334="","",'Student Record'!D334)</f>
        <v/>
      </c>
      <c r="J333" s="7" t="str">
        <f>IF('Student Record'!T332="","",'Student Record'!T332)</f>
        <v/>
      </c>
      <c r="K333" s="8" t="str">
        <f>IF('Student Record'!V332="","",'Student Record'!V332)</f>
        <v/>
      </c>
      <c r="L333" s="8"/>
      <c r="M333" s="8"/>
      <c r="N333" s="8"/>
      <c r="O333" s="8" t="str">
        <f>IF('Student Record'!W334="","",'Student Record'!W334)</f>
        <v/>
      </c>
    </row>
    <row r="334" spans="1:15" x14ac:dyDescent="0.25">
      <c r="A334" s="6" t="str">
        <f>IF(Table1[[#This Row],[Name of Student]]="","",ROWS($A$1:A332))</f>
        <v/>
      </c>
      <c r="B334" s="6" t="str">
        <f>IF('Student Record'!A333="","",'Student Record'!A333)</f>
        <v/>
      </c>
      <c r="C334" s="6" t="str">
        <f>IF('Student Record'!C333="","",'Student Record'!C333)</f>
        <v/>
      </c>
      <c r="D334" s="6" t="str">
        <f>IF('Student Record'!E333="","",'Student Record'!E333)</f>
        <v/>
      </c>
      <c r="E334" s="6" t="str">
        <f>IF('Student Record'!I333="","",'Student Record'!I333)</f>
        <v/>
      </c>
      <c r="F334" s="6" t="str">
        <f>IF('Student Record'!G333="","",'Student Record'!G333)</f>
        <v/>
      </c>
      <c r="G334" s="6" t="str">
        <f>IF('Student Record'!H333="","",'Student Record'!H333)</f>
        <v/>
      </c>
      <c r="H334" s="7" t="str">
        <f>IF('Student Record'!J333="","",'Student Record'!J333)</f>
        <v/>
      </c>
      <c r="I334" s="37" t="str">
        <f>IF('Student Record'!D335="","",'Student Record'!D335)</f>
        <v/>
      </c>
      <c r="J334" s="7" t="str">
        <f>IF('Student Record'!T333="","",'Student Record'!T333)</f>
        <v/>
      </c>
      <c r="K334" s="8" t="str">
        <f>IF('Student Record'!V333="","",'Student Record'!V333)</f>
        <v/>
      </c>
      <c r="L334" s="8"/>
      <c r="M334" s="8"/>
      <c r="N334" s="8"/>
      <c r="O334" s="8" t="str">
        <f>IF('Student Record'!W335="","",'Student Record'!W335)</f>
        <v/>
      </c>
    </row>
    <row r="335" spans="1:15" x14ac:dyDescent="0.25">
      <c r="A335" s="6" t="str">
        <f>IF(Table1[[#This Row],[Name of Student]]="","",ROWS($A$1:A333))</f>
        <v/>
      </c>
      <c r="B335" s="6" t="str">
        <f>IF('Student Record'!A334="","",'Student Record'!A334)</f>
        <v/>
      </c>
      <c r="C335" s="6" t="str">
        <f>IF('Student Record'!C334="","",'Student Record'!C334)</f>
        <v/>
      </c>
      <c r="D335" s="6" t="str">
        <f>IF('Student Record'!E334="","",'Student Record'!E334)</f>
        <v/>
      </c>
      <c r="E335" s="6" t="str">
        <f>IF('Student Record'!I334="","",'Student Record'!I334)</f>
        <v/>
      </c>
      <c r="F335" s="6" t="str">
        <f>IF('Student Record'!G334="","",'Student Record'!G334)</f>
        <v/>
      </c>
      <c r="G335" s="6" t="str">
        <f>IF('Student Record'!H334="","",'Student Record'!H334)</f>
        <v/>
      </c>
      <c r="H335" s="7" t="str">
        <f>IF('Student Record'!J334="","",'Student Record'!J334)</f>
        <v/>
      </c>
      <c r="I335" s="37" t="str">
        <f>IF('Student Record'!D336="","",'Student Record'!D336)</f>
        <v/>
      </c>
      <c r="J335" s="7" t="str">
        <f>IF('Student Record'!T334="","",'Student Record'!T334)</f>
        <v/>
      </c>
      <c r="K335" s="8" t="str">
        <f>IF('Student Record'!V334="","",'Student Record'!V334)</f>
        <v/>
      </c>
      <c r="L335" s="8"/>
      <c r="M335" s="8"/>
      <c r="N335" s="8"/>
      <c r="O335" s="8" t="str">
        <f>IF('Student Record'!W336="","",'Student Record'!W336)</f>
        <v/>
      </c>
    </row>
    <row r="336" spans="1:15" x14ac:dyDescent="0.25">
      <c r="A336" s="6" t="str">
        <f>IF(Table1[[#This Row],[Name of Student]]="","",ROWS($A$1:A334))</f>
        <v/>
      </c>
      <c r="B336" s="6" t="str">
        <f>IF('Student Record'!A335="","",'Student Record'!A335)</f>
        <v/>
      </c>
      <c r="C336" s="6" t="str">
        <f>IF('Student Record'!C335="","",'Student Record'!C335)</f>
        <v/>
      </c>
      <c r="D336" s="6" t="str">
        <f>IF('Student Record'!E335="","",'Student Record'!E335)</f>
        <v/>
      </c>
      <c r="E336" s="6" t="str">
        <f>IF('Student Record'!I335="","",'Student Record'!I335)</f>
        <v/>
      </c>
      <c r="F336" s="6" t="str">
        <f>IF('Student Record'!G335="","",'Student Record'!G335)</f>
        <v/>
      </c>
      <c r="G336" s="6" t="str">
        <f>IF('Student Record'!H335="","",'Student Record'!H335)</f>
        <v/>
      </c>
      <c r="H336" s="7" t="str">
        <f>IF('Student Record'!J335="","",'Student Record'!J335)</f>
        <v/>
      </c>
      <c r="I336" s="37" t="str">
        <f>IF('Student Record'!D337="","",'Student Record'!D337)</f>
        <v/>
      </c>
      <c r="J336" s="7" t="str">
        <f>IF('Student Record'!T335="","",'Student Record'!T335)</f>
        <v/>
      </c>
      <c r="K336" s="8" t="str">
        <f>IF('Student Record'!V335="","",'Student Record'!V335)</f>
        <v/>
      </c>
      <c r="L336" s="8"/>
      <c r="M336" s="8"/>
      <c r="N336" s="8"/>
      <c r="O336" s="8" t="str">
        <f>IF('Student Record'!W337="","",'Student Record'!W337)</f>
        <v/>
      </c>
    </row>
    <row r="337" spans="1:15" x14ac:dyDescent="0.25">
      <c r="A337" s="6" t="str">
        <f>IF(Table1[[#This Row],[Name of Student]]="","",ROWS($A$1:A335))</f>
        <v/>
      </c>
      <c r="B337" s="6" t="str">
        <f>IF('Student Record'!A336="","",'Student Record'!A336)</f>
        <v/>
      </c>
      <c r="C337" s="6" t="str">
        <f>IF('Student Record'!C336="","",'Student Record'!C336)</f>
        <v/>
      </c>
      <c r="D337" s="6" t="str">
        <f>IF('Student Record'!E336="","",'Student Record'!E336)</f>
        <v/>
      </c>
      <c r="E337" s="6" t="str">
        <f>IF('Student Record'!I336="","",'Student Record'!I336)</f>
        <v/>
      </c>
      <c r="F337" s="6" t="str">
        <f>IF('Student Record'!G336="","",'Student Record'!G336)</f>
        <v/>
      </c>
      <c r="G337" s="6" t="str">
        <f>IF('Student Record'!H336="","",'Student Record'!H336)</f>
        <v/>
      </c>
      <c r="H337" s="7" t="str">
        <f>IF('Student Record'!J336="","",'Student Record'!J336)</f>
        <v/>
      </c>
      <c r="I337" s="37" t="str">
        <f>IF('Student Record'!D338="","",'Student Record'!D338)</f>
        <v/>
      </c>
      <c r="J337" s="7" t="str">
        <f>IF('Student Record'!T336="","",'Student Record'!T336)</f>
        <v/>
      </c>
      <c r="K337" s="8" t="str">
        <f>IF('Student Record'!V336="","",'Student Record'!V336)</f>
        <v/>
      </c>
      <c r="L337" s="8"/>
      <c r="M337" s="8"/>
      <c r="N337" s="8"/>
      <c r="O337" s="8" t="str">
        <f>IF('Student Record'!W338="","",'Student Record'!W338)</f>
        <v/>
      </c>
    </row>
    <row r="338" spans="1:15" x14ac:dyDescent="0.25">
      <c r="A338" s="6" t="str">
        <f>IF(Table1[[#This Row],[Name of Student]]="","",ROWS($A$1:A336))</f>
        <v/>
      </c>
      <c r="B338" s="6" t="str">
        <f>IF('Student Record'!A337="","",'Student Record'!A337)</f>
        <v/>
      </c>
      <c r="C338" s="6" t="str">
        <f>IF('Student Record'!C337="","",'Student Record'!C337)</f>
        <v/>
      </c>
      <c r="D338" s="6" t="str">
        <f>IF('Student Record'!E337="","",'Student Record'!E337)</f>
        <v/>
      </c>
      <c r="E338" s="6" t="str">
        <f>IF('Student Record'!I337="","",'Student Record'!I337)</f>
        <v/>
      </c>
      <c r="F338" s="6" t="str">
        <f>IF('Student Record'!G337="","",'Student Record'!G337)</f>
        <v/>
      </c>
      <c r="G338" s="6" t="str">
        <f>IF('Student Record'!H337="","",'Student Record'!H337)</f>
        <v/>
      </c>
      <c r="H338" s="7" t="str">
        <f>IF('Student Record'!J337="","",'Student Record'!J337)</f>
        <v/>
      </c>
      <c r="I338" s="37" t="str">
        <f>IF('Student Record'!D339="","",'Student Record'!D339)</f>
        <v/>
      </c>
      <c r="J338" s="7" t="str">
        <f>IF('Student Record'!T337="","",'Student Record'!T337)</f>
        <v/>
      </c>
      <c r="K338" s="8" t="str">
        <f>IF('Student Record'!V337="","",'Student Record'!V337)</f>
        <v/>
      </c>
      <c r="L338" s="8"/>
      <c r="M338" s="8"/>
      <c r="N338" s="8"/>
      <c r="O338" s="8" t="str">
        <f>IF('Student Record'!W339="","",'Student Record'!W339)</f>
        <v/>
      </c>
    </row>
    <row r="339" spans="1:15" x14ac:dyDescent="0.25">
      <c r="A339" s="6" t="str">
        <f>IF(Table1[[#This Row],[Name of Student]]="","",ROWS($A$1:A337))</f>
        <v/>
      </c>
      <c r="B339" s="6" t="str">
        <f>IF('Student Record'!A338="","",'Student Record'!A338)</f>
        <v/>
      </c>
      <c r="C339" s="6" t="str">
        <f>IF('Student Record'!C338="","",'Student Record'!C338)</f>
        <v/>
      </c>
      <c r="D339" s="6" t="str">
        <f>IF('Student Record'!E338="","",'Student Record'!E338)</f>
        <v/>
      </c>
      <c r="E339" s="6" t="str">
        <f>IF('Student Record'!I338="","",'Student Record'!I338)</f>
        <v/>
      </c>
      <c r="F339" s="6" t="str">
        <f>IF('Student Record'!G338="","",'Student Record'!G338)</f>
        <v/>
      </c>
      <c r="G339" s="6" t="str">
        <f>IF('Student Record'!H338="","",'Student Record'!H338)</f>
        <v/>
      </c>
      <c r="H339" s="7" t="str">
        <f>IF('Student Record'!J338="","",'Student Record'!J338)</f>
        <v/>
      </c>
      <c r="I339" s="37" t="str">
        <f>IF('Student Record'!D340="","",'Student Record'!D340)</f>
        <v/>
      </c>
      <c r="J339" s="7" t="str">
        <f>IF('Student Record'!T338="","",'Student Record'!T338)</f>
        <v/>
      </c>
      <c r="K339" s="8" t="str">
        <f>IF('Student Record'!V338="","",'Student Record'!V338)</f>
        <v/>
      </c>
      <c r="L339" s="8"/>
      <c r="M339" s="8"/>
      <c r="N339" s="8"/>
      <c r="O339" s="8" t="str">
        <f>IF('Student Record'!W340="","",'Student Record'!W340)</f>
        <v/>
      </c>
    </row>
    <row r="340" spans="1:15" x14ac:dyDescent="0.25">
      <c r="A340" s="6" t="str">
        <f>IF(Table1[[#This Row],[Name of Student]]="","",ROWS($A$1:A338))</f>
        <v/>
      </c>
      <c r="B340" s="6" t="str">
        <f>IF('Student Record'!A339="","",'Student Record'!A339)</f>
        <v/>
      </c>
      <c r="C340" s="6" t="str">
        <f>IF('Student Record'!C339="","",'Student Record'!C339)</f>
        <v/>
      </c>
      <c r="D340" s="6" t="str">
        <f>IF('Student Record'!E339="","",'Student Record'!E339)</f>
        <v/>
      </c>
      <c r="E340" s="6" t="str">
        <f>IF('Student Record'!I339="","",'Student Record'!I339)</f>
        <v/>
      </c>
      <c r="F340" s="6" t="str">
        <f>IF('Student Record'!G339="","",'Student Record'!G339)</f>
        <v/>
      </c>
      <c r="G340" s="6" t="str">
        <f>IF('Student Record'!H339="","",'Student Record'!H339)</f>
        <v/>
      </c>
      <c r="H340" s="7" t="str">
        <f>IF('Student Record'!J339="","",'Student Record'!J339)</f>
        <v/>
      </c>
      <c r="I340" s="37" t="str">
        <f>IF('Student Record'!D341="","",'Student Record'!D341)</f>
        <v/>
      </c>
      <c r="J340" s="7" t="str">
        <f>IF('Student Record'!T339="","",'Student Record'!T339)</f>
        <v/>
      </c>
      <c r="K340" s="8" t="str">
        <f>IF('Student Record'!V339="","",'Student Record'!V339)</f>
        <v/>
      </c>
      <c r="L340" s="8"/>
      <c r="M340" s="8"/>
      <c r="N340" s="8"/>
      <c r="O340" s="8" t="str">
        <f>IF('Student Record'!W341="","",'Student Record'!W341)</f>
        <v/>
      </c>
    </row>
    <row r="341" spans="1:15" x14ac:dyDescent="0.25">
      <c r="A341" s="6" t="str">
        <f>IF(Table1[[#This Row],[Name of Student]]="","",ROWS($A$1:A339))</f>
        <v/>
      </c>
      <c r="B341" s="6" t="str">
        <f>IF('Student Record'!A340="","",'Student Record'!A340)</f>
        <v/>
      </c>
      <c r="C341" s="6" t="str">
        <f>IF('Student Record'!C340="","",'Student Record'!C340)</f>
        <v/>
      </c>
      <c r="D341" s="6" t="str">
        <f>IF('Student Record'!E340="","",'Student Record'!E340)</f>
        <v/>
      </c>
      <c r="E341" s="6" t="str">
        <f>IF('Student Record'!I340="","",'Student Record'!I340)</f>
        <v/>
      </c>
      <c r="F341" s="6" t="str">
        <f>IF('Student Record'!G340="","",'Student Record'!G340)</f>
        <v/>
      </c>
      <c r="G341" s="6" t="str">
        <f>IF('Student Record'!H340="","",'Student Record'!H340)</f>
        <v/>
      </c>
      <c r="H341" s="7" t="str">
        <f>IF('Student Record'!J340="","",'Student Record'!J340)</f>
        <v/>
      </c>
      <c r="I341" s="37" t="str">
        <f>IF('Student Record'!D342="","",'Student Record'!D342)</f>
        <v/>
      </c>
      <c r="J341" s="7" t="str">
        <f>IF('Student Record'!T340="","",'Student Record'!T340)</f>
        <v/>
      </c>
      <c r="K341" s="8" t="str">
        <f>IF('Student Record'!V340="","",'Student Record'!V340)</f>
        <v/>
      </c>
      <c r="L341" s="8"/>
      <c r="M341" s="8"/>
      <c r="N341" s="8"/>
      <c r="O341" s="8" t="str">
        <f>IF('Student Record'!W342="","",'Student Record'!W342)</f>
        <v/>
      </c>
    </row>
    <row r="342" spans="1:15" x14ac:dyDescent="0.25">
      <c r="A342" s="6" t="str">
        <f>IF(Table1[[#This Row],[Name of Student]]="","",ROWS($A$1:A340))</f>
        <v/>
      </c>
      <c r="B342" s="6" t="str">
        <f>IF('Student Record'!A341="","",'Student Record'!A341)</f>
        <v/>
      </c>
      <c r="C342" s="6" t="str">
        <f>IF('Student Record'!C341="","",'Student Record'!C341)</f>
        <v/>
      </c>
      <c r="D342" s="6" t="str">
        <f>IF('Student Record'!E341="","",'Student Record'!E341)</f>
        <v/>
      </c>
      <c r="E342" s="6" t="str">
        <f>IF('Student Record'!I341="","",'Student Record'!I341)</f>
        <v/>
      </c>
      <c r="F342" s="6" t="str">
        <f>IF('Student Record'!G341="","",'Student Record'!G341)</f>
        <v/>
      </c>
      <c r="G342" s="6" t="str">
        <f>IF('Student Record'!H341="","",'Student Record'!H341)</f>
        <v/>
      </c>
      <c r="H342" s="7" t="str">
        <f>IF('Student Record'!J341="","",'Student Record'!J341)</f>
        <v/>
      </c>
      <c r="I342" s="37" t="str">
        <f>IF('Student Record'!D343="","",'Student Record'!D343)</f>
        <v/>
      </c>
      <c r="J342" s="7" t="str">
        <f>IF('Student Record'!T341="","",'Student Record'!T341)</f>
        <v/>
      </c>
      <c r="K342" s="8" t="str">
        <f>IF('Student Record'!V341="","",'Student Record'!V341)</f>
        <v/>
      </c>
      <c r="L342" s="8"/>
      <c r="M342" s="8"/>
      <c r="N342" s="8"/>
      <c r="O342" s="8" t="str">
        <f>IF('Student Record'!W343="","",'Student Record'!W343)</f>
        <v/>
      </c>
    </row>
    <row r="343" spans="1:15" x14ac:dyDescent="0.25">
      <c r="A343" s="6" t="str">
        <f>IF(Table1[[#This Row],[Name of Student]]="","",ROWS($A$1:A341))</f>
        <v/>
      </c>
      <c r="B343" s="6" t="str">
        <f>IF('Student Record'!A342="","",'Student Record'!A342)</f>
        <v/>
      </c>
      <c r="C343" s="6" t="str">
        <f>IF('Student Record'!C342="","",'Student Record'!C342)</f>
        <v/>
      </c>
      <c r="D343" s="6" t="str">
        <f>IF('Student Record'!E342="","",'Student Record'!E342)</f>
        <v/>
      </c>
      <c r="E343" s="6" t="str">
        <f>IF('Student Record'!I342="","",'Student Record'!I342)</f>
        <v/>
      </c>
      <c r="F343" s="6" t="str">
        <f>IF('Student Record'!G342="","",'Student Record'!G342)</f>
        <v/>
      </c>
      <c r="G343" s="6" t="str">
        <f>IF('Student Record'!H342="","",'Student Record'!H342)</f>
        <v/>
      </c>
      <c r="H343" s="7" t="str">
        <f>IF('Student Record'!J342="","",'Student Record'!J342)</f>
        <v/>
      </c>
      <c r="I343" s="37" t="str">
        <f>IF('Student Record'!D344="","",'Student Record'!D344)</f>
        <v/>
      </c>
      <c r="J343" s="7" t="str">
        <f>IF('Student Record'!T342="","",'Student Record'!T342)</f>
        <v/>
      </c>
      <c r="K343" s="8" t="str">
        <f>IF('Student Record'!V342="","",'Student Record'!V342)</f>
        <v/>
      </c>
      <c r="L343" s="8"/>
      <c r="M343" s="8"/>
      <c r="N343" s="8"/>
      <c r="O343" s="8" t="str">
        <f>IF('Student Record'!W344="","",'Student Record'!W344)</f>
        <v/>
      </c>
    </row>
    <row r="344" spans="1:15" x14ac:dyDescent="0.25">
      <c r="A344" s="6" t="str">
        <f>IF(Table1[[#This Row],[Name of Student]]="","",ROWS($A$1:A342))</f>
        <v/>
      </c>
      <c r="B344" s="6" t="str">
        <f>IF('Student Record'!A343="","",'Student Record'!A343)</f>
        <v/>
      </c>
      <c r="C344" s="6" t="str">
        <f>IF('Student Record'!C343="","",'Student Record'!C343)</f>
        <v/>
      </c>
      <c r="D344" s="6" t="str">
        <f>IF('Student Record'!E343="","",'Student Record'!E343)</f>
        <v/>
      </c>
      <c r="E344" s="6" t="str">
        <f>IF('Student Record'!I343="","",'Student Record'!I343)</f>
        <v/>
      </c>
      <c r="F344" s="6" t="str">
        <f>IF('Student Record'!G343="","",'Student Record'!G343)</f>
        <v/>
      </c>
      <c r="G344" s="6" t="str">
        <f>IF('Student Record'!H343="","",'Student Record'!H343)</f>
        <v/>
      </c>
      <c r="H344" s="7" t="str">
        <f>IF('Student Record'!J343="","",'Student Record'!J343)</f>
        <v/>
      </c>
      <c r="I344" s="37" t="str">
        <f>IF('Student Record'!D345="","",'Student Record'!D345)</f>
        <v/>
      </c>
      <c r="J344" s="7" t="str">
        <f>IF('Student Record'!T343="","",'Student Record'!T343)</f>
        <v/>
      </c>
      <c r="K344" s="8" t="str">
        <f>IF('Student Record'!V343="","",'Student Record'!V343)</f>
        <v/>
      </c>
      <c r="L344" s="8"/>
      <c r="M344" s="8"/>
      <c r="N344" s="8"/>
      <c r="O344" s="8" t="str">
        <f>IF('Student Record'!W345="","",'Student Record'!W345)</f>
        <v/>
      </c>
    </row>
    <row r="345" spans="1:15" x14ac:dyDescent="0.25">
      <c r="A345" s="6" t="str">
        <f>IF(Table1[[#This Row],[Name of Student]]="","",ROWS($A$1:A343))</f>
        <v/>
      </c>
      <c r="B345" s="6" t="str">
        <f>IF('Student Record'!A344="","",'Student Record'!A344)</f>
        <v/>
      </c>
      <c r="C345" s="6" t="str">
        <f>IF('Student Record'!C344="","",'Student Record'!C344)</f>
        <v/>
      </c>
      <c r="D345" s="6" t="str">
        <f>IF('Student Record'!E344="","",'Student Record'!E344)</f>
        <v/>
      </c>
      <c r="E345" s="6" t="str">
        <f>IF('Student Record'!I344="","",'Student Record'!I344)</f>
        <v/>
      </c>
      <c r="F345" s="6" t="str">
        <f>IF('Student Record'!G344="","",'Student Record'!G344)</f>
        <v/>
      </c>
      <c r="G345" s="6" t="str">
        <f>IF('Student Record'!H344="","",'Student Record'!H344)</f>
        <v/>
      </c>
      <c r="H345" s="7" t="str">
        <f>IF('Student Record'!J344="","",'Student Record'!J344)</f>
        <v/>
      </c>
      <c r="I345" s="37" t="str">
        <f>IF('Student Record'!D346="","",'Student Record'!D346)</f>
        <v/>
      </c>
      <c r="J345" s="7" t="str">
        <f>IF('Student Record'!T344="","",'Student Record'!T344)</f>
        <v/>
      </c>
      <c r="K345" s="8" t="str">
        <f>IF('Student Record'!V344="","",'Student Record'!V344)</f>
        <v/>
      </c>
      <c r="L345" s="8"/>
      <c r="M345" s="8"/>
      <c r="N345" s="8"/>
      <c r="O345" s="8" t="str">
        <f>IF('Student Record'!W346="","",'Student Record'!W346)</f>
        <v/>
      </c>
    </row>
    <row r="346" spans="1:15" x14ac:dyDescent="0.25">
      <c r="A346" s="6" t="str">
        <f>IF(Table1[[#This Row],[Name of Student]]="","",ROWS($A$1:A344))</f>
        <v/>
      </c>
      <c r="B346" s="6" t="str">
        <f>IF('Student Record'!A345="","",'Student Record'!A345)</f>
        <v/>
      </c>
      <c r="C346" s="6" t="str">
        <f>IF('Student Record'!C345="","",'Student Record'!C345)</f>
        <v/>
      </c>
      <c r="D346" s="6" t="str">
        <f>IF('Student Record'!E345="","",'Student Record'!E345)</f>
        <v/>
      </c>
      <c r="E346" s="6" t="str">
        <f>IF('Student Record'!I345="","",'Student Record'!I345)</f>
        <v/>
      </c>
      <c r="F346" s="6" t="str">
        <f>IF('Student Record'!G345="","",'Student Record'!G345)</f>
        <v/>
      </c>
      <c r="G346" s="6" t="str">
        <f>IF('Student Record'!H345="","",'Student Record'!H345)</f>
        <v/>
      </c>
      <c r="H346" s="7" t="str">
        <f>IF('Student Record'!J345="","",'Student Record'!J345)</f>
        <v/>
      </c>
      <c r="I346" s="37" t="str">
        <f>IF('Student Record'!D347="","",'Student Record'!D347)</f>
        <v/>
      </c>
      <c r="J346" s="7" t="str">
        <f>IF('Student Record'!T345="","",'Student Record'!T345)</f>
        <v/>
      </c>
      <c r="K346" s="8" t="str">
        <f>IF('Student Record'!V345="","",'Student Record'!V345)</f>
        <v/>
      </c>
      <c r="L346" s="8"/>
      <c r="M346" s="8"/>
      <c r="N346" s="8"/>
      <c r="O346" s="8" t="str">
        <f>IF('Student Record'!W347="","",'Student Record'!W347)</f>
        <v/>
      </c>
    </row>
    <row r="347" spans="1:15" x14ac:dyDescent="0.25">
      <c r="A347" s="6" t="str">
        <f>IF(Table1[[#This Row],[Name of Student]]="","",ROWS($A$1:A345))</f>
        <v/>
      </c>
      <c r="B347" s="6" t="str">
        <f>IF('Student Record'!A346="","",'Student Record'!A346)</f>
        <v/>
      </c>
      <c r="C347" s="6" t="str">
        <f>IF('Student Record'!C346="","",'Student Record'!C346)</f>
        <v/>
      </c>
      <c r="D347" s="6" t="str">
        <f>IF('Student Record'!E346="","",'Student Record'!E346)</f>
        <v/>
      </c>
      <c r="E347" s="6" t="str">
        <f>IF('Student Record'!I346="","",'Student Record'!I346)</f>
        <v/>
      </c>
      <c r="F347" s="6" t="str">
        <f>IF('Student Record'!G346="","",'Student Record'!G346)</f>
        <v/>
      </c>
      <c r="G347" s="6" t="str">
        <f>IF('Student Record'!H346="","",'Student Record'!H346)</f>
        <v/>
      </c>
      <c r="H347" s="7" t="str">
        <f>IF('Student Record'!J346="","",'Student Record'!J346)</f>
        <v/>
      </c>
      <c r="I347" s="37" t="str">
        <f>IF('Student Record'!D348="","",'Student Record'!D348)</f>
        <v/>
      </c>
      <c r="J347" s="7" t="str">
        <f>IF('Student Record'!T346="","",'Student Record'!T346)</f>
        <v/>
      </c>
      <c r="K347" s="8" t="str">
        <f>IF('Student Record'!V346="","",'Student Record'!V346)</f>
        <v/>
      </c>
      <c r="L347" s="8"/>
      <c r="M347" s="8"/>
      <c r="N347" s="8"/>
      <c r="O347" s="8" t="str">
        <f>IF('Student Record'!W348="","",'Student Record'!W348)</f>
        <v/>
      </c>
    </row>
    <row r="348" spans="1:15" x14ac:dyDescent="0.25">
      <c r="A348" s="6" t="str">
        <f>IF(Table1[[#This Row],[Name of Student]]="","",ROWS($A$1:A346))</f>
        <v/>
      </c>
      <c r="B348" s="6" t="str">
        <f>IF('Student Record'!A347="","",'Student Record'!A347)</f>
        <v/>
      </c>
      <c r="C348" s="6" t="str">
        <f>IF('Student Record'!C347="","",'Student Record'!C347)</f>
        <v/>
      </c>
      <c r="D348" s="6" t="str">
        <f>IF('Student Record'!E347="","",'Student Record'!E347)</f>
        <v/>
      </c>
      <c r="E348" s="6" t="str">
        <f>IF('Student Record'!I347="","",'Student Record'!I347)</f>
        <v/>
      </c>
      <c r="F348" s="6" t="str">
        <f>IF('Student Record'!G347="","",'Student Record'!G347)</f>
        <v/>
      </c>
      <c r="G348" s="6" t="str">
        <f>IF('Student Record'!H347="","",'Student Record'!H347)</f>
        <v/>
      </c>
      <c r="H348" s="7" t="str">
        <f>IF('Student Record'!J347="","",'Student Record'!J347)</f>
        <v/>
      </c>
      <c r="I348" s="37" t="str">
        <f>IF('Student Record'!D349="","",'Student Record'!D349)</f>
        <v/>
      </c>
      <c r="J348" s="7" t="str">
        <f>IF('Student Record'!T347="","",'Student Record'!T347)</f>
        <v/>
      </c>
      <c r="K348" s="8" t="str">
        <f>IF('Student Record'!V347="","",'Student Record'!V347)</f>
        <v/>
      </c>
      <c r="L348" s="8"/>
      <c r="M348" s="8"/>
      <c r="N348" s="8"/>
      <c r="O348" s="8" t="str">
        <f>IF('Student Record'!W349="","",'Student Record'!W349)</f>
        <v/>
      </c>
    </row>
    <row r="349" spans="1:15" x14ac:dyDescent="0.25">
      <c r="A349" s="6" t="str">
        <f>IF(Table1[[#This Row],[Name of Student]]="","",ROWS($A$1:A347))</f>
        <v/>
      </c>
      <c r="B349" s="6" t="str">
        <f>IF('Student Record'!A348="","",'Student Record'!A348)</f>
        <v/>
      </c>
      <c r="C349" s="6" t="str">
        <f>IF('Student Record'!C348="","",'Student Record'!C348)</f>
        <v/>
      </c>
      <c r="D349" s="6" t="str">
        <f>IF('Student Record'!E348="","",'Student Record'!E348)</f>
        <v/>
      </c>
      <c r="E349" s="6" t="str">
        <f>IF('Student Record'!I348="","",'Student Record'!I348)</f>
        <v/>
      </c>
      <c r="F349" s="6" t="str">
        <f>IF('Student Record'!G348="","",'Student Record'!G348)</f>
        <v/>
      </c>
      <c r="G349" s="6" t="str">
        <f>IF('Student Record'!H348="","",'Student Record'!H348)</f>
        <v/>
      </c>
      <c r="H349" s="7" t="str">
        <f>IF('Student Record'!J348="","",'Student Record'!J348)</f>
        <v/>
      </c>
      <c r="I349" s="37" t="str">
        <f>IF('Student Record'!D350="","",'Student Record'!D350)</f>
        <v/>
      </c>
      <c r="J349" s="7" t="str">
        <f>IF('Student Record'!T348="","",'Student Record'!T348)</f>
        <v/>
      </c>
      <c r="K349" s="8" t="str">
        <f>IF('Student Record'!V348="","",'Student Record'!V348)</f>
        <v/>
      </c>
      <c r="L349" s="8"/>
      <c r="M349" s="8"/>
      <c r="N349" s="8"/>
      <c r="O349" s="8" t="str">
        <f>IF('Student Record'!W350="","",'Student Record'!W350)</f>
        <v/>
      </c>
    </row>
    <row r="350" spans="1:15" x14ac:dyDescent="0.25">
      <c r="A350" s="6" t="str">
        <f>IF(Table1[[#This Row],[Name of Student]]="","",ROWS($A$1:A348))</f>
        <v/>
      </c>
      <c r="B350" s="6" t="str">
        <f>IF('Student Record'!A349="","",'Student Record'!A349)</f>
        <v/>
      </c>
      <c r="C350" s="6" t="str">
        <f>IF('Student Record'!C349="","",'Student Record'!C349)</f>
        <v/>
      </c>
      <c r="D350" s="6" t="str">
        <f>IF('Student Record'!E349="","",'Student Record'!E349)</f>
        <v/>
      </c>
      <c r="E350" s="6" t="str">
        <f>IF('Student Record'!I349="","",'Student Record'!I349)</f>
        <v/>
      </c>
      <c r="F350" s="6" t="str">
        <f>IF('Student Record'!G349="","",'Student Record'!G349)</f>
        <v/>
      </c>
      <c r="G350" s="6" t="str">
        <f>IF('Student Record'!H349="","",'Student Record'!H349)</f>
        <v/>
      </c>
      <c r="H350" s="7" t="str">
        <f>IF('Student Record'!J349="","",'Student Record'!J349)</f>
        <v/>
      </c>
      <c r="I350" s="37" t="str">
        <f>IF('Student Record'!D351="","",'Student Record'!D351)</f>
        <v/>
      </c>
      <c r="J350" s="7" t="str">
        <f>IF('Student Record'!T349="","",'Student Record'!T349)</f>
        <v/>
      </c>
      <c r="K350" s="8" t="str">
        <f>IF('Student Record'!V349="","",'Student Record'!V349)</f>
        <v/>
      </c>
      <c r="L350" s="8"/>
      <c r="M350" s="8"/>
      <c r="N350" s="8"/>
      <c r="O350" s="8" t="str">
        <f>IF('Student Record'!W351="","",'Student Record'!W351)</f>
        <v/>
      </c>
    </row>
    <row r="351" spans="1:15" x14ac:dyDescent="0.25">
      <c r="A351" s="6" t="str">
        <f>IF(Table1[[#This Row],[Name of Student]]="","",ROWS($A$1:A349))</f>
        <v/>
      </c>
      <c r="B351" s="6" t="str">
        <f>IF('Student Record'!A350="","",'Student Record'!A350)</f>
        <v/>
      </c>
      <c r="C351" s="6" t="str">
        <f>IF('Student Record'!C350="","",'Student Record'!C350)</f>
        <v/>
      </c>
      <c r="D351" s="6" t="str">
        <f>IF('Student Record'!E350="","",'Student Record'!E350)</f>
        <v/>
      </c>
      <c r="E351" s="6" t="str">
        <f>IF('Student Record'!I350="","",'Student Record'!I350)</f>
        <v/>
      </c>
      <c r="F351" s="6" t="str">
        <f>IF('Student Record'!G350="","",'Student Record'!G350)</f>
        <v/>
      </c>
      <c r="G351" s="6" t="str">
        <f>IF('Student Record'!H350="","",'Student Record'!H350)</f>
        <v/>
      </c>
      <c r="H351" s="7" t="str">
        <f>IF('Student Record'!J350="","",'Student Record'!J350)</f>
        <v/>
      </c>
      <c r="I351" s="37" t="str">
        <f>IF('Student Record'!D352="","",'Student Record'!D352)</f>
        <v/>
      </c>
      <c r="J351" s="7" t="str">
        <f>IF('Student Record'!T350="","",'Student Record'!T350)</f>
        <v/>
      </c>
      <c r="K351" s="8" t="str">
        <f>IF('Student Record'!V350="","",'Student Record'!V350)</f>
        <v/>
      </c>
      <c r="L351" s="8"/>
      <c r="M351" s="8"/>
      <c r="N351" s="8"/>
      <c r="O351" s="8" t="str">
        <f>IF('Student Record'!W352="","",'Student Record'!W352)</f>
        <v/>
      </c>
    </row>
    <row r="352" spans="1:15" x14ac:dyDescent="0.25">
      <c r="A352" s="6" t="str">
        <f>IF(Table1[[#This Row],[Name of Student]]="","",ROWS($A$1:A350))</f>
        <v/>
      </c>
      <c r="B352" s="6" t="str">
        <f>IF('Student Record'!A351="","",'Student Record'!A351)</f>
        <v/>
      </c>
      <c r="C352" s="6" t="str">
        <f>IF('Student Record'!C351="","",'Student Record'!C351)</f>
        <v/>
      </c>
      <c r="D352" s="6" t="str">
        <f>IF('Student Record'!E351="","",'Student Record'!E351)</f>
        <v/>
      </c>
      <c r="E352" s="6" t="str">
        <f>IF('Student Record'!I351="","",'Student Record'!I351)</f>
        <v/>
      </c>
      <c r="F352" s="6" t="str">
        <f>IF('Student Record'!G351="","",'Student Record'!G351)</f>
        <v/>
      </c>
      <c r="G352" s="6" t="str">
        <f>IF('Student Record'!H351="","",'Student Record'!H351)</f>
        <v/>
      </c>
      <c r="H352" s="7" t="str">
        <f>IF('Student Record'!J351="","",'Student Record'!J351)</f>
        <v/>
      </c>
      <c r="I352" s="37" t="str">
        <f>IF('Student Record'!D353="","",'Student Record'!D353)</f>
        <v/>
      </c>
      <c r="J352" s="7" t="str">
        <f>IF('Student Record'!T351="","",'Student Record'!T351)</f>
        <v/>
      </c>
      <c r="K352" s="8" t="str">
        <f>IF('Student Record'!V351="","",'Student Record'!V351)</f>
        <v/>
      </c>
      <c r="L352" s="8"/>
      <c r="M352" s="8"/>
      <c r="N352" s="8"/>
      <c r="O352" s="8" t="str">
        <f>IF('Student Record'!W353="","",'Student Record'!W353)</f>
        <v/>
      </c>
    </row>
    <row r="353" spans="1:15" x14ac:dyDescent="0.25">
      <c r="A353" s="6" t="str">
        <f>IF(Table1[[#This Row],[Name of Student]]="","",ROWS($A$1:A351))</f>
        <v/>
      </c>
      <c r="B353" s="6" t="str">
        <f>IF('Student Record'!A352="","",'Student Record'!A352)</f>
        <v/>
      </c>
      <c r="C353" s="6" t="str">
        <f>IF('Student Record'!C352="","",'Student Record'!C352)</f>
        <v/>
      </c>
      <c r="D353" s="6" t="str">
        <f>IF('Student Record'!E352="","",'Student Record'!E352)</f>
        <v/>
      </c>
      <c r="E353" s="6" t="str">
        <f>IF('Student Record'!I352="","",'Student Record'!I352)</f>
        <v/>
      </c>
      <c r="F353" s="6" t="str">
        <f>IF('Student Record'!G352="","",'Student Record'!G352)</f>
        <v/>
      </c>
      <c r="G353" s="6" t="str">
        <f>IF('Student Record'!H352="","",'Student Record'!H352)</f>
        <v/>
      </c>
      <c r="H353" s="7" t="str">
        <f>IF('Student Record'!J352="","",'Student Record'!J352)</f>
        <v/>
      </c>
      <c r="I353" s="37" t="str">
        <f>IF('Student Record'!D354="","",'Student Record'!D354)</f>
        <v/>
      </c>
      <c r="J353" s="7" t="str">
        <f>IF('Student Record'!T352="","",'Student Record'!T352)</f>
        <v/>
      </c>
      <c r="K353" s="8" t="str">
        <f>IF('Student Record'!V352="","",'Student Record'!V352)</f>
        <v/>
      </c>
      <c r="L353" s="8"/>
      <c r="M353" s="8"/>
      <c r="N353" s="8"/>
      <c r="O353" s="8" t="str">
        <f>IF('Student Record'!W354="","",'Student Record'!W354)</f>
        <v/>
      </c>
    </row>
    <row r="354" spans="1:15" x14ac:dyDescent="0.25">
      <c r="A354" s="6" t="str">
        <f>IF(Table1[[#This Row],[Name of Student]]="","",ROWS($A$1:A352))</f>
        <v/>
      </c>
      <c r="B354" s="6" t="str">
        <f>IF('Student Record'!A353="","",'Student Record'!A353)</f>
        <v/>
      </c>
      <c r="C354" s="6" t="str">
        <f>IF('Student Record'!C353="","",'Student Record'!C353)</f>
        <v/>
      </c>
      <c r="D354" s="6" t="str">
        <f>IF('Student Record'!E353="","",'Student Record'!E353)</f>
        <v/>
      </c>
      <c r="E354" s="6" t="str">
        <f>IF('Student Record'!I353="","",'Student Record'!I353)</f>
        <v/>
      </c>
      <c r="F354" s="6" t="str">
        <f>IF('Student Record'!G353="","",'Student Record'!G353)</f>
        <v/>
      </c>
      <c r="G354" s="6" t="str">
        <f>IF('Student Record'!H353="","",'Student Record'!H353)</f>
        <v/>
      </c>
      <c r="H354" s="7" t="str">
        <f>IF('Student Record'!J353="","",'Student Record'!J353)</f>
        <v/>
      </c>
      <c r="I354" s="37" t="str">
        <f>IF('Student Record'!D355="","",'Student Record'!D355)</f>
        <v/>
      </c>
      <c r="J354" s="7" t="str">
        <f>IF('Student Record'!T353="","",'Student Record'!T353)</f>
        <v/>
      </c>
      <c r="K354" s="8" t="str">
        <f>IF('Student Record'!V353="","",'Student Record'!V353)</f>
        <v/>
      </c>
      <c r="L354" s="8"/>
      <c r="M354" s="8"/>
      <c r="N354" s="8"/>
      <c r="O354" s="8" t="str">
        <f>IF('Student Record'!W355="","",'Student Record'!W355)</f>
        <v/>
      </c>
    </row>
    <row r="355" spans="1:15" x14ac:dyDescent="0.25">
      <c r="A355" s="6" t="str">
        <f>IF(Table1[[#This Row],[Name of Student]]="","",ROWS($A$1:A353))</f>
        <v/>
      </c>
      <c r="B355" s="6" t="str">
        <f>IF('Student Record'!A354="","",'Student Record'!A354)</f>
        <v/>
      </c>
      <c r="C355" s="6" t="str">
        <f>IF('Student Record'!C354="","",'Student Record'!C354)</f>
        <v/>
      </c>
      <c r="D355" s="6" t="str">
        <f>IF('Student Record'!E354="","",'Student Record'!E354)</f>
        <v/>
      </c>
      <c r="E355" s="6" t="str">
        <f>IF('Student Record'!I354="","",'Student Record'!I354)</f>
        <v/>
      </c>
      <c r="F355" s="6" t="str">
        <f>IF('Student Record'!G354="","",'Student Record'!G354)</f>
        <v/>
      </c>
      <c r="G355" s="6" t="str">
        <f>IF('Student Record'!H354="","",'Student Record'!H354)</f>
        <v/>
      </c>
      <c r="H355" s="7" t="str">
        <f>IF('Student Record'!J354="","",'Student Record'!J354)</f>
        <v/>
      </c>
      <c r="I355" s="37" t="str">
        <f>IF('Student Record'!D356="","",'Student Record'!D356)</f>
        <v/>
      </c>
      <c r="J355" s="7" t="str">
        <f>IF('Student Record'!T354="","",'Student Record'!T354)</f>
        <v/>
      </c>
      <c r="K355" s="8" t="str">
        <f>IF('Student Record'!V354="","",'Student Record'!V354)</f>
        <v/>
      </c>
      <c r="L355" s="8"/>
      <c r="M355" s="8"/>
      <c r="N355" s="8"/>
      <c r="O355" s="8" t="str">
        <f>IF('Student Record'!W356="","",'Student Record'!W356)</f>
        <v/>
      </c>
    </row>
    <row r="356" spans="1:15" x14ac:dyDescent="0.25">
      <c r="A356" s="6" t="str">
        <f>IF(Table1[[#This Row],[Name of Student]]="","",ROWS($A$1:A354))</f>
        <v/>
      </c>
      <c r="B356" s="6" t="str">
        <f>IF('Student Record'!A355="","",'Student Record'!A355)</f>
        <v/>
      </c>
      <c r="C356" s="6" t="str">
        <f>IF('Student Record'!C355="","",'Student Record'!C355)</f>
        <v/>
      </c>
      <c r="D356" s="6" t="str">
        <f>IF('Student Record'!E355="","",'Student Record'!E355)</f>
        <v/>
      </c>
      <c r="E356" s="6" t="str">
        <f>IF('Student Record'!I355="","",'Student Record'!I355)</f>
        <v/>
      </c>
      <c r="F356" s="6" t="str">
        <f>IF('Student Record'!G355="","",'Student Record'!G355)</f>
        <v/>
      </c>
      <c r="G356" s="6" t="str">
        <f>IF('Student Record'!H355="","",'Student Record'!H355)</f>
        <v/>
      </c>
      <c r="H356" s="7" t="str">
        <f>IF('Student Record'!J355="","",'Student Record'!J355)</f>
        <v/>
      </c>
      <c r="I356" s="37" t="str">
        <f>IF('Student Record'!D357="","",'Student Record'!D357)</f>
        <v/>
      </c>
      <c r="J356" s="7" t="str">
        <f>IF('Student Record'!T355="","",'Student Record'!T355)</f>
        <v/>
      </c>
      <c r="K356" s="8" t="str">
        <f>IF('Student Record'!V355="","",'Student Record'!V355)</f>
        <v/>
      </c>
      <c r="L356" s="8"/>
      <c r="M356" s="8"/>
      <c r="N356" s="8"/>
      <c r="O356" s="8" t="str">
        <f>IF('Student Record'!W357="","",'Student Record'!W357)</f>
        <v/>
      </c>
    </row>
    <row r="357" spans="1:15" x14ac:dyDescent="0.25">
      <c r="A357" s="6" t="str">
        <f>IF(Table1[[#This Row],[Name of Student]]="","",ROWS($A$1:A355))</f>
        <v/>
      </c>
      <c r="B357" s="6" t="str">
        <f>IF('Student Record'!A356="","",'Student Record'!A356)</f>
        <v/>
      </c>
      <c r="C357" s="6" t="str">
        <f>IF('Student Record'!C356="","",'Student Record'!C356)</f>
        <v/>
      </c>
      <c r="D357" s="6" t="str">
        <f>IF('Student Record'!E356="","",'Student Record'!E356)</f>
        <v/>
      </c>
      <c r="E357" s="6" t="str">
        <f>IF('Student Record'!I356="","",'Student Record'!I356)</f>
        <v/>
      </c>
      <c r="F357" s="6" t="str">
        <f>IF('Student Record'!G356="","",'Student Record'!G356)</f>
        <v/>
      </c>
      <c r="G357" s="6" t="str">
        <f>IF('Student Record'!H356="","",'Student Record'!H356)</f>
        <v/>
      </c>
      <c r="H357" s="7" t="str">
        <f>IF('Student Record'!J356="","",'Student Record'!J356)</f>
        <v/>
      </c>
      <c r="I357" s="37" t="str">
        <f>IF('Student Record'!D358="","",'Student Record'!D358)</f>
        <v/>
      </c>
      <c r="J357" s="7" t="str">
        <f>IF('Student Record'!T356="","",'Student Record'!T356)</f>
        <v/>
      </c>
      <c r="K357" s="8" t="str">
        <f>IF('Student Record'!V356="","",'Student Record'!V356)</f>
        <v/>
      </c>
      <c r="L357" s="8"/>
      <c r="M357" s="8"/>
      <c r="N357" s="8"/>
      <c r="O357" s="8" t="str">
        <f>IF('Student Record'!W358="","",'Student Record'!W358)</f>
        <v/>
      </c>
    </row>
    <row r="358" spans="1:15" x14ac:dyDescent="0.25">
      <c r="A358" s="6" t="str">
        <f>IF(Table1[[#This Row],[Name of Student]]="","",ROWS($A$1:A356))</f>
        <v/>
      </c>
      <c r="B358" s="6" t="str">
        <f>IF('Student Record'!A357="","",'Student Record'!A357)</f>
        <v/>
      </c>
      <c r="C358" s="6" t="str">
        <f>IF('Student Record'!C357="","",'Student Record'!C357)</f>
        <v/>
      </c>
      <c r="D358" s="6" t="str">
        <f>IF('Student Record'!E357="","",'Student Record'!E357)</f>
        <v/>
      </c>
      <c r="E358" s="6" t="str">
        <f>IF('Student Record'!I357="","",'Student Record'!I357)</f>
        <v/>
      </c>
      <c r="F358" s="6" t="str">
        <f>IF('Student Record'!G357="","",'Student Record'!G357)</f>
        <v/>
      </c>
      <c r="G358" s="6" t="str">
        <f>IF('Student Record'!H357="","",'Student Record'!H357)</f>
        <v/>
      </c>
      <c r="H358" s="7" t="str">
        <f>IF('Student Record'!J357="","",'Student Record'!J357)</f>
        <v/>
      </c>
      <c r="I358" s="37" t="str">
        <f>IF('Student Record'!D359="","",'Student Record'!D359)</f>
        <v/>
      </c>
      <c r="J358" s="7" t="str">
        <f>IF('Student Record'!T357="","",'Student Record'!T357)</f>
        <v/>
      </c>
      <c r="K358" s="8" t="str">
        <f>IF('Student Record'!V357="","",'Student Record'!V357)</f>
        <v/>
      </c>
      <c r="L358" s="8"/>
      <c r="M358" s="8"/>
      <c r="N358" s="8"/>
      <c r="O358" s="8" t="str">
        <f>IF('Student Record'!W359="","",'Student Record'!W359)</f>
        <v/>
      </c>
    </row>
    <row r="359" spans="1:15" x14ac:dyDescent="0.25">
      <c r="A359" s="6" t="str">
        <f>IF(Table1[[#This Row],[Name of Student]]="","",ROWS($A$1:A357))</f>
        <v/>
      </c>
      <c r="B359" s="6" t="str">
        <f>IF('Student Record'!A358="","",'Student Record'!A358)</f>
        <v/>
      </c>
      <c r="C359" s="6" t="str">
        <f>IF('Student Record'!C358="","",'Student Record'!C358)</f>
        <v/>
      </c>
      <c r="D359" s="6" t="str">
        <f>IF('Student Record'!E358="","",'Student Record'!E358)</f>
        <v/>
      </c>
      <c r="E359" s="6" t="str">
        <f>IF('Student Record'!I358="","",'Student Record'!I358)</f>
        <v/>
      </c>
      <c r="F359" s="6" t="str">
        <f>IF('Student Record'!G358="","",'Student Record'!G358)</f>
        <v/>
      </c>
      <c r="G359" s="6" t="str">
        <f>IF('Student Record'!H358="","",'Student Record'!H358)</f>
        <v/>
      </c>
      <c r="H359" s="7" t="str">
        <f>IF('Student Record'!J358="","",'Student Record'!J358)</f>
        <v/>
      </c>
      <c r="I359" s="37" t="str">
        <f>IF('Student Record'!D360="","",'Student Record'!D360)</f>
        <v/>
      </c>
      <c r="J359" s="7" t="str">
        <f>IF('Student Record'!T358="","",'Student Record'!T358)</f>
        <v/>
      </c>
      <c r="K359" s="8" t="str">
        <f>IF('Student Record'!V358="","",'Student Record'!V358)</f>
        <v/>
      </c>
      <c r="L359" s="8"/>
      <c r="M359" s="8"/>
      <c r="N359" s="8"/>
      <c r="O359" s="8" t="str">
        <f>IF('Student Record'!W360="","",'Student Record'!W360)</f>
        <v/>
      </c>
    </row>
    <row r="360" spans="1:15" x14ac:dyDescent="0.25">
      <c r="A360" s="6" t="str">
        <f>IF(Table1[[#This Row],[Name of Student]]="","",ROWS($A$1:A358))</f>
        <v/>
      </c>
      <c r="B360" s="6" t="str">
        <f>IF('Student Record'!A359="","",'Student Record'!A359)</f>
        <v/>
      </c>
      <c r="C360" s="6" t="str">
        <f>IF('Student Record'!C359="","",'Student Record'!C359)</f>
        <v/>
      </c>
      <c r="D360" s="6" t="str">
        <f>IF('Student Record'!E359="","",'Student Record'!E359)</f>
        <v/>
      </c>
      <c r="E360" s="6" t="str">
        <f>IF('Student Record'!I359="","",'Student Record'!I359)</f>
        <v/>
      </c>
      <c r="F360" s="6" t="str">
        <f>IF('Student Record'!G359="","",'Student Record'!G359)</f>
        <v/>
      </c>
      <c r="G360" s="6" t="str">
        <f>IF('Student Record'!H359="","",'Student Record'!H359)</f>
        <v/>
      </c>
      <c r="H360" s="7" t="str">
        <f>IF('Student Record'!J359="","",'Student Record'!J359)</f>
        <v/>
      </c>
      <c r="I360" s="37" t="str">
        <f>IF('Student Record'!D361="","",'Student Record'!D361)</f>
        <v/>
      </c>
      <c r="J360" s="7" t="str">
        <f>IF('Student Record'!T359="","",'Student Record'!T359)</f>
        <v/>
      </c>
      <c r="K360" s="8" t="str">
        <f>IF('Student Record'!V359="","",'Student Record'!V359)</f>
        <v/>
      </c>
      <c r="L360" s="8"/>
      <c r="M360" s="8"/>
      <c r="N360" s="8"/>
      <c r="O360" s="8" t="str">
        <f>IF('Student Record'!W361="","",'Student Record'!W361)</f>
        <v/>
      </c>
    </row>
    <row r="361" spans="1:15" x14ac:dyDescent="0.25">
      <c r="A361" s="6" t="str">
        <f>IF(Table1[[#This Row],[Name of Student]]="","",ROWS($A$1:A359))</f>
        <v/>
      </c>
      <c r="B361" s="6" t="str">
        <f>IF('Student Record'!A360="","",'Student Record'!A360)</f>
        <v/>
      </c>
      <c r="C361" s="6" t="str">
        <f>IF('Student Record'!C360="","",'Student Record'!C360)</f>
        <v/>
      </c>
      <c r="D361" s="6" t="str">
        <f>IF('Student Record'!E360="","",'Student Record'!E360)</f>
        <v/>
      </c>
      <c r="E361" s="6" t="str">
        <f>IF('Student Record'!I360="","",'Student Record'!I360)</f>
        <v/>
      </c>
      <c r="F361" s="6" t="str">
        <f>IF('Student Record'!G360="","",'Student Record'!G360)</f>
        <v/>
      </c>
      <c r="G361" s="6" t="str">
        <f>IF('Student Record'!H360="","",'Student Record'!H360)</f>
        <v/>
      </c>
      <c r="H361" s="7" t="str">
        <f>IF('Student Record'!J360="","",'Student Record'!J360)</f>
        <v/>
      </c>
      <c r="I361" s="37" t="str">
        <f>IF('Student Record'!D362="","",'Student Record'!D362)</f>
        <v/>
      </c>
      <c r="J361" s="7" t="str">
        <f>IF('Student Record'!T360="","",'Student Record'!T360)</f>
        <v/>
      </c>
      <c r="K361" s="8" t="str">
        <f>IF('Student Record'!V360="","",'Student Record'!V360)</f>
        <v/>
      </c>
      <c r="L361" s="8"/>
      <c r="M361" s="8"/>
      <c r="N361" s="8"/>
      <c r="O361" s="8" t="str">
        <f>IF('Student Record'!W362="","",'Student Record'!W362)</f>
        <v/>
      </c>
    </row>
    <row r="362" spans="1:15" x14ac:dyDescent="0.25">
      <c r="A362" s="6" t="str">
        <f>IF(Table1[[#This Row],[Name of Student]]="","",ROWS($A$1:A360))</f>
        <v/>
      </c>
      <c r="B362" s="6" t="str">
        <f>IF('Student Record'!A361="","",'Student Record'!A361)</f>
        <v/>
      </c>
      <c r="C362" s="6" t="str">
        <f>IF('Student Record'!C361="","",'Student Record'!C361)</f>
        <v/>
      </c>
      <c r="D362" s="6" t="str">
        <f>IF('Student Record'!E361="","",'Student Record'!E361)</f>
        <v/>
      </c>
      <c r="E362" s="6" t="str">
        <f>IF('Student Record'!I361="","",'Student Record'!I361)</f>
        <v/>
      </c>
      <c r="F362" s="6" t="str">
        <f>IF('Student Record'!G361="","",'Student Record'!G361)</f>
        <v/>
      </c>
      <c r="G362" s="6" t="str">
        <f>IF('Student Record'!H361="","",'Student Record'!H361)</f>
        <v/>
      </c>
      <c r="H362" s="7" t="str">
        <f>IF('Student Record'!J361="","",'Student Record'!J361)</f>
        <v/>
      </c>
      <c r="I362" s="37" t="str">
        <f>IF('Student Record'!D363="","",'Student Record'!D363)</f>
        <v/>
      </c>
      <c r="J362" s="7" t="str">
        <f>IF('Student Record'!T361="","",'Student Record'!T361)</f>
        <v/>
      </c>
      <c r="K362" s="8" t="str">
        <f>IF('Student Record'!V361="","",'Student Record'!V361)</f>
        <v/>
      </c>
      <c r="L362" s="8"/>
      <c r="M362" s="8"/>
      <c r="N362" s="8"/>
      <c r="O362" s="8" t="str">
        <f>IF('Student Record'!W363="","",'Student Record'!W363)</f>
        <v/>
      </c>
    </row>
    <row r="363" spans="1:15" x14ac:dyDescent="0.25">
      <c r="A363" s="6" t="str">
        <f>IF(Table1[[#This Row],[Name of Student]]="","",ROWS($A$1:A361))</f>
        <v/>
      </c>
      <c r="B363" s="6" t="str">
        <f>IF('Student Record'!A362="","",'Student Record'!A362)</f>
        <v/>
      </c>
      <c r="C363" s="6" t="str">
        <f>IF('Student Record'!C362="","",'Student Record'!C362)</f>
        <v/>
      </c>
      <c r="D363" s="6" t="str">
        <f>IF('Student Record'!E362="","",'Student Record'!E362)</f>
        <v/>
      </c>
      <c r="E363" s="6" t="str">
        <f>IF('Student Record'!I362="","",'Student Record'!I362)</f>
        <v/>
      </c>
      <c r="F363" s="6" t="str">
        <f>IF('Student Record'!G362="","",'Student Record'!G362)</f>
        <v/>
      </c>
      <c r="G363" s="6" t="str">
        <f>IF('Student Record'!H362="","",'Student Record'!H362)</f>
        <v/>
      </c>
      <c r="H363" s="7" t="str">
        <f>IF('Student Record'!J362="","",'Student Record'!J362)</f>
        <v/>
      </c>
      <c r="I363" s="37" t="str">
        <f>IF('Student Record'!D364="","",'Student Record'!D364)</f>
        <v/>
      </c>
      <c r="J363" s="7" t="str">
        <f>IF('Student Record'!T362="","",'Student Record'!T362)</f>
        <v/>
      </c>
      <c r="K363" s="8" t="str">
        <f>IF('Student Record'!V362="","",'Student Record'!V362)</f>
        <v/>
      </c>
      <c r="L363" s="8"/>
      <c r="M363" s="8"/>
      <c r="N363" s="8"/>
      <c r="O363" s="8" t="str">
        <f>IF('Student Record'!W364="","",'Student Record'!W364)</f>
        <v/>
      </c>
    </row>
    <row r="364" spans="1:15" x14ac:dyDescent="0.25">
      <c r="A364" s="6" t="str">
        <f>IF(Table1[[#This Row],[Name of Student]]="","",ROWS($A$1:A362))</f>
        <v/>
      </c>
      <c r="B364" s="6" t="str">
        <f>IF('Student Record'!A363="","",'Student Record'!A363)</f>
        <v/>
      </c>
      <c r="C364" s="6" t="str">
        <f>IF('Student Record'!C363="","",'Student Record'!C363)</f>
        <v/>
      </c>
      <c r="D364" s="6" t="str">
        <f>IF('Student Record'!E363="","",'Student Record'!E363)</f>
        <v/>
      </c>
      <c r="E364" s="6" t="str">
        <f>IF('Student Record'!I363="","",'Student Record'!I363)</f>
        <v/>
      </c>
      <c r="F364" s="6" t="str">
        <f>IF('Student Record'!G363="","",'Student Record'!G363)</f>
        <v/>
      </c>
      <c r="G364" s="6" t="str">
        <f>IF('Student Record'!H363="","",'Student Record'!H363)</f>
        <v/>
      </c>
      <c r="H364" s="7" t="str">
        <f>IF('Student Record'!J363="","",'Student Record'!J363)</f>
        <v/>
      </c>
      <c r="I364" s="37" t="str">
        <f>IF('Student Record'!D365="","",'Student Record'!D365)</f>
        <v/>
      </c>
      <c r="J364" s="7" t="str">
        <f>IF('Student Record'!T363="","",'Student Record'!T363)</f>
        <v/>
      </c>
      <c r="K364" s="8" t="str">
        <f>IF('Student Record'!V363="","",'Student Record'!V363)</f>
        <v/>
      </c>
      <c r="L364" s="8"/>
      <c r="M364" s="8"/>
      <c r="N364" s="8"/>
      <c r="O364" s="8" t="str">
        <f>IF('Student Record'!W365="","",'Student Record'!W365)</f>
        <v/>
      </c>
    </row>
    <row r="365" spans="1:15" x14ac:dyDescent="0.25">
      <c r="A365" s="6" t="str">
        <f>IF(Table1[[#This Row],[Name of Student]]="","",ROWS($A$1:A363))</f>
        <v/>
      </c>
      <c r="B365" s="6" t="str">
        <f>IF('Student Record'!A364="","",'Student Record'!A364)</f>
        <v/>
      </c>
      <c r="C365" s="6" t="str">
        <f>IF('Student Record'!C364="","",'Student Record'!C364)</f>
        <v/>
      </c>
      <c r="D365" s="6" t="str">
        <f>IF('Student Record'!E364="","",'Student Record'!E364)</f>
        <v/>
      </c>
      <c r="E365" s="6" t="str">
        <f>IF('Student Record'!I364="","",'Student Record'!I364)</f>
        <v/>
      </c>
      <c r="F365" s="6" t="str">
        <f>IF('Student Record'!G364="","",'Student Record'!G364)</f>
        <v/>
      </c>
      <c r="G365" s="6" t="str">
        <f>IF('Student Record'!H364="","",'Student Record'!H364)</f>
        <v/>
      </c>
      <c r="H365" s="7" t="str">
        <f>IF('Student Record'!J364="","",'Student Record'!J364)</f>
        <v/>
      </c>
      <c r="I365" s="37" t="str">
        <f>IF('Student Record'!D366="","",'Student Record'!D366)</f>
        <v/>
      </c>
      <c r="J365" s="7" t="str">
        <f>IF('Student Record'!T364="","",'Student Record'!T364)</f>
        <v/>
      </c>
      <c r="K365" s="8" t="str">
        <f>IF('Student Record'!V364="","",'Student Record'!V364)</f>
        <v/>
      </c>
      <c r="L365" s="8"/>
      <c r="M365" s="8"/>
      <c r="N365" s="8"/>
      <c r="O365" s="8" t="str">
        <f>IF('Student Record'!W366="","",'Student Record'!W366)</f>
        <v/>
      </c>
    </row>
    <row r="366" spans="1:15" x14ac:dyDescent="0.25">
      <c r="A366" s="6" t="str">
        <f>IF(Table1[[#This Row],[Name of Student]]="","",ROWS($A$1:A364))</f>
        <v/>
      </c>
      <c r="B366" s="6" t="str">
        <f>IF('Student Record'!A365="","",'Student Record'!A365)</f>
        <v/>
      </c>
      <c r="C366" s="6" t="str">
        <f>IF('Student Record'!C365="","",'Student Record'!C365)</f>
        <v/>
      </c>
      <c r="D366" s="6" t="str">
        <f>IF('Student Record'!E365="","",'Student Record'!E365)</f>
        <v/>
      </c>
      <c r="E366" s="6" t="str">
        <f>IF('Student Record'!I365="","",'Student Record'!I365)</f>
        <v/>
      </c>
      <c r="F366" s="6" t="str">
        <f>IF('Student Record'!G365="","",'Student Record'!G365)</f>
        <v/>
      </c>
      <c r="G366" s="6" t="str">
        <f>IF('Student Record'!H365="","",'Student Record'!H365)</f>
        <v/>
      </c>
      <c r="H366" s="7" t="str">
        <f>IF('Student Record'!J365="","",'Student Record'!J365)</f>
        <v/>
      </c>
      <c r="I366" s="37" t="str">
        <f>IF('Student Record'!D367="","",'Student Record'!D367)</f>
        <v/>
      </c>
      <c r="J366" s="7" t="str">
        <f>IF('Student Record'!T365="","",'Student Record'!T365)</f>
        <v/>
      </c>
      <c r="K366" s="8" t="str">
        <f>IF('Student Record'!V365="","",'Student Record'!V365)</f>
        <v/>
      </c>
      <c r="L366" s="8"/>
      <c r="M366" s="8"/>
      <c r="N366" s="8"/>
      <c r="O366" s="8" t="str">
        <f>IF('Student Record'!W367="","",'Student Record'!W367)</f>
        <v/>
      </c>
    </row>
    <row r="367" spans="1:15" x14ac:dyDescent="0.25">
      <c r="A367" s="6" t="str">
        <f>IF(Table1[[#This Row],[Name of Student]]="","",ROWS($A$1:A365))</f>
        <v/>
      </c>
      <c r="B367" s="6" t="str">
        <f>IF('Student Record'!A366="","",'Student Record'!A366)</f>
        <v/>
      </c>
      <c r="C367" s="6" t="str">
        <f>IF('Student Record'!C366="","",'Student Record'!C366)</f>
        <v/>
      </c>
      <c r="D367" s="6" t="str">
        <f>IF('Student Record'!E366="","",'Student Record'!E366)</f>
        <v/>
      </c>
      <c r="E367" s="6" t="str">
        <f>IF('Student Record'!I366="","",'Student Record'!I366)</f>
        <v/>
      </c>
      <c r="F367" s="6" t="str">
        <f>IF('Student Record'!G366="","",'Student Record'!G366)</f>
        <v/>
      </c>
      <c r="G367" s="6" t="str">
        <f>IF('Student Record'!H366="","",'Student Record'!H366)</f>
        <v/>
      </c>
      <c r="H367" s="7" t="str">
        <f>IF('Student Record'!J366="","",'Student Record'!J366)</f>
        <v/>
      </c>
      <c r="I367" s="37" t="str">
        <f>IF('Student Record'!D368="","",'Student Record'!D368)</f>
        <v/>
      </c>
      <c r="J367" s="7" t="str">
        <f>IF('Student Record'!T366="","",'Student Record'!T366)</f>
        <v/>
      </c>
      <c r="K367" s="8" t="str">
        <f>IF('Student Record'!V366="","",'Student Record'!V366)</f>
        <v/>
      </c>
      <c r="L367" s="8"/>
      <c r="M367" s="8"/>
      <c r="N367" s="8"/>
      <c r="O367" s="8" t="str">
        <f>IF('Student Record'!W368="","",'Student Record'!W368)</f>
        <v/>
      </c>
    </row>
    <row r="368" spans="1:15" x14ac:dyDescent="0.25">
      <c r="A368" s="6" t="str">
        <f>IF(Table1[[#This Row],[Name of Student]]="","",ROWS($A$1:A366))</f>
        <v/>
      </c>
      <c r="B368" s="6" t="str">
        <f>IF('Student Record'!A367="","",'Student Record'!A367)</f>
        <v/>
      </c>
      <c r="C368" s="6" t="str">
        <f>IF('Student Record'!C367="","",'Student Record'!C367)</f>
        <v/>
      </c>
      <c r="D368" s="6" t="str">
        <f>IF('Student Record'!E367="","",'Student Record'!E367)</f>
        <v/>
      </c>
      <c r="E368" s="6" t="str">
        <f>IF('Student Record'!I367="","",'Student Record'!I367)</f>
        <v/>
      </c>
      <c r="F368" s="6" t="str">
        <f>IF('Student Record'!G367="","",'Student Record'!G367)</f>
        <v/>
      </c>
      <c r="G368" s="6" t="str">
        <f>IF('Student Record'!H367="","",'Student Record'!H367)</f>
        <v/>
      </c>
      <c r="H368" s="7" t="str">
        <f>IF('Student Record'!J367="","",'Student Record'!J367)</f>
        <v/>
      </c>
      <c r="I368" s="37" t="str">
        <f>IF('Student Record'!D369="","",'Student Record'!D369)</f>
        <v/>
      </c>
      <c r="J368" s="7" t="str">
        <f>IF('Student Record'!T367="","",'Student Record'!T367)</f>
        <v/>
      </c>
      <c r="K368" s="8" t="str">
        <f>IF('Student Record'!V367="","",'Student Record'!V367)</f>
        <v/>
      </c>
      <c r="L368" s="8"/>
      <c r="M368" s="8"/>
      <c r="N368" s="8"/>
      <c r="O368" s="8" t="str">
        <f>IF('Student Record'!W369="","",'Student Record'!W369)</f>
        <v/>
      </c>
    </row>
    <row r="369" spans="1:15" x14ac:dyDescent="0.25">
      <c r="A369" s="6" t="str">
        <f>IF(Table1[[#This Row],[Name of Student]]="","",ROWS($A$1:A367))</f>
        <v/>
      </c>
      <c r="B369" s="6" t="str">
        <f>IF('Student Record'!A368="","",'Student Record'!A368)</f>
        <v/>
      </c>
      <c r="C369" s="6" t="str">
        <f>IF('Student Record'!C368="","",'Student Record'!C368)</f>
        <v/>
      </c>
      <c r="D369" s="6" t="str">
        <f>IF('Student Record'!E368="","",'Student Record'!E368)</f>
        <v/>
      </c>
      <c r="E369" s="6" t="str">
        <f>IF('Student Record'!I368="","",'Student Record'!I368)</f>
        <v/>
      </c>
      <c r="F369" s="6" t="str">
        <f>IF('Student Record'!G368="","",'Student Record'!G368)</f>
        <v/>
      </c>
      <c r="G369" s="6" t="str">
        <f>IF('Student Record'!H368="","",'Student Record'!H368)</f>
        <v/>
      </c>
      <c r="H369" s="7" t="str">
        <f>IF('Student Record'!J368="","",'Student Record'!J368)</f>
        <v/>
      </c>
      <c r="I369" s="37" t="str">
        <f>IF('Student Record'!D370="","",'Student Record'!D370)</f>
        <v/>
      </c>
      <c r="J369" s="7" t="str">
        <f>IF('Student Record'!T368="","",'Student Record'!T368)</f>
        <v/>
      </c>
      <c r="K369" s="8" t="str">
        <f>IF('Student Record'!V368="","",'Student Record'!V368)</f>
        <v/>
      </c>
      <c r="L369" s="8"/>
      <c r="M369" s="8"/>
      <c r="N369" s="8"/>
      <c r="O369" s="8" t="str">
        <f>IF('Student Record'!W370="","",'Student Record'!W370)</f>
        <v/>
      </c>
    </row>
    <row r="370" spans="1:15" x14ac:dyDescent="0.25">
      <c r="A370" s="6" t="str">
        <f>IF(Table1[[#This Row],[Name of Student]]="","",ROWS($A$1:A368))</f>
        <v/>
      </c>
      <c r="B370" s="6" t="str">
        <f>IF('Student Record'!A369="","",'Student Record'!A369)</f>
        <v/>
      </c>
      <c r="C370" s="6" t="str">
        <f>IF('Student Record'!C369="","",'Student Record'!C369)</f>
        <v/>
      </c>
      <c r="D370" s="6" t="str">
        <f>IF('Student Record'!E369="","",'Student Record'!E369)</f>
        <v/>
      </c>
      <c r="E370" s="6" t="str">
        <f>IF('Student Record'!I369="","",'Student Record'!I369)</f>
        <v/>
      </c>
      <c r="F370" s="6" t="str">
        <f>IF('Student Record'!G369="","",'Student Record'!G369)</f>
        <v/>
      </c>
      <c r="G370" s="6" t="str">
        <f>IF('Student Record'!H369="","",'Student Record'!H369)</f>
        <v/>
      </c>
      <c r="H370" s="7" t="str">
        <f>IF('Student Record'!J369="","",'Student Record'!J369)</f>
        <v/>
      </c>
      <c r="I370" s="37" t="str">
        <f>IF('Student Record'!D371="","",'Student Record'!D371)</f>
        <v/>
      </c>
      <c r="J370" s="7" t="str">
        <f>IF('Student Record'!T369="","",'Student Record'!T369)</f>
        <v/>
      </c>
      <c r="K370" s="8" t="str">
        <f>IF('Student Record'!V369="","",'Student Record'!V369)</f>
        <v/>
      </c>
      <c r="L370" s="8"/>
      <c r="M370" s="8"/>
      <c r="N370" s="8"/>
      <c r="O370" s="8" t="str">
        <f>IF('Student Record'!W371="","",'Student Record'!W371)</f>
        <v/>
      </c>
    </row>
    <row r="371" spans="1:15" x14ac:dyDescent="0.25">
      <c r="A371" s="6" t="str">
        <f>IF(Table1[[#This Row],[Name of Student]]="","",ROWS($A$1:A369))</f>
        <v/>
      </c>
      <c r="B371" s="6" t="str">
        <f>IF('Student Record'!A370="","",'Student Record'!A370)</f>
        <v/>
      </c>
      <c r="C371" s="6" t="str">
        <f>IF('Student Record'!C370="","",'Student Record'!C370)</f>
        <v/>
      </c>
      <c r="D371" s="6" t="str">
        <f>IF('Student Record'!E370="","",'Student Record'!E370)</f>
        <v/>
      </c>
      <c r="E371" s="6" t="str">
        <f>IF('Student Record'!I370="","",'Student Record'!I370)</f>
        <v/>
      </c>
      <c r="F371" s="6" t="str">
        <f>IF('Student Record'!G370="","",'Student Record'!G370)</f>
        <v/>
      </c>
      <c r="G371" s="6" t="str">
        <f>IF('Student Record'!H370="","",'Student Record'!H370)</f>
        <v/>
      </c>
      <c r="H371" s="7" t="str">
        <f>IF('Student Record'!J370="","",'Student Record'!J370)</f>
        <v/>
      </c>
      <c r="I371" s="37" t="str">
        <f>IF('Student Record'!D372="","",'Student Record'!D372)</f>
        <v/>
      </c>
      <c r="J371" s="7" t="str">
        <f>IF('Student Record'!T370="","",'Student Record'!T370)</f>
        <v/>
      </c>
      <c r="K371" s="8" t="str">
        <f>IF('Student Record'!V370="","",'Student Record'!V370)</f>
        <v/>
      </c>
      <c r="L371" s="8"/>
      <c r="M371" s="8"/>
      <c r="N371" s="8"/>
      <c r="O371" s="8" t="str">
        <f>IF('Student Record'!W372="","",'Student Record'!W372)</f>
        <v/>
      </c>
    </row>
    <row r="372" spans="1:15" x14ac:dyDescent="0.25">
      <c r="A372" s="6" t="str">
        <f>IF(Table1[[#This Row],[Name of Student]]="","",ROWS($A$1:A370))</f>
        <v/>
      </c>
      <c r="B372" s="6" t="str">
        <f>IF('Student Record'!A371="","",'Student Record'!A371)</f>
        <v/>
      </c>
      <c r="C372" s="6" t="str">
        <f>IF('Student Record'!C371="","",'Student Record'!C371)</f>
        <v/>
      </c>
      <c r="D372" s="6" t="str">
        <f>IF('Student Record'!E371="","",'Student Record'!E371)</f>
        <v/>
      </c>
      <c r="E372" s="6" t="str">
        <f>IF('Student Record'!I371="","",'Student Record'!I371)</f>
        <v/>
      </c>
      <c r="F372" s="6" t="str">
        <f>IF('Student Record'!G371="","",'Student Record'!G371)</f>
        <v/>
      </c>
      <c r="G372" s="6" t="str">
        <f>IF('Student Record'!H371="","",'Student Record'!H371)</f>
        <v/>
      </c>
      <c r="H372" s="7" t="str">
        <f>IF('Student Record'!J371="","",'Student Record'!J371)</f>
        <v/>
      </c>
      <c r="I372" s="37" t="str">
        <f>IF('Student Record'!D373="","",'Student Record'!D373)</f>
        <v/>
      </c>
      <c r="J372" s="7" t="str">
        <f>IF('Student Record'!T371="","",'Student Record'!T371)</f>
        <v/>
      </c>
      <c r="K372" s="8" t="str">
        <f>IF('Student Record'!V371="","",'Student Record'!V371)</f>
        <v/>
      </c>
      <c r="L372" s="8"/>
      <c r="M372" s="8"/>
      <c r="N372" s="8"/>
      <c r="O372" s="8" t="str">
        <f>IF('Student Record'!W373="","",'Student Record'!W373)</f>
        <v/>
      </c>
    </row>
    <row r="373" spans="1:15" x14ac:dyDescent="0.25">
      <c r="A373" s="6" t="str">
        <f>IF(Table1[[#This Row],[Name of Student]]="","",ROWS($A$1:A371))</f>
        <v/>
      </c>
      <c r="B373" s="6" t="str">
        <f>IF('Student Record'!A372="","",'Student Record'!A372)</f>
        <v/>
      </c>
      <c r="C373" s="6" t="str">
        <f>IF('Student Record'!C372="","",'Student Record'!C372)</f>
        <v/>
      </c>
      <c r="D373" s="6" t="str">
        <f>IF('Student Record'!E372="","",'Student Record'!E372)</f>
        <v/>
      </c>
      <c r="E373" s="6" t="str">
        <f>IF('Student Record'!I372="","",'Student Record'!I372)</f>
        <v/>
      </c>
      <c r="F373" s="6" t="str">
        <f>IF('Student Record'!G372="","",'Student Record'!G372)</f>
        <v/>
      </c>
      <c r="G373" s="6" t="str">
        <f>IF('Student Record'!H372="","",'Student Record'!H372)</f>
        <v/>
      </c>
      <c r="H373" s="7" t="str">
        <f>IF('Student Record'!J372="","",'Student Record'!J372)</f>
        <v/>
      </c>
      <c r="I373" s="37" t="str">
        <f>IF('Student Record'!D374="","",'Student Record'!D374)</f>
        <v/>
      </c>
      <c r="J373" s="7" t="str">
        <f>IF('Student Record'!T372="","",'Student Record'!T372)</f>
        <v/>
      </c>
      <c r="K373" s="8" t="str">
        <f>IF('Student Record'!V372="","",'Student Record'!V372)</f>
        <v/>
      </c>
      <c r="L373" s="8"/>
      <c r="M373" s="8"/>
      <c r="N373" s="8"/>
      <c r="O373" s="8" t="str">
        <f>IF('Student Record'!W374="","",'Student Record'!W374)</f>
        <v/>
      </c>
    </row>
    <row r="374" spans="1:15" x14ac:dyDescent="0.25">
      <c r="A374" s="6" t="str">
        <f>IF(Table1[[#This Row],[Name of Student]]="","",ROWS($A$1:A372))</f>
        <v/>
      </c>
      <c r="B374" s="6" t="str">
        <f>IF('Student Record'!A373="","",'Student Record'!A373)</f>
        <v/>
      </c>
      <c r="C374" s="6" t="str">
        <f>IF('Student Record'!C373="","",'Student Record'!C373)</f>
        <v/>
      </c>
      <c r="D374" s="6" t="str">
        <f>IF('Student Record'!E373="","",'Student Record'!E373)</f>
        <v/>
      </c>
      <c r="E374" s="6" t="str">
        <f>IF('Student Record'!I373="","",'Student Record'!I373)</f>
        <v/>
      </c>
      <c r="F374" s="6" t="str">
        <f>IF('Student Record'!G373="","",'Student Record'!G373)</f>
        <v/>
      </c>
      <c r="G374" s="6" t="str">
        <f>IF('Student Record'!H373="","",'Student Record'!H373)</f>
        <v/>
      </c>
      <c r="H374" s="7" t="str">
        <f>IF('Student Record'!J373="","",'Student Record'!J373)</f>
        <v/>
      </c>
      <c r="I374" s="37" t="str">
        <f>IF('Student Record'!D375="","",'Student Record'!D375)</f>
        <v/>
      </c>
      <c r="J374" s="7" t="str">
        <f>IF('Student Record'!T373="","",'Student Record'!T373)</f>
        <v/>
      </c>
      <c r="K374" s="8" t="str">
        <f>IF('Student Record'!V373="","",'Student Record'!V373)</f>
        <v/>
      </c>
      <c r="L374" s="8"/>
      <c r="M374" s="8"/>
      <c r="N374" s="8"/>
      <c r="O374" s="8" t="str">
        <f>IF('Student Record'!W375="","",'Student Record'!W375)</f>
        <v/>
      </c>
    </row>
    <row r="375" spans="1:15" x14ac:dyDescent="0.25">
      <c r="A375" s="6" t="str">
        <f>IF(Table1[[#This Row],[Name of Student]]="","",ROWS($A$1:A373))</f>
        <v/>
      </c>
      <c r="B375" s="6" t="str">
        <f>IF('Student Record'!A374="","",'Student Record'!A374)</f>
        <v/>
      </c>
      <c r="C375" s="6" t="str">
        <f>IF('Student Record'!C374="","",'Student Record'!C374)</f>
        <v/>
      </c>
      <c r="D375" s="6" t="str">
        <f>IF('Student Record'!E374="","",'Student Record'!E374)</f>
        <v/>
      </c>
      <c r="E375" s="6" t="str">
        <f>IF('Student Record'!I374="","",'Student Record'!I374)</f>
        <v/>
      </c>
      <c r="F375" s="6" t="str">
        <f>IF('Student Record'!G374="","",'Student Record'!G374)</f>
        <v/>
      </c>
      <c r="G375" s="6" t="str">
        <f>IF('Student Record'!H374="","",'Student Record'!H374)</f>
        <v/>
      </c>
      <c r="H375" s="7" t="str">
        <f>IF('Student Record'!J374="","",'Student Record'!J374)</f>
        <v/>
      </c>
      <c r="I375" s="37" t="str">
        <f>IF('Student Record'!D376="","",'Student Record'!D376)</f>
        <v/>
      </c>
      <c r="J375" s="7" t="str">
        <f>IF('Student Record'!T374="","",'Student Record'!T374)</f>
        <v/>
      </c>
      <c r="K375" s="8" t="str">
        <f>IF('Student Record'!V374="","",'Student Record'!V374)</f>
        <v/>
      </c>
      <c r="L375" s="8"/>
      <c r="M375" s="8"/>
      <c r="N375" s="8"/>
      <c r="O375" s="8" t="str">
        <f>IF('Student Record'!W376="","",'Student Record'!W376)</f>
        <v/>
      </c>
    </row>
    <row r="376" spans="1:15" x14ac:dyDescent="0.25">
      <c r="A376" s="6" t="str">
        <f>IF(Table1[[#This Row],[Name of Student]]="","",ROWS($A$1:A374))</f>
        <v/>
      </c>
      <c r="B376" s="6" t="str">
        <f>IF('Student Record'!A375="","",'Student Record'!A375)</f>
        <v/>
      </c>
      <c r="C376" s="6" t="str">
        <f>IF('Student Record'!C375="","",'Student Record'!C375)</f>
        <v/>
      </c>
      <c r="D376" s="6" t="str">
        <f>IF('Student Record'!E375="","",'Student Record'!E375)</f>
        <v/>
      </c>
      <c r="E376" s="6" t="str">
        <f>IF('Student Record'!I375="","",'Student Record'!I375)</f>
        <v/>
      </c>
      <c r="F376" s="6" t="str">
        <f>IF('Student Record'!G375="","",'Student Record'!G375)</f>
        <v/>
      </c>
      <c r="G376" s="6" t="str">
        <f>IF('Student Record'!H375="","",'Student Record'!H375)</f>
        <v/>
      </c>
      <c r="H376" s="7" t="str">
        <f>IF('Student Record'!J375="","",'Student Record'!J375)</f>
        <v/>
      </c>
      <c r="I376" s="37" t="str">
        <f>IF('Student Record'!D377="","",'Student Record'!D377)</f>
        <v/>
      </c>
      <c r="J376" s="7" t="str">
        <f>IF('Student Record'!T375="","",'Student Record'!T375)</f>
        <v/>
      </c>
      <c r="K376" s="8" t="str">
        <f>IF('Student Record'!V375="","",'Student Record'!V375)</f>
        <v/>
      </c>
      <c r="L376" s="8"/>
      <c r="M376" s="8"/>
      <c r="N376" s="8"/>
      <c r="O376" s="8" t="str">
        <f>IF('Student Record'!W377="","",'Student Record'!W377)</f>
        <v/>
      </c>
    </row>
    <row r="377" spans="1:15" x14ac:dyDescent="0.25">
      <c r="A377" s="6" t="str">
        <f>IF(Table1[[#This Row],[Name of Student]]="","",ROWS($A$1:A375))</f>
        <v/>
      </c>
      <c r="B377" s="6" t="str">
        <f>IF('Student Record'!A376="","",'Student Record'!A376)</f>
        <v/>
      </c>
      <c r="C377" s="6" t="str">
        <f>IF('Student Record'!C376="","",'Student Record'!C376)</f>
        <v/>
      </c>
      <c r="D377" s="6" t="str">
        <f>IF('Student Record'!E376="","",'Student Record'!E376)</f>
        <v/>
      </c>
      <c r="E377" s="6" t="str">
        <f>IF('Student Record'!I376="","",'Student Record'!I376)</f>
        <v/>
      </c>
      <c r="F377" s="6" t="str">
        <f>IF('Student Record'!G376="","",'Student Record'!G376)</f>
        <v/>
      </c>
      <c r="G377" s="6" t="str">
        <f>IF('Student Record'!H376="","",'Student Record'!H376)</f>
        <v/>
      </c>
      <c r="H377" s="7" t="str">
        <f>IF('Student Record'!J376="","",'Student Record'!J376)</f>
        <v/>
      </c>
      <c r="I377" s="37" t="str">
        <f>IF('Student Record'!D378="","",'Student Record'!D378)</f>
        <v/>
      </c>
      <c r="J377" s="7" t="str">
        <f>IF('Student Record'!T376="","",'Student Record'!T376)</f>
        <v/>
      </c>
      <c r="K377" s="8" t="str">
        <f>IF('Student Record'!V376="","",'Student Record'!V376)</f>
        <v/>
      </c>
      <c r="L377" s="8"/>
      <c r="M377" s="8"/>
      <c r="N377" s="8"/>
      <c r="O377" s="8" t="str">
        <f>IF('Student Record'!W378="","",'Student Record'!W378)</f>
        <v/>
      </c>
    </row>
    <row r="378" spans="1:15" x14ac:dyDescent="0.25">
      <c r="A378" s="6" t="str">
        <f>IF(Table1[[#This Row],[Name of Student]]="","",ROWS($A$1:A376))</f>
        <v/>
      </c>
      <c r="B378" s="6" t="str">
        <f>IF('Student Record'!A377="","",'Student Record'!A377)</f>
        <v/>
      </c>
      <c r="C378" s="6" t="str">
        <f>IF('Student Record'!C377="","",'Student Record'!C377)</f>
        <v/>
      </c>
      <c r="D378" s="6" t="str">
        <f>IF('Student Record'!E377="","",'Student Record'!E377)</f>
        <v/>
      </c>
      <c r="E378" s="6" t="str">
        <f>IF('Student Record'!I377="","",'Student Record'!I377)</f>
        <v/>
      </c>
      <c r="F378" s="6" t="str">
        <f>IF('Student Record'!G377="","",'Student Record'!G377)</f>
        <v/>
      </c>
      <c r="G378" s="6" t="str">
        <f>IF('Student Record'!H377="","",'Student Record'!H377)</f>
        <v/>
      </c>
      <c r="H378" s="7" t="str">
        <f>IF('Student Record'!J377="","",'Student Record'!J377)</f>
        <v/>
      </c>
      <c r="I378" s="37" t="str">
        <f>IF('Student Record'!D379="","",'Student Record'!D379)</f>
        <v/>
      </c>
      <c r="J378" s="7" t="str">
        <f>IF('Student Record'!T377="","",'Student Record'!T377)</f>
        <v/>
      </c>
      <c r="K378" s="8" t="str">
        <f>IF('Student Record'!V377="","",'Student Record'!V377)</f>
        <v/>
      </c>
      <c r="L378" s="8"/>
      <c r="M378" s="8"/>
      <c r="N378" s="8"/>
      <c r="O378" s="8" t="str">
        <f>IF('Student Record'!W379="","",'Student Record'!W379)</f>
        <v/>
      </c>
    </row>
    <row r="379" spans="1:15" x14ac:dyDescent="0.25">
      <c r="A379" s="6" t="str">
        <f>IF(Table1[[#This Row],[Name of Student]]="","",ROWS($A$1:A377))</f>
        <v/>
      </c>
      <c r="B379" s="6" t="str">
        <f>IF('Student Record'!A378="","",'Student Record'!A378)</f>
        <v/>
      </c>
      <c r="C379" s="6" t="str">
        <f>IF('Student Record'!C378="","",'Student Record'!C378)</f>
        <v/>
      </c>
      <c r="D379" s="6" t="str">
        <f>IF('Student Record'!E378="","",'Student Record'!E378)</f>
        <v/>
      </c>
      <c r="E379" s="6" t="str">
        <f>IF('Student Record'!I378="","",'Student Record'!I378)</f>
        <v/>
      </c>
      <c r="F379" s="6" t="str">
        <f>IF('Student Record'!G378="","",'Student Record'!G378)</f>
        <v/>
      </c>
      <c r="G379" s="6" t="str">
        <f>IF('Student Record'!H378="","",'Student Record'!H378)</f>
        <v/>
      </c>
      <c r="H379" s="7" t="str">
        <f>IF('Student Record'!J378="","",'Student Record'!J378)</f>
        <v/>
      </c>
      <c r="I379" s="37" t="str">
        <f>IF('Student Record'!D380="","",'Student Record'!D380)</f>
        <v/>
      </c>
      <c r="J379" s="7" t="str">
        <f>IF('Student Record'!T378="","",'Student Record'!T378)</f>
        <v/>
      </c>
      <c r="K379" s="8" t="str">
        <f>IF('Student Record'!V378="","",'Student Record'!V378)</f>
        <v/>
      </c>
      <c r="L379" s="8"/>
      <c r="M379" s="8"/>
      <c r="N379" s="8"/>
      <c r="O379" s="8" t="str">
        <f>IF('Student Record'!W380="","",'Student Record'!W380)</f>
        <v/>
      </c>
    </row>
    <row r="380" spans="1:15" x14ac:dyDescent="0.25">
      <c r="A380" s="6" t="str">
        <f>IF(Table1[[#This Row],[Name of Student]]="","",ROWS($A$1:A378))</f>
        <v/>
      </c>
      <c r="B380" s="6" t="str">
        <f>IF('Student Record'!A379="","",'Student Record'!A379)</f>
        <v/>
      </c>
      <c r="C380" s="6" t="str">
        <f>IF('Student Record'!C379="","",'Student Record'!C379)</f>
        <v/>
      </c>
      <c r="D380" s="6" t="str">
        <f>IF('Student Record'!E379="","",'Student Record'!E379)</f>
        <v/>
      </c>
      <c r="E380" s="6" t="str">
        <f>IF('Student Record'!I379="","",'Student Record'!I379)</f>
        <v/>
      </c>
      <c r="F380" s="6" t="str">
        <f>IF('Student Record'!G379="","",'Student Record'!G379)</f>
        <v/>
      </c>
      <c r="G380" s="6" t="str">
        <f>IF('Student Record'!H379="","",'Student Record'!H379)</f>
        <v/>
      </c>
      <c r="H380" s="7" t="str">
        <f>IF('Student Record'!J379="","",'Student Record'!J379)</f>
        <v/>
      </c>
      <c r="I380" s="37" t="str">
        <f>IF('Student Record'!D381="","",'Student Record'!D381)</f>
        <v/>
      </c>
      <c r="J380" s="7" t="str">
        <f>IF('Student Record'!T379="","",'Student Record'!T379)</f>
        <v/>
      </c>
      <c r="K380" s="8" t="str">
        <f>IF('Student Record'!V379="","",'Student Record'!V379)</f>
        <v/>
      </c>
      <c r="L380" s="8"/>
      <c r="M380" s="8"/>
      <c r="N380" s="8"/>
      <c r="O380" s="8" t="str">
        <f>IF('Student Record'!W381="","",'Student Record'!W381)</f>
        <v/>
      </c>
    </row>
    <row r="381" spans="1:15" x14ac:dyDescent="0.25">
      <c r="A381" s="6" t="str">
        <f>IF(Table1[[#This Row],[Name of Student]]="","",ROWS($A$1:A379))</f>
        <v/>
      </c>
      <c r="B381" s="6" t="str">
        <f>IF('Student Record'!A380="","",'Student Record'!A380)</f>
        <v/>
      </c>
      <c r="C381" s="6" t="str">
        <f>IF('Student Record'!C380="","",'Student Record'!C380)</f>
        <v/>
      </c>
      <c r="D381" s="6" t="str">
        <f>IF('Student Record'!E380="","",'Student Record'!E380)</f>
        <v/>
      </c>
      <c r="E381" s="6" t="str">
        <f>IF('Student Record'!I380="","",'Student Record'!I380)</f>
        <v/>
      </c>
      <c r="F381" s="6" t="str">
        <f>IF('Student Record'!G380="","",'Student Record'!G380)</f>
        <v/>
      </c>
      <c r="G381" s="6" t="str">
        <f>IF('Student Record'!H380="","",'Student Record'!H380)</f>
        <v/>
      </c>
      <c r="H381" s="7" t="str">
        <f>IF('Student Record'!J380="","",'Student Record'!J380)</f>
        <v/>
      </c>
      <c r="I381" s="37" t="str">
        <f>IF('Student Record'!D382="","",'Student Record'!D382)</f>
        <v/>
      </c>
      <c r="J381" s="7" t="str">
        <f>IF('Student Record'!T380="","",'Student Record'!T380)</f>
        <v/>
      </c>
      <c r="K381" s="8" t="str">
        <f>IF('Student Record'!V380="","",'Student Record'!V380)</f>
        <v/>
      </c>
      <c r="L381" s="8"/>
      <c r="M381" s="8"/>
      <c r="N381" s="8"/>
      <c r="O381" s="8" t="str">
        <f>IF('Student Record'!W382="","",'Student Record'!W382)</f>
        <v/>
      </c>
    </row>
    <row r="382" spans="1:15" x14ac:dyDescent="0.25">
      <c r="A382" s="6" t="str">
        <f>IF(Table1[[#This Row],[Name of Student]]="","",ROWS($A$1:A380))</f>
        <v/>
      </c>
      <c r="B382" s="6" t="str">
        <f>IF('Student Record'!A381="","",'Student Record'!A381)</f>
        <v/>
      </c>
      <c r="C382" s="6" t="str">
        <f>IF('Student Record'!C381="","",'Student Record'!C381)</f>
        <v/>
      </c>
      <c r="D382" s="6" t="str">
        <f>IF('Student Record'!E381="","",'Student Record'!E381)</f>
        <v/>
      </c>
      <c r="E382" s="6" t="str">
        <f>IF('Student Record'!I381="","",'Student Record'!I381)</f>
        <v/>
      </c>
      <c r="F382" s="6" t="str">
        <f>IF('Student Record'!G381="","",'Student Record'!G381)</f>
        <v/>
      </c>
      <c r="G382" s="6" t="str">
        <f>IF('Student Record'!H381="","",'Student Record'!H381)</f>
        <v/>
      </c>
      <c r="H382" s="7" t="str">
        <f>IF('Student Record'!J381="","",'Student Record'!J381)</f>
        <v/>
      </c>
      <c r="I382" s="37" t="str">
        <f>IF('Student Record'!D383="","",'Student Record'!D383)</f>
        <v/>
      </c>
      <c r="J382" s="7" t="str">
        <f>IF('Student Record'!T381="","",'Student Record'!T381)</f>
        <v/>
      </c>
      <c r="K382" s="8" t="str">
        <f>IF('Student Record'!V381="","",'Student Record'!V381)</f>
        <v/>
      </c>
      <c r="L382" s="8"/>
      <c r="M382" s="8"/>
      <c r="N382" s="8"/>
      <c r="O382" s="8" t="str">
        <f>IF('Student Record'!W383="","",'Student Record'!W383)</f>
        <v/>
      </c>
    </row>
    <row r="383" spans="1:15" x14ac:dyDescent="0.25">
      <c r="A383" s="6" t="str">
        <f>IF(Table1[[#This Row],[Name of Student]]="","",ROWS($A$1:A381))</f>
        <v/>
      </c>
      <c r="B383" s="6" t="str">
        <f>IF('Student Record'!A382="","",'Student Record'!A382)</f>
        <v/>
      </c>
      <c r="C383" s="6" t="str">
        <f>IF('Student Record'!C382="","",'Student Record'!C382)</f>
        <v/>
      </c>
      <c r="D383" s="6" t="str">
        <f>IF('Student Record'!E382="","",'Student Record'!E382)</f>
        <v/>
      </c>
      <c r="E383" s="6" t="str">
        <f>IF('Student Record'!I382="","",'Student Record'!I382)</f>
        <v/>
      </c>
      <c r="F383" s="6" t="str">
        <f>IF('Student Record'!G382="","",'Student Record'!G382)</f>
        <v/>
      </c>
      <c r="G383" s="6" t="str">
        <f>IF('Student Record'!H382="","",'Student Record'!H382)</f>
        <v/>
      </c>
      <c r="H383" s="7" t="str">
        <f>IF('Student Record'!J382="","",'Student Record'!J382)</f>
        <v/>
      </c>
      <c r="I383" s="37" t="str">
        <f>IF('Student Record'!D384="","",'Student Record'!D384)</f>
        <v/>
      </c>
      <c r="J383" s="7" t="str">
        <f>IF('Student Record'!T382="","",'Student Record'!T382)</f>
        <v/>
      </c>
      <c r="K383" s="8" t="str">
        <f>IF('Student Record'!V382="","",'Student Record'!V382)</f>
        <v/>
      </c>
      <c r="L383" s="8"/>
      <c r="M383" s="8"/>
      <c r="N383" s="8"/>
      <c r="O383" s="8" t="str">
        <f>IF('Student Record'!W384="","",'Student Record'!W384)</f>
        <v/>
      </c>
    </row>
    <row r="384" spans="1:15" x14ac:dyDescent="0.25">
      <c r="A384" s="6" t="str">
        <f>IF(Table1[[#This Row],[Name of Student]]="","",ROWS($A$1:A382))</f>
        <v/>
      </c>
      <c r="B384" s="6" t="str">
        <f>IF('Student Record'!A383="","",'Student Record'!A383)</f>
        <v/>
      </c>
      <c r="C384" s="6" t="str">
        <f>IF('Student Record'!C383="","",'Student Record'!C383)</f>
        <v/>
      </c>
      <c r="D384" s="6" t="str">
        <f>IF('Student Record'!E383="","",'Student Record'!E383)</f>
        <v/>
      </c>
      <c r="E384" s="6" t="str">
        <f>IF('Student Record'!I383="","",'Student Record'!I383)</f>
        <v/>
      </c>
      <c r="F384" s="6" t="str">
        <f>IF('Student Record'!G383="","",'Student Record'!G383)</f>
        <v/>
      </c>
      <c r="G384" s="6" t="str">
        <f>IF('Student Record'!H383="","",'Student Record'!H383)</f>
        <v/>
      </c>
      <c r="H384" s="7" t="str">
        <f>IF('Student Record'!J383="","",'Student Record'!J383)</f>
        <v/>
      </c>
      <c r="I384" s="37" t="str">
        <f>IF('Student Record'!D385="","",'Student Record'!D385)</f>
        <v/>
      </c>
      <c r="J384" s="7" t="str">
        <f>IF('Student Record'!T383="","",'Student Record'!T383)</f>
        <v/>
      </c>
      <c r="K384" s="8" t="str">
        <f>IF('Student Record'!V383="","",'Student Record'!V383)</f>
        <v/>
      </c>
      <c r="L384" s="8"/>
      <c r="M384" s="8"/>
      <c r="N384" s="8"/>
      <c r="O384" s="8" t="str">
        <f>IF('Student Record'!W385="","",'Student Record'!W385)</f>
        <v/>
      </c>
    </row>
    <row r="385" spans="1:15" x14ac:dyDescent="0.25">
      <c r="A385" s="6" t="str">
        <f>IF(Table1[[#This Row],[Name of Student]]="","",ROWS($A$1:A383))</f>
        <v/>
      </c>
      <c r="B385" s="6" t="str">
        <f>IF('Student Record'!A384="","",'Student Record'!A384)</f>
        <v/>
      </c>
      <c r="C385" s="6" t="str">
        <f>IF('Student Record'!C384="","",'Student Record'!C384)</f>
        <v/>
      </c>
      <c r="D385" s="6" t="str">
        <f>IF('Student Record'!E384="","",'Student Record'!E384)</f>
        <v/>
      </c>
      <c r="E385" s="6" t="str">
        <f>IF('Student Record'!I384="","",'Student Record'!I384)</f>
        <v/>
      </c>
      <c r="F385" s="6" t="str">
        <f>IF('Student Record'!G384="","",'Student Record'!G384)</f>
        <v/>
      </c>
      <c r="G385" s="6" t="str">
        <f>IF('Student Record'!H384="","",'Student Record'!H384)</f>
        <v/>
      </c>
      <c r="H385" s="7" t="str">
        <f>IF('Student Record'!J384="","",'Student Record'!J384)</f>
        <v/>
      </c>
      <c r="I385" s="37" t="str">
        <f>IF('Student Record'!D386="","",'Student Record'!D386)</f>
        <v/>
      </c>
      <c r="J385" s="7" t="str">
        <f>IF('Student Record'!T384="","",'Student Record'!T384)</f>
        <v/>
      </c>
      <c r="K385" s="8" t="str">
        <f>IF('Student Record'!V384="","",'Student Record'!V384)</f>
        <v/>
      </c>
      <c r="L385" s="8"/>
      <c r="M385" s="8"/>
      <c r="N385" s="8"/>
      <c r="O385" s="8" t="str">
        <f>IF('Student Record'!W386="","",'Student Record'!W386)</f>
        <v/>
      </c>
    </row>
    <row r="386" spans="1:15" x14ac:dyDescent="0.25">
      <c r="A386" s="6" t="str">
        <f>IF(Table1[[#This Row],[Name of Student]]="","",ROWS($A$1:A384))</f>
        <v/>
      </c>
      <c r="B386" s="6" t="str">
        <f>IF('Student Record'!A385="","",'Student Record'!A385)</f>
        <v/>
      </c>
      <c r="C386" s="6" t="str">
        <f>IF('Student Record'!C385="","",'Student Record'!C385)</f>
        <v/>
      </c>
      <c r="D386" s="6" t="str">
        <f>IF('Student Record'!E385="","",'Student Record'!E385)</f>
        <v/>
      </c>
      <c r="E386" s="6" t="str">
        <f>IF('Student Record'!I385="","",'Student Record'!I385)</f>
        <v/>
      </c>
      <c r="F386" s="6" t="str">
        <f>IF('Student Record'!G385="","",'Student Record'!G385)</f>
        <v/>
      </c>
      <c r="G386" s="6" t="str">
        <f>IF('Student Record'!H385="","",'Student Record'!H385)</f>
        <v/>
      </c>
      <c r="H386" s="7" t="str">
        <f>IF('Student Record'!J385="","",'Student Record'!J385)</f>
        <v/>
      </c>
      <c r="I386" s="37" t="str">
        <f>IF('Student Record'!D387="","",'Student Record'!D387)</f>
        <v/>
      </c>
      <c r="J386" s="7" t="str">
        <f>IF('Student Record'!T385="","",'Student Record'!T385)</f>
        <v/>
      </c>
      <c r="K386" s="8" t="str">
        <f>IF('Student Record'!V385="","",'Student Record'!V385)</f>
        <v/>
      </c>
      <c r="L386" s="8"/>
      <c r="M386" s="8"/>
      <c r="N386" s="8"/>
      <c r="O386" s="8" t="str">
        <f>IF('Student Record'!W387="","",'Student Record'!W387)</f>
        <v/>
      </c>
    </row>
    <row r="387" spans="1:15" x14ac:dyDescent="0.25">
      <c r="A387" s="6" t="str">
        <f>IF(Table1[[#This Row],[Name of Student]]="","",ROWS($A$1:A385))</f>
        <v/>
      </c>
      <c r="B387" s="6" t="str">
        <f>IF('Student Record'!A386="","",'Student Record'!A386)</f>
        <v/>
      </c>
      <c r="C387" s="6" t="str">
        <f>IF('Student Record'!C386="","",'Student Record'!C386)</f>
        <v/>
      </c>
      <c r="D387" s="6" t="str">
        <f>IF('Student Record'!E386="","",'Student Record'!E386)</f>
        <v/>
      </c>
      <c r="E387" s="6" t="str">
        <f>IF('Student Record'!I386="","",'Student Record'!I386)</f>
        <v/>
      </c>
      <c r="F387" s="6" t="str">
        <f>IF('Student Record'!G386="","",'Student Record'!G386)</f>
        <v/>
      </c>
      <c r="G387" s="6" t="str">
        <f>IF('Student Record'!H386="","",'Student Record'!H386)</f>
        <v/>
      </c>
      <c r="H387" s="7" t="str">
        <f>IF('Student Record'!J386="","",'Student Record'!J386)</f>
        <v/>
      </c>
      <c r="I387" s="37" t="str">
        <f>IF('Student Record'!D388="","",'Student Record'!D388)</f>
        <v/>
      </c>
      <c r="J387" s="7" t="str">
        <f>IF('Student Record'!T386="","",'Student Record'!T386)</f>
        <v/>
      </c>
      <c r="K387" s="8" t="str">
        <f>IF('Student Record'!V386="","",'Student Record'!V386)</f>
        <v/>
      </c>
      <c r="L387" s="8"/>
      <c r="M387" s="8"/>
      <c r="N387" s="8"/>
      <c r="O387" s="8" t="str">
        <f>IF('Student Record'!W388="","",'Student Record'!W388)</f>
        <v/>
      </c>
    </row>
    <row r="388" spans="1:15" x14ac:dyDescent="0.25">
      <c r="A388" s="6" t="str">
        <f>IF(Table1[[#This Row],[Name of Student]]="","",ROWS($A$1:A386))</f>
        <v/>
      </c>
      <c r="B388" s="6" t="str">
        <f>IF('Student Record'!A387="","",'Student Record'!A387)</f>
        <v/>
      </c>
      <c r="C388" s="6" t="str">
        <f>IF('Student Record'!C387="","",'Student Record'!C387)</f>
        <v/>
      </c>
      <c r="D388" s="6" t="str">
        <f>IF('Student Record'!E387="","",'Student Record'!E387)</f>
        <v/>
      </c>
      <c r="E388" s="6" t="str">
        <f>IF('Student Record'!I387="","",'Student Record'!I387)</f>
        <v/>
      </c>
      <c r="F388" s="6" t="str">
        <f>IF('Student Record'!G387="","",'Student Record'!G387)</f>
        <v/>
      </c>
      <c r="G388" s="6" t="str">
        <f>IF('Student Record'!H387="","",'Student Record'!H387)</f>
        <v/>
      </c>
      <c r="H388" s="7" t="str">
        <f>IF('Student Record'!J387="","",'Student Record'!J387)</f>
        <v/>
      </c>
      <c r="I388" s="37" t="str">
        <f>IF('Student Record'!D389="","",'Student Record'!D389)</f>
        <v/>
      </c>
      <c r="J388" s="7" t="str">
        <f>IF('Student Record'!T387="","",'Student Record'!T387)</f>
        <v/>
      </c>
      <c r="K388" s="8" t="str">
        <f>IF('Student Record'!V387="","",'Student Record'!V387)</f>
        <v/>
      </c>
      <c r="L388" s="8"/>
      <c r="M388" s="8"/>
      <c r="N388" s="8"/>
      <c r="O388" s="8" t="str">
        <f>IF('Student Record'!W389="","",'Student Record'!W389)</f>
        <v/>
      </c>
    </row>
    <row r="389" spans="1:15" x14ac:dyDescent="0.25">
      <c r="A389" s="6" t="str">
        <f>IF(Table1[[#This Row],[Name of Student]]="","",ROWS($A$1:A387))</f>
        <v/>
      </c>
      <c r="B389" s="6" t="str">
        <f>IF('Student Record'!A388="","",'Student Record'!A388)</f>
        <v/>
      </c>
      <c r="C389" s="6" t="str">
        <f>IF('Student Record'!C388="","",'Student Record'!C388)</f>
        <v/>
      </c>
      <c r="D389" s="6" t="str">
        <f>IF('Student Record'!E388="","",'Student Record'!E388)</f>
        <v/>
      </c>
      <c r="E389" s="6" t="str">
        <f>IF('Student Record'!I388="","",'Student Record'!I388)</f>
        <v/>
      </c>
      <c r="F389" s="6" t="str">
        <f>IF('Student Record'!G388="","",'Student Record'!G388)</f>
        <v/>
      </c>
      <c r="G389" s="6" t="str">
        <f>IF('Student Record'!H388="","",'Student Record'!H388)</f>
        <v/>
      </c>
      <c r="H389" s="7" t="str">
        <f>IF('Student Record'!J388="","",'Student Record'!J388)</f>
        <v/>
      </c>
      <c r="I389" s="37" t="str">
        <f>IF('Student Record'!D390="","",'Student Record'!D390)</f>
        <v/>
      </c>
      <c r="J389" s="7" t="str">
        <f>IF('Student Record'!T388="","",'Student Record'!T388)</f>
        <v/>
      </c>
      <c r="K389" s="8" t="str">
        <f>IF('Student Record'!V388="","",'Student Record'!V388)</f>
        <v/>
      </c>
      <c r="L389" s="8"/>
      <c r="M389" s="8"/>
      <c r="N389" s="8"/>
      <c r="O389" s="8" t="str">
        <f>IF('Student Record'!W390="","",'Student Record'!W390)</f>
        <v/>
      </c>
    </row>
    <row r="390" spans="1:15" x14ac:dyDescent="0.25">
      <c r="A390" s="6" t="str">
        <f>IF(Table1[[#This Row],[Name of Student]]="","",ROWS($A$1:A388))</f>
        <v/>
      </c>
      <c r="B390" s="6" t="str">
        <f>IF('Student Record'!A389="","",'Student Record'!A389)</f>
        <v/>
      </c>
      <c r="C390" s="6" t="str">
        <f>IF('Student Record'!C389="","",'Student Record'!C389)</f>
        <v/>
      </c>
      <c r="D390" s="6" t="str">
        <f>IF('Student Record'!E389="","",'Student Record'!E389)</f>
        <v/>
      </c>
      <c r="E390" s="6" t="str">
        <f>IF('Student Record'!I389="","",'Student Record'!I389)</f>
        <v/>
      </c>
      <c r="F390" s="6" t="str">
        <f>IF('Student Record'!G389="","",'Student Record'!G389)</f>
        <v/>
      </c>
      <c r="G390" s="6" t="str">
        <f>IF('Student Record'!H389="","",'Student Record'!H389)</f>
        <v/>
      </c>
      <c r="H390" s="7" t="str">
        <f>IF('Student Record'!J389="","",'Student Record'!J389)</f>
        <v/>
      </c>
      <c r="I390" s="37" t="str">
        <f>IF('Student Record'!D391="","",'Student Record'!D391)</f>
        <v/>
      </c>
      <c r="J390" s="7" t="str">
        <f>IF('Student Record'!T389="","",'Student Record'!T389)</f>
        <v/>
      </c>
      <c r="K390" s="8" t="str">
        <f>IF('Student Record'!V389="","",'Student Record'!V389)</f>
        <v/>
      </c>
      <c r="L390" s="8"/>
      <c r="M390" s="8"/>
      <c r="N390" s="8"/>
      <c r="O390" s="8" t="str">
        <f>IF('Student Record'!W391="","",'Student Record'!W391)</f>
        <v/>
      </c>
    </row>
    <row r="391" spans="1:15" x14ac:dyDescent="0.25">
      <c r="A391" s="6" t="str">
        <f>IF(Table1[[#This Row],[Name of Student]]="","",ROWS($A$1:A389))</f>
        <v/>
      </c>
      <c r="B391" s="6" t="str">
        <f>IF('Student Record'!A390="","",'Student Record'!A390)</f>
        <v/>
      </c>
      <c r="C391" s="6" t="str">
        <f>IF('Student Record'!C390="","",'Student Record'!C390)</f>
        <v/>
      </c>
      <c r="D391" s="6" t="str">
        <f>IF('Student Record'!E390="","",'Student Record'!E390)</f>
        <v/>
      </c>
      <c r="E391" s="6" t="str">
        <f>IF('Student Record'!I390="","",'Student Record'!I390)</f>
        <v/>
      </c>
      <c r="F391" s="6" t="str">
        <f>IF('Student Record'!G390="","",'Student Record'!G390)</f>
        <v/>
      </c>
      <c r="G391" s="6" t="str">
        <f>IF('Student Record'!H390="","",'Student Record'!H390)</f>
        <v/>
      </c>
      <c r="H391" s="7" t="str">
        <f>IF('Student Record'!J390="","",'Student Record'!J390)</f>
        <v/>
      </c>
      <c r="I391" s="37" t="str">
        <f>IF('Student Record'!D392="","",'Student Record'!D392)</f>
        <v/>
      </c>
      <c r="J391" s="7" t="str">
        <f>IF('Student Record'!T390="","",'Student Record'!T390)</f>
        <v/>
      </c>
      <c r="K391" s="8" t="str">
        <f>IF('Student Record'!V390="","",'Student Record'!V390)</f>
        <v/>
      </c>
      <c r="L391" s="8"/>
      <c r="M391" s="8"/>
      <c r="N391" s="8"/>
      <c r="O391" s="8" t="str">
        <f>IF('Student Record'!W392="","",'Student Record'!W392)</f>
        <v/>
      </c>
    </row>
    <row r="392" spans="1:15" x14ac:dyDescent="0.25">
      <c r="A392" s="6" t="str">
        <f>IF(Table1[[#This Row],[Name of Student]]="","",ROWS($A$1:A390))</f>
        <v/>
      </c>
      <c r="B392" s="6" t="str">
        <f>IF('Student Record'!A391="","",'Student Record'!A391)</f>
        <v/>
      </c>
      <c r="C392" s="6" t="str">
        <f>IF('Student Record'!C391="","",'Student Record'!C391)</f>
        <v/>
      </c>
      <c r="D392" s="6" t="str">
        <f>IF('Student Record'!E391="","",'Student Record'!E391)</f>
        <v/>
      </c>
      <c r="E392" s="6" t="str">
        <f>IF('Student Record'!I391="","",'Student Record'!I391)</f>
        <v/>
      </c>
      <c r="F392" s="6" t="str">
        <f>IF('Student Record'!G391="","",'Student Record'!G391)</f>
        <v/>
      </c>
      <c r="G392" s="6" t="str">
        <f>IF('Student Record'!H391="","",'Student Record'!H391)</f>
        <v/>
      </c>
      <c r="H392" s="7" t="str">
        <f>IF('Student Record'!J391="","",'Student Record'!J391)</f>
        <v/>
      </c>
      <c r="I392" s="37" t="str">
        <f>IF('Student Record'!D393="","",'Student Record'!D393)</f>
        <v/>
      </c>
      <c r="J392" s="7" t="str">
        <f>IF('Student Record'!T391="","",'Student Record'!T391)</f>
        <v/>
      </c>
      <c r="K392" s="8" t="str">
        <f>IF('Student Record'!V391="","",'Student Record'!V391)</f>
        <v/>
      </c>
      <c r="L392" s="8"/>
      <c r="M392" s="8"/>
      <c r="N392" s="8"/>
      <c r="O392" s="8" t="str">
        <f>IF('Student Record'!W393="","",'Student Record'!W393)</f>
        <v/>
      </c>
    </row>
    <row r="393" spans="1:15" x14ac:dyDescent="0.25">
      <c r="A393" s="6" t="str">
        <f>IF(Table1[[#This Row],[Name of Student]]="","",ROWS($A$1:A391))</f>
        <v/>
      </c>
      <c r="B393" s="6" t="str">
        <f>IF('Student Record'!A392="","",'Student Record'!A392)</f>
        <v/>
      </c>
      <c r="C393" s="6" t="str">
        <f>IF('Student Record'!C392="","",'Student Record'!C392)</f>
        <v/>
      </c>
      <c r="D393" s="6" t="str">
        <f>IF('Student Record'!E392="","",'Student Record'!E392)</f>
        <v/>
      </c>
      <c r="E393" s="6" t="str">
        <f>IF('Student Record'!I392="","",'Student Record'!I392)</f>
        <v/>
      </c>
      <c r="F393" s="6" t="str">
        <f>IF('Student Record'!G392="","",'Student Record'!G392)</f>
        <v/>
      </c>
      <c r="G393" s="6" t="str">
        <f>IF('Student Record'!H392="","",'Student Record'!H392)</f>
        <v/>
      </c>
      <c r="H393" s="7" t="str">
        <f>IF('Student Record'!J392="","",'Student Record'!J392)</f>
        <v/>
      </c>
      <c r="I393" s="37" t="str">
        <f>IF('Student Record'!D394="","",'Student Record'!D394)</f>
        <v/>
      </c>
      <c r="J393" s="7" t="str">
        <f>IF('Student Record'!T392="","",'Student Record'!T392)</f>
        <v/>
      </c>
      <c r="K393" s="8" t="str">
        <f>IF('Student Record'!V392="","",'Student Record'!V392)</f>
        <v/>
      </c>
      <c r="L393" s="8"/>
      <c r="M393" s="8"/>
      <c r="N393" s="8"/>
      <c r="O393" s="8" t="str">
        <f>IF('Student Record'!W394="","",'Student Record'!W394)</f>
        <v/>
      </c>
    </row>
    <row r="394" spans="1:15" x14ac:dyDescent="0.25">
      <c r="A394" s="6" t="str">
        <f>IF(Table1[[#This Row],[Name of Student]]="","",ROWS($A$1:A392))</f>
        <v/>
      </c>
      <c r="B394" s="6" t="str">
        <f>IF('Student Record'!A393="","",'Student Record'!A393)</f>
        <v/>
      </c>
      <c r="C394" s="6" t="str">
        <f>IF('Student Record'!C393="","",'Student Record'!C393)</f>
        <v/>
      </c>
      <c r="D394" s="6" t="str">
        <f>IF('Student Record'!E393="","",'Student Record'!E393)</f>
        <v/>
      </c>
      <c r="E394" s="6" t="str">
        <f>IF('Student Record'!I393="","",'Student Record'!I393)</f>
        <v/>
      </c>
      <c r="F394" s="6" t="str">
        <f>IF('Student Record'!G393="","",'Student Record'!G393)</f>
        <v/>
      </c>
      <c r="G394" s="6" t="str">
        <f>IF('Student Record'!H393="","",'Student Record'!H393)</f>
        <v/>
      </c>
      <c r="H394" s="7" t="str">
        <f>IF('Student Record'!J393="","",'Student Record'!J393)</f>
        <v/>
      </c>
      <c r="I394" s="37" t="str">
        <f>IF('Student Record'!D395="","",'Student Record'!D395)</f>
        <v/>
      </c>
      <c r="J394" s="7" t="str">
        <f>IF('Student Record'!T393="","",'Student Record'!T393)</f>
        <v/>
      </c>
      <c r="K394" s="8" t="str">
        <f>IF('Student Record'!V393="","",'Student Record'!V393)</f>
        <v/>
      </c>
      <c r="L394" s="8"/>
      <c r="M394" s="8"/>
      <c r="N394" s="8"/>
      <c r="O394" s="8" t="str">
        <f>IF('Student Record'!W395="","",'Student Record'!W395)</f>
        <v/>
      </c>
    </row>
    <row r="395" spans="1:15" x14ac:dyDescent="0.25">
      <c r="A395" s="6" t="str">
        <f>IF(Table1[[#This Row],[Name of Student]]="","",ROWS($A$1:A393))</f>
        <v/>
      </c>
      <c r="B395" s="6" t="str">
        <f>IF('Student Record'!A394="","",'Student Record'!A394)</f>
        <v/>
      </c>
      <c r="C395" s="6" t="str">
        <f>IF('Student Record'!C394="","",'Student Record'!C394)</f>
        <v/>
      </c>
      <c r="D395" s="6" t="str">
        <f>IF('Student Record'!E394="","",'Student Record'!E394)</f>
        <v/>
      </c>
      <c r="E395" s="6" t="str">
        <f>IF('Student Record'!I394="","",'Student Record'!I394)</f>
        <v/>
      </c>
      <c r="F395" s="6" t="str">
        <f>IF('Student Record'!G394="","",'Student Record'!G394)</f>
        <v/>
      </c>
      <c r="G395" s="6" t="str">
        <f>IF('Student Record'!H394="","",'Student Record'!H394)</f>
        <v/>
      </c>
      <c r="H395" s="7" t="str">
        <f>IF('Student Record'!J394="","",'Student Record'!J394)</f>
        <v/>
      </c>
      <c r="I395" s="38" t="str">
        <f>IF('Student Record'!D396="","",'Student Record'!D396)</f>
        <v/>
      </c>
      <c r="J395" s="7" t="str">
        <f>IF('Student Record'!T394="","",'Student Record'!T394)</f>
        <v/>
      </c>
      <c r="K395" s="8" t="str">
        <f>IF('Student Record'!V394="","",'Student Record'!V394)</f>
        <v/>
      </c>
      <c r="L395" s="8"/>
      <c r="M395" s="8"/>
      <c r="N395" s="8"/>
      <c r="O395" s="8" t="str">
        <f>IF('Student Record'!W396="","",'Student Record'!W396)</f>
        <v/>
      </c>
    </row>
    <row r="396" spans="1:15" x14ac:dyDescent="0.25">
      <c r="A396" s="6" t="str">
        <f>IF(Table1[[#This Row],[Name of Student]]="","",ROWS($A$1:A394))</f>
        <v/>
      </c>
      <c r="B396" s="6" t="str">
        <f>IF('Student Record'!A395="","",'Student Record'!A395)</f>
        <v/>
      </c>
      <c r="C396" s="6" t="str">
        <f>IF('Student Record'!C395="","",'Student Record'!C395)</f>
        <v/>
      </c>
      <c r="D396" s="6" t="str">
        <f>IF('Student Record'!E395="","",'Student Record'!E395)</f>
        <v/>
      </c>
      <c r="E396" s="6" t="str">
        <f>IF('Student Record'!I395="","",'Student Record'!I395)</f>
        <v/>
      </c>
      <c r="F396" s="6" t="str">
        <f>IF('Student Record'!G395="","",'Student Record'!G395)</f>
        <v/>
      </c>
      <c r="G396" s="6" t="str">
        <f>IF('Student Record'!H395="","",'Student Record'!H395)</f>
        <v/>
      </c>
      <c r="H396" s="7" t="str">
        <f>IF('Student Record'!J395="","",'Student Record'!J395)</f>
        <v/>
      </c>
      <c r="I396" s="38" t="str">
        <f>IF('Student Record'!D397="","",'Student Record'!D397)</f>
        <v/>
      </c>
      <c r="J396" s="7" t="str">
        <f>IF('Student Record'!T395="","",'Student Record'!T395)</f>
        <v/>
      </c>
      <c r="K396" s="8" t="str">
        <f>IF('Student Record'!V395="","",'Student Record'!V395)</f>
        <v/>
      </c>
      <c r="L396" s="8"/>
      <c r="M396" s="8"/>
      <c r="N396" s="8"/>
      <c r="O396" s="8" t="str">
        <f>IF('Student Record'!W397="","",'Student Record'!W397)</f>
        <v/>
      </c>
    </row>
    <row r="397" spans="1:15" x14ac:dyDescent="0.25">
      <c r="A397" s="6" t="str">
        <f>IF(Table1[[#This Row],[Name of Student]]="","",ROWS($A$1:A395))</f>
        <v/>
      </c>
      <c r="B397" s="6" t="str">
        <f>IF('Student Record'!A396="","",'Student Record'!A396)</f>
        <v/>
      </c>
      <c r="C397" s="6" t="str">
        <f>IF('Student Record'!C396="","",'Student Record'!C396)</f>
        <v/>
      </c>
      <c r="D397" s="6" t="str">
        <f>IF('Student Record'!E396="","",'Student Record'!E396)</f>
        <v/>
      </c>
      <c r="E397" s="6" t="str">
        <f>IF('Student Record'!I396="","",'Student Record'!I396)</f>
        <v/>
      </c>
      <c r="F397" s="6" t="str">
        <f>IF('Student Record'!G396="","",'Student Record'!G396)</f>
        <v/>
      </c>
      <c r="G397" s="6" t="str">
        <f>IF('Student Record'!H396="","",'Student Record'!H396)</f>
        <v/>
      </c>
      <c r="H397" s="7" t="str">
        <f>IF('Student Record'!J396="","",'Student Record'!J396)</f>
        <v/>
      </c>
      <c r="I397" s="38" t="str">
        <f>IF('Student Record'!D398="","",'Student Record'!D398)</f>
        <v/>
      </c>
      <c r="J397" s="7" t="str">
        <f>IF('Student Record'!T396="","",'Student Record'!T396)</f>
        <v/>
      </c>
      <c r="K397" s="8" t="str">
        <f>IF('Student Record'!V396="","",'Student Record'!V396)</f>
        <v/>
      </c>
      <c r="L397" s="8"/>
      <c r="M397" s="8"/>
      <c r="N397" s="8"/>
      <c r="O397" s="8" t="str">
        <f>IF('Student Record'!W398="","",'Student Record'!W398)</f>
        <v/>
      </c>
    </row>
    <row r="398" spans="1:15" x14ac:dyDescent="0.25">
      <c r="A398" s="6" t="str">
        <f>IF(Table1[[#This Row],[Name of Student]]="","",ROWS($A$1:A396))</f>
        <v/>
      </c>
      <c r="B398" s="6" t="str">
        <f>IF('Student Record'!A397="","",'Student Record'!A397)</f>
        <v/>
      </c>
      <c r="C398" s="6" t="str">
        <f>IF('Student Record'!C397="","",'Student Record'!C397)</f>
        <v/>
      </c>
      <c r="D398" s="6" t="str">
        <f>IF('Student Record'!E397="","",'Student Record'!E397)</f>
        <v/>
      </c>
      <c r="E398" s="6" t="str">
        <f>IF('Student Record'!I397="","",'Student Record'!I397)</f>
        <v/>
      </c>
      <c r="F398" s="6" t="str">
        <f>IF('Student Record'!G397="","",'Student Record'!G397)</f>
        <v/>
      </c>
      <c r="G398" s="6" t="str">
        <f>IF('Student Record'!H397="","",'Student Record'!H397)</f>
        <v/>
      </c>
      <c r="H398" s="7" t="str">
        <f>IF('Student Record'!J397="","",'Student Record'!J397)</f>
        <v/>
      </c>
      <c r="I398" s="38" t="str">
        <f>IF('Student Record'!D399="","",'Student Record'!D399)</f>
        <v/>
      </c>
      <c r="J398" s="7" t="str">
        <f>IF('Student Record'!T397="","",'Student Record'!T397)</f>
        <v/>
      </c>
      <c r="K398" s="8" t="str">
        <f>IF('Student Record'!V397="","",'Student Record'!V397)</f>
        <v/>
      </c>
      <c r="L398" s="8"/>
      <c r="M398" s="8"/>
      <c r="N398" s="8"/>
      <c r="O398" s="8" t="str">
        <f>IF('Student Record'!W399="","",'Student Record'!W399)</f>
        <v/>
      </c>
    </row>
    <row r="399" spans="1:15" x14ac:dyDescent="0.25">
      <c r="A399" s="6" t="str">
        <f>IF(Table1[[#This Row],[Name of Student]]="","",ROWS($A$1:A397))</f>
        <v/>
      </c>
      <c r="B399" s="6" t="str">
        <f>IF('Student Record'!A398="","",'Student Record'!A398)</f>
        <v/>
      </c>
      <c r="C399" s="6" t="str">
        <f>IF('Student Record'!C398="","",'Student Record'!C398)</f>
        <v/>
      </c>
      <c r="D399" s="6" t="str">
        <f>IF('Student Record'!E398="","",'Student Record'!E398)</f>
        <v/>
      </c>
      <c r="E399" s="6" t="str">
        <f>IF('Student Record'!I398="","",'Student Record'!I398)</f>
        <v/>
      </c>
      <c r="F399" s="6" t="str">
        <f>IF('Student Record'!G398="","",'Student Record'!G398)</f>
        <v/>
      </c>
      <c r="G399" s="6" t="str">
        <f>IF('Student Record'!H398="","",'Student Record'!H398)</f>
        <v/>
      </c>
      <c r="H399" s="7" t="str">
        <f>IF('Student Record'!J398="","",'Student Record'!J398)</f>
        <v/>
      </c>
      <c r="I399" s="38" t="str">
        <f>IF('Student Record'!D400="","",'Student Record'!D400)</f>
        <v/>
      </c>
      <c r="J399" s="7" t="str">
        <f>IF('Student Record'!T398="","",'Student Record'!T398)</f>
        <v/>
      </c>
      <c r="K399" s="8" t="str">
        <f>IF('Student Record'!V398="","",'Student Record'!V398)</f>
        <v/>
      </c>
      <c r="L399" s="8"/>
      <c r="M399" s="8"/>
      <c r="N399" s="8"/>
      <c r="O399" s="8" t="str">
        <f>IF('Student Record'!W400="","",'Student Record'!W400)</f>
        <v/>
      </c>
    </row>
    <row r="400" spans="1:15" x14ac:dyDescent="0.25">
      <c r="A400" s="6" t="str">
        <f>IF(Table1[[#This Row],[Name of Student]]="","",ROWS($A$1:A398))</f>
        <v/>
      </c>
      <c r="B400" s="6" t="str">
        <f>IF('Student Record'!A399="","",'Student Record'!A399)</f>
        <v/>
      </c>
      <c r="C400" s="6" t="str">
        <f>IF('Student Record'!C399="","",'Student Record'!C399)</f>
        <v/>
      </c>
      <c r="D400" s="6" t="str">
        <f>IF('Student Record'!E399="","",'Student Record'!E399)</f>
        <v/>
      </c>
      <c r="E400" s="6" t="str">
        <f>IF('Student Record'!I399="","",'Student Record'!I399)</f>
        <v/>
      </c>
      <c r="F400" s="6" t="str">
        <f>IF('Student Record'!G399="","",'Student Record'!G399)</f>
        <v/>
      </c>
      <c r="G400" s="6" t="str">
        <f>IF('Student Record'!H399="","",'Student Record'!H399)</f>
        <v/>
      </c>
      <c r="H400" s="7" t="str">
        <f>IF('Student Record'!J399="","",'Student Record'!J399)</f>
        <v/>
      </c>
      <c r="I400" s="38" t="str">
        <f>IF('Student Record'!D401="","",'Student Record'!D401)</f>
        <v/>
      </c>
      <c r="J400" s="7" t="str">
        <f>IF('Student Record'!T399="","",'Student Record'!T399)</f>
        <v/>
      </c>
      <c r="K400" s="8" t="str">
        <f>IF('Student Record'!V399="","",'Student Record'!V399)</f>
        <v/>
      </c>
      <c r="L400" s="8"/>
      <c r="M400" s="8"/>
      <c r="N400" s="8"/>
      <c r="O400" s="8" t="str">
        <f>IF('Student Record'!W401="","",'Student Record'!W401)</f>
        <v/>
      </c>
    </row>
    <row r="401" spans="1:15" x14ac:dyDescent="0.25">
      <c r="A401" s="6" t="str">
        <f>IF(Table1[[#This Row],[Name of Student]]="","",ROWS($A$1:A399))</f>
        <v/>
      </c>
      <c r="B401" s="6" t="str">
        <f>IF('Student Record'!A400="","",'Student Record'!A400)</f>
        <v/>
      </c>
      <c r="C401" s="6" t="str">
        <f>IF('Student Record'!C400="","",'Student Record'!C400)</f>
        <v/>
      </c>
      <c r="D401" s="6" t="str">
        <f>IF('Student Record'!E400="","",'Student Record'!E400)</f>
        <v/>
      </c>
      <c r="E401" s="6" t="str">
        <f>IF('Student Record'!I400="","",'Student Record'!I400)</f>
        <v/>
      </c>
      <c r="F401" s="6" t="str">
        <f>IF('Student Record'!G400="","",'Student Record'!G400)</f>
        <v/>
      </c>
      <c r="G401" s="6" t="str">
        <f>IF('Student Record'!H400="","",'Student Record'!H400)</f>
        <v/>
      </c>
      <c r="H401" s="7" t="str">
        <f>IF('Student Record'!J400="","",'Student Record'!J400)</f>
        <v/>
      </c>
      <c r="I401" s="38" t="str">
        <f>IF('Student Record'!D402="","",'Student Record'!D402)</f>
        <v/>
      </c>
      <c r="J401" s="7" t="str">
        <f>IF('Student Record'!T400="","",'Student Record'!T400)</f>
        <v/>
      </c>
      <c r="K401" s="8" t="str">
        <f>IF('Student Record'!V400="","",'Student Record'!V400)</f>
        <v/>
      </c>
      <c r="L401" s="8"/>
      <c r="M401" s="8"/>
      <c r="N401" s="8"/>
      <c r="O401" s="8" t="str">
        <f>IF('Student Record'!W402="","",'Student Record'!W402)</f>
        <v/>
      </c>
    </row>
    <row r="402" spans="1:15" x14ac:dyDescent="0.25">
      <c r="A402" s="6" t="str">
        <f>IF(Table1[[#This Row],[Name of Student]]="","",ROWS($A$1:A400))</f>
        <v/>
      </c>
      <c r="B402" s="6" t="str">
        <f>IF('Student Record'!A401="","",'Student Record'!A401)</f>
        <v/>
      </c>
      <c r="C402" s="6" t="str">
        <f>IF('Student Record'!C401="","",'Student Record'!C401)</f>
        <v/>
      </c>
      <c r="D402" s="6" t="str">
        <f>IF('Student Record'!E401="","",'Student Record'!E401)</f>
        <v/>
      </c>
      <c r="E402" s="6" t="str">
        <f>IF('Student Record'!I401="","",'Student Record'!I401)</f>
        <v/>
      </c>
      <c r="F402" s="6" t="str">
        <f>IF('Student Record'!G401="","",'Student Record'!G401)</f>
        <v/>
      </c>
      <c r="G402" s="6" t="str">
        <f>IF('Student Record'!H401="","",'Student Record'!H401)</f>
        <v/>
      </c>
      <c r="H402" s="7" t="str">
        <f>IF('Student Record'!J401="","",'Student Record'!J401)</f>
        <v/>
      </c>
      <c r="I402" s="38" t="str">
        <f>IF('Student Record'!D403="","",'Student Record'!D403)</f>
        <v/>
      </c>
      <c r="J402" s="7" t="str">
        <f>IF('Student Record'!T401="","",'Student Record'!T401)</f>
        <v/>
      </c>
      <c r="K402" s="8" t="str">
        <f>IF('Student Record'!V401="","",'Student Record'!V401)</f>
        <v/>
      </c>
      <c r="L402" s="8"/>
      <c r="M402" s="8"/>
      <c r="N402" s="8"/>
      <c r="O402" s="8" t="str">
        <f>IF('Student Record'!W403="","",'Student Record'!W403)</f>
        <v/>
      </c>
    </row>
    <row r="403" spans="1:15" x14ac:dyDescent="0.25">
      <c r="A403" s="6" t="str">
        <f>IF(Table1[[#This Row],[Name of Student]]="","",ROWS($A$1:A401))</f>
        <v/>
      </c>
      <c r="B403" s="6" t="str">
        <f>IF('Student Record'!A402="","",'Student Record'!A402)</f>
        <v/>
      </c>
      <c r="C403" s="6" t="str">
        <f>IF('Student Record'!C402="","",'Student Record'!C402)</f>
        <v/>
      </c>
      <c r="D403" s="6" t="str">
        <f>IF('Student Record'!E402="","",'Student Record'!E402)</f>
        <v/>
      </c>
      <c r="E403" s="6" t="str">
        <f>IF('Student Record'!I402="","",'Student Record'!I402)</f>
        <v/>
      </c>
      <c r="F403" s="6" t="str">
        <f>IF('Student Record'!G402="","",'Student Record'!G402)</f>
        <v/>
      </c>
      <c r="G403" s="6" t="str">
        <f>IF('Student Record'!H402="","",'Student Record'!H402)</f>
        <v/>
      </c>
      <c r="H403" s="7" t="str">
        <f>IF('Student Record'!J402="","",'Student Record'!J402)</f>
        <v/>
      </c>
      <c r="I403" s="38" t="str">
        <f>IF('Student Record'!D404="","",'Student Record'!D404)</f>
        <v/>
      </c>
      <c r="J403" s="7" t="str">
        <f>IF('Student Record'!T402="","",'Student Record'!T402)</f>
        <v/>
      </c>
      <c r="K403" s="8" t="str">
        <f>IF('Student Record'!V402="","",'Student Record'!V402)</f>
        <v/>
      </c>
      <c r="L403" s="8"/>
      <c r="M403" s="8"/>
      <c r="N403" s="8"/>
      <c r="O403" s="8" t="str">
        <f>IF('Student Record'!W404="","",'Student Record'!W404)</f>
        <v/>
      </c>
    </row>
    <row r="404" spans="1:15" x14ac:dyDescent="0.25">
      <c r="A404" s="6" t="str">
        <f>IF(Table1[[#This Row],[Name of Student]]="","",ROWS($A$1:A402))</f>
        <v/>
      </c>
      <c r="B404" s="6" t="str">
        <f>IF('Student Record'!A403="","",'Student Record'!A403)</f>
        <v/>
      </c>
      <c r="C404" s="6" t="str">
        <f>IF('Student Record'!C403="","",'Student Record'!C403)</f>
        <v/>
      </c>
      <c r="D404" s="6" t="str">
        <f>IF('Student Record'!E403="","",'Student Record'!E403)</f>
        <v/>
      </c>
      <c r="E404" s="6" t="str">
        <f>IF('Student Record'!I403="","",'Student Record'!I403)</f>
        <v/>
      </c>
      <c r="F404" s="6" t="str">
        <f>IF('Student Record'!G403="","",'Student Record'!G403)</f>
        <v/>
      </c>
      <c r="G404" s="6" t="str">
        <f>IF('Student Record'!H403="","",'Student Record'!H403)</f>
        <v/>
      </c>
      <c r="H404" s="7" t="str">
        <f>IF('Student Record'!J403="","",'Student Record'!J403)</f>
        <v/>
      </c>
      <c r="I404" s="38" t="str">
        <f>IF('Student Record'!D405="","",'Student Record'!D405)</f>
        <v/>
      </c>
      <c r="J404" s="7" t="str">
        <f>IF('Student Record'!T403="","",'Student Record'!T403)</f>
        <v/>
      </c>
      <c r="K404" s="8" t="str">
        <f>IF('Student Record'!V403="","",'Student Record'!V403)</f>
        <v/>
      </c>
      <c r="L404" s="8"/>
      <c r="M404" s="8"/>
      <c r="N404" s="8"/>
      <c r="O404" s="8" t="str">
        <f>IF('Student Record'!W405="","",'Student Record'!W405)</f>
        <v/>
      </c>
    </row>
    <row r="405" spans="1:15" x14ac:dyDescent="0.25">
      <c r="A405" s="6" t="str">
        <f>IF(Table1[[#This Row],[Name of Student]]="","",ROWS($A$1:A403))</f>
        <v/>
      </c>
      <c r="B405" s="6" t="str">
        <f>IF('Student Record'!A404="","",'Student Record'!A404)</f>
        <v/>
      </c>
      <c r="C405" s="6" t="str">
        <f>IF('Student Record'!C404="","",'Student Record'!C404)</f>
        <v/>
      </c>
      <c r="D405" s="6" t="str">
        <f>IF('Student Record'!E404="","",'Student Record'!E404)</f>
        <v/>
      </c>
      <c r="E405" s="6" t="str">
        <f>IF('Student Record'!I404="","",'Student Record'!I404)</f>
        <v/>
      </c>
      <c r="F405" s="6" t="str">
        <f>IF('Student Record'!G404="","",'Student Record'!G404)</f>
        <v/>
      </c>
      <c r="G405" s="6" t="str">
        <f>IF('Student Record'!H404="","",'Student Record'!H404)</f>
        <v/>
      </c>
      <c r="H405" s="7" t="str">
        <f>IF('Student Record'!J404="","",'Student Record'!J404)</f>
        <v/>
      </c>
      <c r="I405" s="38" t="str">
        <f>IF('Student Record'!D406="","",'Student Record'!D406)</f>
        <v/>
      </c>
      <c r="J405" s="7" t="str">
        <f>IF('Student Record'!T404="","",'Student Record'!T404)</f>
        <v/>
      </c>
      <c r="K405" s="8" t="str">
        <f>IF('Student Record'!V404="","",'Student Record'!V404)</f>
        <v/>
      </c>
      <c r="L405" s="8"/>
      <c r="M405" s="8"/>
      <c r="N405" s="8"/>
      <c r="O405" s="8" t="str">
        <f>IF('Student Record'!W406="","",'Student Record'!W406)</f>
        <v/>
      </c>
    </row>
    <row r="406" spans="1:15" x14ac:dyDescent="0.25">
      <c r="A406" s="6" t="str">
        <f>IF(Table1[[#This Row],[Name of Student]]="","",ROWS($A$1:A404))</f>
        <v/>
      </c>
      <c r="B406" s="6" t="str">
        <f>IF('Student Record'!A405="","",'Student Record'!A405)</f>
        <v/>
      </c>
      <c r="C406" s="6" t="str">
        <f>IF('Student Record'!C405="","",'Student Record'!C405)</f>
        <v/>
      </c>
      <c r="D406" s="6" t="str">
        <f>IF('Student Record'!E405="","",'Student Record'!E405)</f>
        <v/>
      </c>
      <c r="E406" s="6" t="str">
        <f>IF('Student Record'!I405="","",'Student Record'!I405)</f>
        <v/>
      </c>
      <c r="F406" s="6" t="str">
        <f>IF('Student Record'!G405="","",'Student Record'!G405)</f>
        <v/>
      </c>
      <c r="G406" s="6" t="str">
        <f>IF('Student Record'!H405="","",'Student Record'!H405)</f>
        <v/>
      </c>
      <c r="H406" s="7" t="str">
        <f>IF('Student Record'!J405="","",'Student Record'!J405)</f>
        <v/>
      </c>
      <c r="I406" s="38" t="str">
        <f>IF('Student Record'!D407="","",'Student Record'!D407)</f>
        <v/>
      </c>
      <c r="J406" s="7" t="str">
        <f>IF('Student Record'!T405="","",'Student Record'!T405)</f>
        <v/>
      </c>
      <c r="K406" s="8" t="str">
        <f>IF('Student Record'!V405="","",'Student Record'!V405)</f>
        <v/>
      </c>
      <c r="L406" s="8"/>
      <c r="M406" s="8"/>
      <c r="N406" s="8"/>
      <c r="O406" s="8" t="str">
        <f>IF('Student Record'!W407="","",'Student Record'!W407)</f>
        <v/>
      </c>
    </row>
    <row r="407" spans="1:15" x14ac:dyDescent="0.25">
      <c r="A407" s="6" t="str">
        <f>IF(Table1[[#This Row],[Name of Student]]="","",ROWS($A$1:A405))</f>
        <v/>
      </c>
      <c r="B407" s="6" t="str">
        <f>IF('Student Record'!A406="","",'Student Record'!A406)</f>
        <v/>
      </c>
      <c r="C407" s="6" t="str">
        <f>IF('Student Record'!C406="","",'Student Record'!C406)</f>
        <v/>
      </c>
      <c r="D407" s="6" t="str">
        <f>IF('Student Record'!E406="","",'Student Record'!E406)</f>
        <v/>
      </c>
      <c r="E407" s="6" t="str">
        <f>IF('Student Record'!I406="","",'Student Record'!I406)</f>
        <v/>
      </c>
      <c r="F407" s="6" t="str">
        <f>IF('Student Record'!G406="","",'Student Record'!G406)</f>
        <v/>
      </c>
      <c r="G407" s="6" t="str">
        <f>IF('Student Record'!H406="","",'Student Record'!H406)</f>
        <v/>
      </c>
      <c r="H407" s="7" t="str">
        <f>IF('Student Record'!J406="","",'Student Record'!J406)</f>
        <v/>
      </c>
      <c r="I407" s="38" t="str">
        <f>IF('Student Record'!D408="","",'Student Record'!D408)</f>
        <v/>
      </c>
      <c r="J407" s="7" t="str">
        <f>IF('Student Record'!T406="","",'Student Record'!T406)</f>
        <v/>
      </c>
      <c r="K407" s="8" t="str">
        <f>IF('Student Record'!V406="","",'Student Record'!V406)</f>
        <v/>
      </c>
      <c r="L407" s="8"/>
      <c r="M407" s="8"/>
      <c r="N407" s="8"/>
      <c r="O407" s="8" t="str">
        <f>IF('Student Record'!W408="","",'Student Record'!W408)</f>
        <v/>
      </c>
    </row>
    <row r="408" spans="1:15" x14ac:dyDescent="0.25">
      <c r="A408" s="6" t="str">
        <f>IF(Table1[[#This Row],[Name of Student]]="","",ROWS($A$1:A406))</f>
        <v/>
      </c>
      <c r="B408" s="6" t="str">
        <f>IF('Student Record'!A407="","",'Student Record'!A407)</f>
        <v/>
      </c>
      <c r="C408" s="6" t="str">
        <f>IF('Student Record'!C407="","",'Student Record'!C407)</f>
        <v/>
      </c>
      <c r="D408" s="6" t="str">
        <f>IF('Student Record'!E407="","",'Student Record'!E407)</f>
        <v/>
      </c>
      <c r="E408" s="6" t="str">
        <f>IF('Student Record'!I407="","",'Student Record'!I407)</f>
        <v/>
      </c>
      <c r="F408" s="6" t="str">
        <f>IF('Student Record'!G407="","",'Student Record'!G407)</f>
        <v/>
      </c>
      <c r="G408" s="6" t="str">
        <f>IF('Student Record'!H407="","",'Student Record'!H407)</f>
        <v/>
      </c>
      <c r="H408" s="7" t="str">
        <f>IF('Student Record'!J407="","",'Student Record'!J407)</f>
        <v/>
      </c>
      <c r="I408" s="38" t="str">
        <f>IF('Student Record'!D409="","",'Student Record'!D409)</f>
        <v/>
      </c>
      <c r="J408" s="7" t="str">
        <f>IF('Student Record'!T407="","",'Student Record'!T407)</f>
        <v/>
      </c>
      <c r="K408" s="8" t="str">
        <f>IF('Student Record'!V407="","",'Student Record'!V407)</f>
        <v/>
      </c>
      <c r="L408" s="8"/>
      <c r="M408" s="8"/>
      <c r="N408" s="8"/>
      <c r="O408" s="8" t="str">
        <f>IF('Student Record'!W409="","",'Student Record'!W409)</f>
        <v/>
      </c>
    </row>
    <row r="409" spans="1:15" x14ac:dyDescent="0.25">
      <c r="A409" s="6" t="str">
        <f>IF(Table1[[#This Row],[Name of Student]]="","",ROWS($A$1:A407))</f>
        <v/>
      </c>
      <c r="B409" s="6" t="str">
        <f>IF('Student Record'!A408="","",'Student Record'!A408)</f>
        <v/>
      </c>
      <c r="C409" s="6" t="str">
        <f>IF('Student Record'!C408="","",'Student Record'!C408)</f>
        <v/>
      </c>
      <c r="D409" s="6" t="str">
        <f>IF('Student Record'!E408="","",'Student Record'!E408)</f>
        <v/>
      </c>
      <c r="E409" s="6" t="str">
        <f>IF('Student Record'!I408="","",'Student Record'!I408)</f>
        <v/>
      </c>
      <c r="F409" s="6" t="str">
        <f>IF('Student Record'!G408="","",'Student Record'!G408)</f>
        <v/>
      </c>
      <c r="G409" s="6" t="str">
        <f>IF('Student Record'!H408="","",'Student Record'!H408)</f>
        <v/>
      </c>
      <c r="H409" s="7" t="str">
        <f>IF('Student Record'!J408="","",'Student Record'!J408)</f>
        <v/>
      </c>
      <c r="I409" s="38" t="str">
        <f>IF('Student Record'!D410="","",'Student Record'!D410)</f>
        <v/>
      </c>
      <c r="J409" s="7" t="str">
        <f>IF('Student Record'!T408="","",'Student Record'!T408)</f>
        <v/>
      </c>
      <c r="K409" s="8" t="str">
        <f>IF('Student Record'!V408="","",'Student Record'!V408)</f>
        <v/>
      </c>
      <c r="L409" s="8"/>
      <c r="M409" s="8"/>
      <c r="N409" s="8"/>
      <c r="O409" s="8" t="str">
        <f>IF('Student Record'!W410="","",'Student Record'!W410)</f>
        <v/>
      </c>
    </row>
    <row r="410" spans="1:15" x14ac:dyDescent="0.25">
      <c r="A410" s="6" t="str">
        <f>IF(Table1[[#This Row],[Name of Student]]="","",ROWS($A$1:A408))</f>
        <v/>
      </c>
      <c r="B410" s="6" t="str">
        <f>IF('Student Record'!A409="","",'Student Record'!A409)</f>
        <v/>
      </c>
      <c r="C410" s="6" t="str">
        <f>IF('Student Record'!C409="","",'Student Record'!C409)</f>
        <v/>
      </c>
      <c r="D410" s="6" t="str">
        <f>IF('Student Record'!E409="","",'Student Record'!E409)</f>
        <v/>
      </c>
      <c r="E410" s="6" t="str">
        <f>IF('Student Record'!I409="","",'Student Record'!I409)</f>
        <v/>
      </c>
      <c r="F410" s="6" t="str">
        <f>IF('Student Record'!G409="","",'Student Record'!G409)</f>
        <v/>
      </c>
      <c r="G410" s="6" t="str">
        <f>IF('Student Record'!H409="","",'Student Record'!H409)</f>
        <v/>
      </c>
      <c r="H410" s="7" t="str">
        <f>IF('Student Record'!J409="","",'Student Record'!J409)</f>
        <v/>
      </c>
      <c r="I410" s="38" t="str">
        <f>IF('Student Record'!D411="","",'Student Record'!D411)</f>
        <v/>
      </c>
      <c r="J410" s="7" t="str">
        <f>IF('Student Record'!T409="","",'Student Record'!T409)</f>
        <v/>
      </c>
      <c r="K410" s="8" t="str">
        <f>IF('Student Record'!V409="","",'Student Record'!V409)</f>
        <v/>
      </c>
      <c r="L410" s="8"/>
      <c r="M410" s="8"/>
      <c r="N410" s="8"/>
      <c r="O410" s="8" t="str">
        <f>IF('Student Record'!W411="","",'Student Record'!W411)</f>
        <v/>
      </c>
    </row>
    <row r="411" spans="1:15" x14ac:dyDescent="0.25">
      <c r="A411" s="6" t="str">
        <f>IF(Table1[[#This Row],[Name of Student]]="","",ROWS($A$1:A409))</f>
        <v/>
      </c>
      <c r="B411" s="6" t="str">
        <f>IF('Student Record'!A410="","",'Student Record'!A410)</f>
        <v/>
      </c>
      <c r="C411" s="6" t="str">
        <f>IF('Student Record'!C410="","",'Student Record'!C410)</f>
        <v/>
      </c>
      <c r="D411" s="6" t="str">
        <f>IF('Student Record'!E410="","",'Student Record'!E410)</f>
        <v/>
      </c>
      <c r="E411" s="6" t="str">
        <f>IF('Student Record'!I410="","",'Student Record'!I410)</f>
        <v/>
      </c>
      <c r="F411" s="6" t="str">
        <f>IF('Student Record'!G410="","",'Student Record'!G410)</f>
        <v/>
      </c>
      <c r="G411" s="6" t="str">
        <f>IF('Student Record'!H410="","",'Student Record'!H410)</f>
        <v/>
      </c>
      <c r="H411" s="7" t="str">
        <f>IF('Student Record'!J410="","",'Student Record'!J410)</f>
        <v/>
      </c>
      <c r="I411" s="38" t="str">
        <f>IF('Student Record'!D412="","",'Student Record'!D412)</f>
        <v/>
      </c>
      <c r="J411" s="7" t="str">
        <f>IF('Student Record'!T410="","",'Student Record'!T410)</f>
        <v/>
      </c>
      <c r="K411" s="8" t="str">
        <f>IF('Student Record'!V410="","",'Student Record'!V410)</f>
        <v/>
      </c>
      <c r="L411" s="8"/>
      <c r="M411" s="8"/>
      <c r="N411" s="8"/>
      <c r="O411" s="8" t="str">
        <f>IF('Student Record'!W412="","",'Student Record'!W412)</f>
        <v/>
      </c>
    </row>
    <row r="412" spans="1:15" x14ac:dyDescent="0.25">
      <c r="A412" s="6" t="str">
        <f>IF(Table1[[#This Row],[Name of Student]]="","",ROWS($A$1:A410))</f>
        <v/>
      </c>
      <c r="B412" s="6" t="str">
        <f>IF('Student Record'!A411="","",'Student Record'!A411)</f>
        <v/>
      </c>
      <c r="C412" s="6" t="str">
        <f>IF('Student Record'!C411="","",'Student Record'!C411)</f>
        <v/>
      </c>
      <c r="D412" s="6" t="str">
        <f>IF('Student Record'!E411="","",'Student Record'!E411)</f>
        <v/>
      </c>
      <c r="E412" s="6" t="str">
        <f>IF('Student Record'!I411="","",'Student Record'!I411)</f>
        <v/>
      </c>
      <c r="F412" s="6" t="str">
        <f>IF('Student Record'!G411="","",'Student Record'!G411)</f>
        <v/>
      </c>
      <c r="G412" s="6" t="str">
        <f>IF('Student Record'!H411="","",'Student Record'!H411)</f>
        <v/>
      </c>
      <c r="H412" s="7" t="str">
        <f>IF('Student Record'!J411="","",'Student Record'!J411)</f>
        <v/>
      </c>
      <c r="I412" s="38" t="str">
        <f>IF('Student Record'!D413="","",'Student Record'!D413)</f>
        <v/>
      </c>
      <c r="J412" s="7" t="str">
        <f>IF('Student Record'!T411="","",'Student Record'!T411)</f>
        <v/>
      </c>
      <c r="K412" s="8" t="str">
        <f>IF('Student Record'!V411="","",'Student Record'!V411)</f>
        <v/>
      </c>
      <c r="L412" s="8"/>
      <c r="M412" s="8"/>
      <c r="N412" s="8"/>
      <c r="O412" s="8" t="str">
        <f>IF('Student Record'!W413="","",'Student Record'!W413)</f>
        <v/>
      </c>
    </row>
    <row r="413" spans="1:15" x14ac:dyDescent="0.25">
      <c r="A413" s="6" t="str">
        <f>IF(Table1[[#This Row],[Name of Student]]="","",ROWS($A$1:A411))</f>
        <v/>
      </c>
      <c r="B413" s="6" t="str">
        <f>IF('Student Record'!A412="","",'Student Record'!A412)</f>
        <v/>
      </c>
      <c r="C413" s="6" t="str">
        <f>IF('Student Record'!C412="","",'Student Record'!C412)</f>
        <v/>
      </c>
      <c r="D413" s="6" t="str">
        <f>IF('Student Record'!E412="","",'Student Record'!E412)</f>
        <v/>
      </c>
      <c r="E413" s="6" t="str">
        <f>IF('Student Record'!I412="","",'Student Record'!I412)</f>
        <v/>
      </c>
      <c r="F413" s="6" t="str">
        <f>IF('Student Record'!G412="","",'Student Record'!G412)</f>
        <v/>
      </c>
      <c r="G413" s="6" t="str">
        <f>IF('Student Record'!H412="","",'Student Record'!H412)</f>
        <v/>
      </c>
      <c r="H413" s="7" t="str">
        <f>IF('Student Record'!J412="","",'Student Record'!J412)</f>
        <v/>
      </c>
      <c r="I413" s="38" t="str">
        <f>IF('Student Record'!D414="","",'Student Record'!D414)</f>
        <v/>
      </c>
      <c r="J413" s="7" t="str">
        <f>IF('Student Record'!T412="","",'Student Record'!T412)</f>
        <v/>
      </c>
      <c r="K413" s="8" t="str">
        <f>IF('Student Record'!V412="","",'Student Record'!V412)</f>
        <v/>
      </c>
      <c r="L413" s="8"/>
      <c r="M413" s="8"/>
      <c r="N413" s="8"/>
      <c r="O413" s="8" t="str">
        <f>IF('Student Record'!W414="","",'Student Record'!W414)</f>
        <v/>
      </c>
    </row>
    <row r="414" spans="1:15" x14ac:dyDescent="0.25">
      <c r="A414" s="6" t="str">
        <f>IF(Table1[[#This Row],[Name of Student]]="","",ROWS($A$1:A412))</f>
        <v/>
      </c>
      <c r="B414" s="6" t="str">
        <f>IF('Student Record'!A413="","",'Student Record'!A413)</f>
        <v/>
      </c>
      <c r="C414" s="6" t="str">
        <f>IF('Student Record'!C413="","",'Student Record'!C413)</f>
        <v/>
      </c>
      <c r="D414" s="6" t="str">
        <f>IF('Student Record'!E413="","",'Student Record'!E413)</f>
        <v/>
      </c>
      <c r="E414" s="6" t="str">
        <f>IF('Student Record'!I413="","",'Student Record'!I413)</f>
        <v/>
      </c>
      <c r="F414" s="6" t="str">
        <f>IF('Student Record'!G413="","",'Student Record'!G413)</f>
        <v/>
      </c>
      <c r="G414" s="6" t="str">
        <f>IF('Student Record'!H413="","",'Student Record'!H413)</f>
        <v/>
      </c>
      <c r="H414" s="7" t="str">
        <f>IF('Student Record'!J413="","",'Student Record'!J413)</f>
        <v/>
      </c>
      <c r="I414" s="38" t="str">
        <f>IF('Student Record'!D415="","",'Student Record'!D415)</f>
        <v/>
      </c>
      <c r="J414" s="7" t="str">
        <f>IF('Student Record'!T413="","",'Student Record'!T413)</f>
        <v/>
      </c>
      <c r="K414" s="8" t="str">
        <f>IF('Student Record'!V413="","",'Student Record'!V413)</f>
        <v/>
      </c>
      <c r="L414" s="8"/>
      <c r="M414" s="8"/>
      <c r="N414" s="8"/>
      <c r="O414" s="8" t="str">
        <f>IF('Student Record'!W415="","",'Student Record'!W415)</f>
        <v/>
      </c>
    </row>
    <row r="415" spans="1:15" x14ac:dyDescent="0.25">
      <c r="A415" s="6" t="str">
        <f>IF(Table1[[#This Row],[Name of Student]]="","",ROWS($A$1:A413))</f>
        <v/>
      </c>
      <c r="B415" s="6" t="str">
        <f>IF('Student Record'!A414="","",'Student Record'!A414)</f>
        <v/>
      </c>
      <c r="C415" s="6" t="str">
        <f>IF('Student Record'!C414="","",'Student Record'!C414)</f>
        <v/>
      </c>
      <c r="D415" s="6" t="str">
        <f>IF('Student Record'!E414="","",'Student Record'!E414)</f>
        <v/>
      </c>
      <c r="E415" s="6" t="str">
        <f>IF('Student Record'!I414="","",'Student Record'!I414)</f>
        <v/>
      </c>
      <c r="F415" s="6" t="str">
        <f>IF('Student Record'!G414="","",'Student Record'!G414)</f>
        <v/>
      </c>
      <c r="G415" s="6" t="str">
        <f>IF('Student Record'!H414="","",'Student Record'!H414)</f>
        <v/>
      </c>
      <c r="H415" s="7" t="str">
        <f>IF('Student Record'!J414="","",'Student Record'!J414)</f>
        <v/>
      </c>
      <c r="I415" s="38" t="str">
        <f>IF('Student Record'!D416="","",'Student Record'!D416)</f>
        <v/>
      </c>
      <c r="J415" s="7" t="str">
        <f>IF('Student Record'!T414="","",'Student Record'!T414)</f>
        <v/>
      </c>
      <c r="K415" s="8" t="str">
        <f>IF('Student Record'!V414="","",'Student Record'!V414)</f>
        <v/>
      </c>
      <c r="L415" s="8"/>
      <c r="M415" s="8"/>
      <c r="N415" s="8"/>
      <c r="O415" s="8" t="str">
        <f>IF('Student Record'!W416="","",'Student Record'!W416)</f>
        <v/>
      </c>
    </row>
    <row r="416" spans="1:15" x14ac:dyDescent="0.25">
      <c r="A416" s="6" t="str">
        <f>IF(Table1[[#This Row],[Name of Student]]="","",ROWS($A$1:A414))</f>
        <v/>
      </c>
      <c r="B416" s="6" t="str">
        <f>IF('Student Record'!A415="","",'Student Record'!A415)</f>
        <v/>
      </c>
      <c r="C416" s="6" t="str">
        <f>IF('Student Record'!C415="","",'Student Record'!C415)</f>
        <v/>
      </c>
      <c r="D416" s="6" t="str">
        <f>IF('Student Record'!E415="","",'Student Record'!E415)</f>
        <v/>
      </c>
      <c r="E416" s="6" t="str">
        <f>IF('Student Record'!I415="","",'Student Record'!I415)</f>
        <v/>
      </c>
      <c r="F416" s="6" t="str">
        <f>IF('Student Record'!G415="","",'Student Record'!G415)</f>
        <v/>
      </c>
      <c r="G416" s="6" t="str">
        <f>IF('Student Record'!H415="","",'Student Record'!H415)</f>
        <v/>
      </c>
      <c r="H416" s="7" t="str">
        <f>IF('Student Record'!J415="","",'Student Record'!J415)</f>
        <v/>
      </c>
      <c r="I416" s="38" t="str">
        <f>IF('Student Record'!D417="","",'Student Record'!D417)</f>
        <v/>
      </c>
      <c r="J416" s="7" t="str">
        <f>IF('Student Record'!T415="","",'Student Record'!T415)</f>
        <v/>
      </c>
      <c r="K416" s="8" t="str">
        <f>IF('Student Record'!V415="","",'Student Record'!V415)</f>
        <v/>
      </c>
      <c r="L416" s="8"/>
      <c r="M416" s="8"/>
      <c r="N416" s="8"/>
      <c r="O416" s="8" t="str">
        <f>IF('Student Record'!W417="","",'Student Record'!W417)</f>
        <v/>
      </c>
    </row>
    <row r="417" spans="1:15" x14ac:dyDescent="0.25">
      <c r="A417" s="6" t="str">
        <f>IF(Table1[[#This Row],[Name of Student]]="","",ROWS($A$1:A415))</f>
        <v/>
      </c>
      <c r="B417" s="6" t="str">
        <f>IF('Student Record'!A416="","",'Student Record'!A416)</f>
        <v/>
      </c>
      <c r="C417" s="6" t="str">
        <f>IF('Student Record'!C416="","",'Student Record'!C416)</f>
        <v/>
      </c>
      <c r="D417" s="6" t="str">
        <f>IF('Student Record'!E416="","",'Student Record'!E416)</f>
        <v/>
      </c>
      <c r="E417" s="6" t="str">
        <f>IF('Student Record'!I416="","",'Student Record'!I416)</f>
        <v/>
      </c>
      <c r="F417" s="6" t="str">
        <f>IF('Student Record'!G416="","",'Student Record'!G416)</f>
        <v/>
      </c>
      <c r="G417" s="6" t="str">
        <f>IF('Student Record'!H416="","",'Student Record'!H416)</f>
        <v/>
      </c>
      <c r="H417" s="7" t="str">
        <f>IF('Student Record'!J416="","",'Student Record'!J416)</f>
        <v/>
      </c>
      <c r="I417" s="38" t="str">
        <f>IF('Student Record'!D418="","",'Student Record'!D418)</f>
        <v/>
      </c>
      <c r="J417" s="7" t="str">
        <f>IF('Student Record'!T416="","",'Student Record'!T416)</f>
        <v/>
      </c>
      <c r="K417" s="8" t="str">
        <f>IF('Student Record'!V416="","",'Student Record'!V416)</f>
        <v/>
      </c>
      <c r="L417" s="8"/>
      <c r="M417" s="8"/>
      <c r="N417" s="8"/>
      <c r="O417" s="8" t="str">
        <f>IF('Student Record'!W418="","",'Student Record'!W418)</f>
        <v/>
      </c>
    </row>
    <row r="418" spans="1:15" x14ac:dyDescent="0.25">
      <c r="A418" s="6" t="str">
        <f>IF(Table1[[#This Row],[Name of Student]]="","",ROWS($A$1:A416))</f>
        <v/>
      </c>
      <c r="B418" s="6" t="str">
        <f>IF('Student Record'!A417="","",'Student Record'!A417)</f>
        <v/>
      </c>
      <c r="C418" s="6" t="str">
        <f>IF('Student Record'!C417="","",'Student Record'!C417)</f>
        <v/>
      </c>
      <c r="D418" s="6" t="str">
        <f>IF('Student Record'!E417="","",'Student Record'!E417)</f>
        <v/>
      </c>
      <c r="E418" s="6" t="str">
        <f>IF('Student Record'!I417="","",'Student Record'!I417)</f>
        <v/>
      </c>
      <c r="F418" s="6" t="str">
        <f>IF('Student Record'!G417="","",'Student Record'!G417)</f>
        <v/>
      </c>
      <c r="G418" s="6" t="str">
        <f>IF('Student Record'!H417="","",'Student Record'!H417)</f>
        <v/>
      </c>
      <c r="H418" s="7" t="str">
        <f>IF('Student Record'!J417="","",'Student Record'!J417)</f>
        <v/>
      </c>
      <c r="I418" s="38" t="str">
        <f>IF('Student Record'!D419="","",'Student Record'!D419)</f>
        <v/>
      </c>
      <c r="J418" s="7" t="str">
        <f>IF('Student Record'!T417="","",'Student Record'!T417)</f>
        <v/>
      </c>
      <c r="K418" s="8" t="str">
        <f>IF('Student Record'!V417="","",'Student Record'!V417)</f>
        <v/>
      </c>
      <c r="L418" s="8"/>
      <c r="M418" s="8"/>
      <c r="N418" s="8"/>
      <c r="O418" s="8" t="str">
        <f>IF('Student Record'!W419="","",'Student Record'!W419)</f>
        <v/>
      </c>
    </row>
    <row r="419" spans="1:15" x14ac:dyDescent="0.25">
      <c r="A419" s="6" t="str">
        <f>IF(Table1[[#This Row],[Name of Student]]="","",ROWS($A$1:A417))</f>
        <v/>
      </c>
      <c r="B419" s="6" t="str">
        <f>IF('Student Record'!A418="","",'Student Record'!A418)</f>
        <v/>
      </c>
      <c r="C419" s="6" t="str">
        <f>IF('Student Record'!C418="","",'Student Record'!C418)</f>
        <v/>
      </c>
      <c r="D419" s="6" t="str">
        <f>IF('Student Record'!E418="","",'Student Record'!E418)</f>
        <v/>
      </c>
      <c r="E419" s="6" t="str">
        <f>IF('Student Record'!I418="","",'Student Record'!I418)</f>
        <v/>
      </c>
      <c r="F419" s="6" t="str">
        <f>IF('Student Record'!G418="","",'Student Record'!G418)</f>
        <v/>
      </c>
      <c r="G419" s="6" t="str">
        <f>IF('Student Record'!H418="","",'Student Record'!H418)</f>
        <v/>
      </c>
      <c r="H419" s="7" t="str">
        <f>IF('Student Record'!J418="","",'Student Record'!J418)</f>
        <v/>
      </c>
      <c r="I419" s="38" t="str">
        <f>IF('Student Record'!D420="","",'Student Record'!D420)</f>
        <v/>
      </c>
      <c r="J419" s="7" t="str">
        <f>IF('Student Record'!T418="","",'Student Record'!T418)</f>
        <v/>
      </c>
      <c r="K419" s="8" t="str">
        <f>IF('Student Record'!V418="","",'Student Record'!V418)</f>
        <v/>
      </c>
      <c r="L419" s="8"/>
      <c r="M419" s="8"/>
      <c r="N419" s="8"/>
      <c r="O419" s="8" t="str">
        <f>IF('Student Record'!W420="","",'Student Record'!W420)</f>
        <v/>
      </c>
    </row>
    <row r="420" spans="1:15" x14ac:dyDescent="0.25">
      <c r="A420" s="6" t="str">
        <f>IF(Table1[[#This Row],[Name of Student]]="","",ROWS($A$1:A418))</f>
        <v/>
      </c>
      <c r="B420" s="6" t="str">
        <f>IF('Student Record'!A419="","",'Student Record'!A419)</f>
        <v/>
      </c>
      <c r="C420" s="6" t="str">
        <f>IF('Student Record'!C419="","",'Student Record'!C419)</f>
        <v/>
      </c>
      <c r="D420" s="6" t="str">
        <f>IF('Student Record'!E419="","",'Student Record'!E419)</f>
        <v/>
      </c>
      <c r="E420" s="6" t="str">
        <f>IF('Student Record'!I419="","",'Student Record'!I419)</f>
        <v/>
      </c>
      <c r="F420" s="6" t="str">
        <f>IF('Student Record'!G419="","",'Student Record'!G419)</f>
        <v/>
      </c>
      <c r="G420" s="6" t="str">
        <f>IF('Student Record'!H419="","",'Student Record'!H419)</f>
        <v/>
      </c>
      <c r="H420" s="7" t="str">
        <f>IF('Student Record'!J419="","",'Student Record'!J419)</f>
        <v/>
      </c>
      <c r="I420" s="38" t="str">
        <f>IF('Student Record'!D421="","",'Student Record'!D421)</f>
        <v/>
      </c>
      <c r="J420" s="7" t="str">
        <f>IF('Student Record'!T419="","",'Student Record'!T419)</f>
        <v/>
      </c>
      <c r="K420" s="8" t="str">
        <f>IF('Student Record'!V419="","",'Student Record'!V419)</f>
        <v/>
      </c>
      <c r="L420" s="8"/>
      <c r="M420" s="8"/>
      <c r="N420" s="8"/>
      <c r="O420" s="8" t="str">
        <f>IF('Student Record'!W421="","",'Student Record'!W421)</f>
        <v/>
      </c>
    </row>
    <row r="421" spans="1:15" x14ac:dyDescent="0.25">
      <c r="A421" s="6" t="str">
        <f>IF(Table1[[#This Row],[Name of Student]]="","",ROWS($A$1:A419))</f>
        <v/>
      </c>
      <c r="B421" s="6" t="str">
        <f>IF('Student Record'!A420="","",'Student Record'!A420)</f>
        <v/>
      </c>
      <c r="C421" s="6" t="str">
        <f>IF('Student Record'!C420="","",'Student Record'!C420)</f>
        <v/>
      </c>
      <c r="D421" s="6" t="str">
        <f>IF('Student Record'!E420="","",'Student Record'!E420)</f>
        <v/>
      </c>
      <c r="E421" s="6" t="str">
        <f>IF('Student Record'!I420="","",'Student Record'!I420)</f>
        <v/>
      </c>
      <c r="F421" s="6" t="str">
        <f>IF('Student Record'!G420="","",'Student Record'!G420)</f>
        <v/>
      </c>
      <c r="G421" s="6" t="str">
        <f>IF('Student Record'!H420="","",'Student Record'!H420)</f>
        <v/>
      </c>
      <c r="H421" s="7" t="str">
        <f>IF('Student Record'!J420="","",'Student Record'!J420)</f>
        <v/>
      </c>
      <c r="I421" s="38" t="str">
        <f>IF('Student Record'!D422="","",'Student Record'!D422)</f>
        <v/>
      </c>
      <c r="J421" s="7" t="str">
        <f>IF('Student Record'!T420="","",'Student Record'!T420)</f>
        <v/>
      </c>
      <c r="K421" s="8" t="str">
        <f>IF('Student Record'!V420="","",'Student Record'!V420)</f>
        <v/>
      </c>
      <c r="L421" s="8"/>
      <c r="M421" s="8"/>
      <c r="N421" s="8"/>
      <c r="O421" s="8" t="str">
        <f>IF('Student Record'!W422="","",'Student Record'!W422)</f>
        <v/>
      </c>
    </row>
    <row r="422" spans="1:15" x14ac:dyDescent="0.25">
      <c r="A422" s="6" t="str">
        <f>IF(Table1[[#This Row],[Name of Student]]="","",ROWS($A$1:A420))</f>
        <v/>
      </c>
      <c r="B422" s="6" t="str">
        <f>IF('Student Record'!A421="","",'Student Record'!A421)</f>
        <v/>
      </c>
      <c r="C422" s="6" t="str">
        <f>IF('Student Record'!C421="","",'Student Record'!C421)</f>
        <v/>
      </c>
      <c r="D422" s="6" t="str">
        <f>IF('Student Record'!E421="","",'Student Record'!E421)</f>
        <v/>
      </c>
      <c r="E422" s="6" t="str">
        <f>IF('Student Record'!I421="","",'Student Record'!I421)</f>
        <v/>
      </c>
      <c r="F422" s="6" t="str">
        <f>IF('Student Record'!G421="","",'Student Record'!G421)</f>
        <v/>
      </c>
      <c r="G422" s="6" t="str">
        <f>IF('Student Record'!H421="","",'Student Record'!H421)</f>
        <v/>
      </c>
      <c r="H422" s="7" t="str">
        <f>IF('Student Record'!J421="","",'Student Record'!J421)</f>
        <v/>
      </c>
      <c r="I422" s="38" t="str">
        <f>IF('Student Record'!D423="","",'Student Record'!D423)</f>
        <v/>
      </c>
      <c r="J422" s="7" t="str">
        <f>IF('Student Record'!T421="","",'Student Record'!T421)</f>
        <v/>
      </c>
      <c r="K422" s="8" t="str">
        <f>IF('Student Record'!V421="","",'Student Record'!V421)</f>
        <v/>
      </c>
      <c r="L422" s="8"/>
      <c r="M422" s="8"/>
      <c r="N422" s="8"/>
      <c r="O422" s="8" t="str">
        <f>IF('Student Record'!W423="","",'Student Record'!W423)</f>
        <v/>
      </c>
    </row>
    <row r="423" spans="1:15" x14ac:dyDescent="0.25">
      <c r="A423" s="6" t="str">
        <f>IF(Table1[[#This Row],[Name of Student]]="","",ROWS($A$1:A421))</f>
        <v/>
      </c>
      <c r="B423" s="6" t="str">
        <f>IF('Student Record'!A422="","",'Student Record'!A422)</f>
        <v/>
      </c>
      <c r="C423" s="6" t="str">
        <f>IF('Student Record'!C422="","",'Student Record'!C422)</f>
        <v/>
      </c>
      <c r="D423" s="6" t="str">
        <f>IF('Student Record'!E422="","",'Student Record'!E422)</f>
        <v/>
      </c>
      <c r="E423" s="6" t="str">
        <f>IF('Student Record'!I422="","",'Student Record'!I422)</f>
        <v/>
      </c>
      <c r="F423" s="6" t="str">
        <f>IF('Student Record'!G422="","",'Student Record'!G422)</f>
        <v/>
      </c>
      <c r="G423" s="6" t="str">
        <f>IF('Student Record'!H422="","",'Student Record'!H422)</f>
        <v/>
      </c>
      <c r="H423" s="7" t="str">
        <f>IF('Student Record'!J422="","",'Student Record'!J422)</f>
        <v/>
      </c>
      <c r="I423" s="38" t="str">
        <f>IF('Student Record'!D424="","",'Student Record'!D424)</f>
        <v/>
      </c>
      <c r="J423" s="7" t="str">
        <f>IF('Student Record'!T422="","",'Student Record'!T422)</f>
        <v/>
      </c>
      <c r="K423" s="8" t="str">
        <f>IF('Student Record'!V422="","",'Student Record'!V422)</f>
        <v/>
      </c>
      <c r="L423" s="8"/>
      <c r="M423" s="8"/>
      <c r="N423" s="8"/>
      <c r="O423" s="8" t="str">
        <f>IF('Student Record'!W424="","",'Student Record'!W424)</f>
        <v/>
      </c>
    </row>
    <row r="424" spans="1:15" x14ac:dyDescent="0.25">
      <c r="A424" s="6" t="str">
        <f>IF(Table1[[#This Row],[Name of Student]]="","",ROWS($A$1:A422))</f>
        <v/>
      </c>
      <c r="B424" s="6" t="str">
        <f>IF('Student Record'!A423="","",'Student Record'!A423)</f>
        <v/>
      </c>
      <c r="C424" s="6" t="str">
        <f>IF('Student Record'!C423="","",'Student Record'!C423)</f>
        <v/>
      </c>
      <c r="D424" s="6" t="str">
        <f>IF('Student Record'!E423="","",'Student Record'!E423)</f>
        <v/>
      </c>
      <c r="E424" s="6" t="str">
        <f>IF('Student Record'!I423="","",'Student Record'!I423)</f>
        <v/>
      </c>
      <c r="F424" s="6" t="str">
        <f>IF('Student Record'!G423="","",'Student Record'!G423)</f>
        <v/>
      </c>
      <c r="G424" s="6" t="str">
        <f>IF('Student Record'!H423="","",'Student Record'!H423)</f>
        <v/>
      </c>
      <c r="H424" s="7" t="str">
        <f>IF('Student Record'!J423="","",'Student Record'!J423)</f>
        <v/>
      </c>
      <c r="I424" s="38" t="str">
        <f>IF('Student Record'!D425="","",'Student Record'!D425)</f>
        <v/>
      </c>
      <c r="J424" s="7" t="str">
        <f>IF('Student Record'!T423="","",'Student Record'!T423)</f>
        <v/>
      </c>
      <c r="K424" s="8" t="str">
        <f>IF('Student Record'!V423="","",'Student Record'!V423)</f>
        <v/>
      </c>
      <c r="L424" s="8"/>
      <c r="M424" s="8"/>
      <c r="N424" s="8"/>
      <c r="O424" s="8" t="str">
        <f>IF('Student Record'!W425="","",'Student Record'!W425)</f>
        <v/>
      </c>
    </row>
    <row r="425" spans="1:15" x14ac:dyDescent="0.25">
      <c r="A425" s="6" t="str">
        <f>IF(Table1[[#This Row],[Name of Student]]="","",ROWS($A$1:A423))</f>
        <v/>
      </c>
      <c r="B425" s="6" t="str">
        <f>IF('Student Record'!A424="","",'Student Record'!A424)</f>
        <v/>
      </c>
      <c r="C425" s="6" t="str">
        <f>IF('Student Record'!C424="","",'Student Record'!C424)</f>
        <v/>
      </c>
      <c r="D425" s="6" t="str">
        <f>IF('Student Record'!E424="","",'Student Record'!E424)</f>
        <v/>
      </c>
      <c r="E425" s="6" t="str">
        <f>IF('Student Record'!I424="","",'Student Record'!I424)</f>
        <v/>
      </c>
      <c r="F425" s="6" t="str">
        <f>IF('Student Record'!G424="","",'Student Record'!G424)</f>
        <v/>
      </c>
      <c r="G425" s="6" t="str">
        <f>IF('Student Record'!H424="","",'Student Record'!H424)</f>
        <v/>
      </c>
      <c r="H425" s="7" t="str">
        <f>IF('Student Record'!J424="","",'Student Record'!J424)</f>
        <v/>
      </c>
      <c r="I425" s="38" t="str">
        <f>IF('Student Record'!D426="","",'Student Record'!D426)</f>
        <v/>
      </c>
      <c r="J425" s="7" t="str">
        <f>IF('Student Record'!T424="","",'Student Record'!T424)</f>
        <v/>
      </c>
      <c r="K425" s="8" t="str">
        <f>IF('Student Record'!V424="","",'Student Record'!V424)</f>
        <v/>
      </c>
      <c r="L425" s="8"/>
      <c r="M425" s="8"/>
      <c r="N425" s="8"/>
      <c r="O425" s="8" t="str">
        <f>IF('Student Record'!W426="","",'Student Record'!W426)</f>
        <v/>
      </c>
    </row>
    <row r="426" spans="1:15" x14ac:dyDescent="0.25">
      <c r="A426" s="6" t="str">
        <f>IF(Table1[[#This Row],[Name of Student]]="","",ROWS($A$1:A424))</f>
        <v/>
      </c>
      <c r="B426" s="6" t="str">
        <f>IF('Student Record'!A425="","",'Student Record'!A425)</f>
        <v/>
      </c>
      <c r="C426" s="6" t="str">
        <f>IF('Student Record'!C425="","",'Student Record'!C425)</f>
        <v/>
      </c>
      <c r="D426" s="6" t="str">
        <f>IF('Student Record'!E425="","",'Student Record'!E425)</f>
        <v/>
      </c>
      <c r="E426" s="6" t="str">
        <f>IF('Student Record'!I425="","",'Student Record'!I425)</f>
        <v/>
      </c>
      <c r="F426" s="6" t="str">
        <f>IF('Student Record'!G425="","",'Student Record'!G425)</f>
        <v/>
      </c>
      <c r="G426" s="6" t="str">
        <f>IF('Student Record'!H425="","",'Student Record'!H425)</f>
        <v/>
      </c>
      <c r="H426" s="7" t="str">
        <f>IF('Student Record'!J425="","",'Student Record'!J425)</f>
        <v/>
      </c>
      <c r="I426" s="38" t="str">
        <f>IF('Student Record'!D427="","",'Student Record'!D427)</f>
        <v/>
      </c>
      <c r="J426" s="7" t="str">
        <f>IF('Student Record'!T425="","",'Student Record'!T425)</f>
        <v/>
      </c>
      <c r="K426" s="8" t="str">
        <f>IF('Student Record'!V425="","",'Student Record'!V425)</f>
        <v/>
      </c>
      <c r="L426" s="8"/>
      <c r="M426" s="8"/>
      <c r="N426" s="8"/>
      <c r="O426" s="8" t="str">
        <f>IF('Student Record'!W427="","",'Student Record'!W427)</f>
        <v/>
      </c>
    </row>
    <row r="427" spans="1:15" x14ac:dyDescent="0.25">
      <c r="A427" s="6" t="str">
        <f>IF(Table1[[#This Row],[Name of Student]]="","",ROWS($A$1:A425))</f>
        <v/>
      </c>
      <c r="B427" s="6" t="str">
        <f>IF('Student Record'!A426="","",'Student Record'!A426)</f>
        <v/>
      </c>
      <c r="C427" s="6" t="str">
        <f>IF('Student Record'!C426="","",'Student Record'!C426)</f>
        <v/>
      </c>
      <c r="D427" s="6" t="str">
        <f>IF('Student Record'!E426="","",'Student Record'!E426)</f>
        <v/>
      </c>
      <c r="E427" s="6" t="str">
        <f>IF('Student Record'!I426="","",'Student Record'!I426)</f>
        <v/>
      </c>
      <c r="F427" s="6" t="str">
        <f>IF('Student Record'!G426="","",'Student Record'!G426)</f>
        <v/>
      </c>
      <c r="G427" s="6" t="str">
        <f>IF('Student Record'!H426="","",'Student Record'!H426)</f>
        <v/>
      </c>
      <c r="H427" s="7" t="str">
        <f>IF('Student Record'!J426="","",'Student Record'!J426)</f>
        <v/>
      </c>
      <c r="I427" s="38" t="str">
        <f>IF('Student Record'!D428="","",'Student Record'!D428)</f>
        <v/>
      </c>
      <c r="J427" s="7" t="str">
        <f>IF('Student Record'!T426="","",'Student Record'!T426)</f>
        <v/>
      </c>
      <c r="K427" s="8" t="str">
        <f>IF('Student Record'!V426="","",'Student Record'!V426)</f>
        <v/>
      </c>
      <c r="L427" s="8"/>
      <c r="M427" s="8"/>
      <c r="N427" s="8"/>
      <c r="O427" s="8" t="str">
        <f>IF('Student Record'!W428="","",'Student Record'!W428)</f>
        <v/>
      </c>
    </row>
    <row r="428" spans="1:15" x14ac:dyDescent="0.25">
      <c r="A428" s="6" t="str">
        <f>IF(Table1[[#This Row],[Name of Student]]="","",ROWS($A$1:A426))</f>
        <v/>
      </c>
      <c r="B428" s="6" t="str">
        <f>IF('Student Record'!A427="","",'Student Record'!A427)</f>
        <v/>
      </c>
      <c r="C428" s="6" t="str">
        <f>IF('Student Record'!C427="","",'Student Record'!C427)</f>
        <v/>
      </c>
      <c r="D428" s="6" t="str">
        <f>IF('Student Record'!E427="","",'Student Record'!E427)</f>
        <v/>
      </c>
      <c r="E428" s="6" t="str">
        <f>IF('Student Record'!I427="","",'Student Record'!I427)</f>
        <v/>
      </c>
      <c r="F428" s="6" t="str">
        <f>IF('Student Record'!G427="","",'Student Record'!G427)</f>
        <v/>
      </c>
      <c r="G428" s="6" t="str">
        <f>IF('Student Record'!H427="","",'Student Record'!H427)</f>
        <v/>
      </c>
      <c r="H428" s="7" t="str">
        <f>IF('Student Record'!J427="","",'Student Record'!J427)</f>
        <v/>
      </c>
      <c r="I428" s="38" t="str">
        <f>IF('Student Record'!D429="","",'Student Record'!D429)</f>
        <v/>
      </c>
      <c r="J428" s="7" t="str">
        <f>IF('Student Record'!T427="","",'Student Record'!T427)</f>
        <v/>
      </c>
      <c r="K428" s="8" t="str">
        <f>IF('Student Record'!V427="","",'Student Record'!V427)</f>
        <v/>
      </c>
      <c r="L428" s="8"/>
      <c r="M428" s="8"/>
      <c r="N428" s="8"/>
      <c r="O428" s="8" t="str">
        <f>IF('Student Record'!W429="","",'Student Record'!W429)</f>
        <v/>
      </c>
    </row>
    <row r="429" spans="1:15" x14ac:dyDescent="0.25">
      <c r="A429" s="6" t="str">
        <f>IF(Table1[[#This Row],[Name of Student]]="","",ROWS($A$1:A427))</f>
        <v/>
      </c>
      <c r="B429" s="6" t="str">
        <f>IF('Student Record'!A428="","",'Student Record'!A428)</f>
        <v/>
      </c>
      <c r="C429" s="6" t="str">
        <f>IF('Student Record'!C428="","",'Student Record'!C428)</f>
        <v/>
      </c>
      <c r="D429" s="6" t="str">
        <f>IF('Student Record'!E428="","",'Student Record'!E428)</f>
        <v/>
      </c>
      <c r="E429" s="6" t="str">
        <f>IF('Student Record'!I428="","",'Student Record'!I428)</f>
        <v/>
      </c>
      <c r="F429" s="6" t="str">
        <f>IF('Student Record'!G428="","",'Student Record'!G428)</f>
        <v/>
      </c>
      <c r="G429" s="6" t="str">
        <f>IF('Student Record'!H428="","",'Student Record'!H428)</f>
        <v/>
      </c>
      <c r="H429" s="7" t="str">
        <f>IF('Student Record'!J428="","",'Student Record'!J428)</f>
        <v/>
      </c>
      <c r="I429" s="38" t="str">
        <f>IF('Student Record'!D430="","",'Student Record'!D430)</f>
        <v/>
      </c>
      <c r="J429" s="7" t="str">
        <f>IF('Student Record'!T428="","",'Student Record'!T428)</f>
        <v/>
      </c>
      <c r="K429" s="8" t="str">
        <f>IF('Student Record'!V428="","",'Student Record'!V428)</f>
        <v/>
      </c>
      <c r="L429" s="8"/>
      <c r="M429" s="8"/>
      <c r="N429" s="8"/>
      <c r="O429" s="8" t="str">
        <f>IF('Student Record'!W430="","",'Student Record'!W430)</f>
        <v/>
      </c>
    </row>
    <row r="430" spans="1:15" x14ac:dyDescent="0.25">
      <c r="A430" s="6" t="str">
        <f>IF(Table1[[#This Row],[Name of Student]]="","",ROWS($A$1:A428))</f>
        <v/>
      </c>
      <c r="B430" s="6" t="str">
        <f>IF('Student Record'!A429="","",'Student Record'!A429)</f>
        <v/>
      </c>
      <c r="C430" s="6" t="str">
        <f>IF('Student Record'!C429="","",'Student Record'!C429)</f>
        <v/>
      </c>
      <c r="D430" s="6" t="str">
        <f>IF('Student Record'!E429="","",'Student Record'!E429)</f>
        <v/>
      </c>
      <c r="E430" s="6" t="str">
        <f>IF('Student Record'!I429="","",'Student Record'!I429)</f>
        <v/>
      </c>
      <c r="F430" s="6" t="str">
        <f>IF('Student Record'!G429="","",'Student Record'!G429)</f>
        <v/>
      </c>
      <c r="G430" s="6" t="str">
        <f>IF('Student Record'!H429="","",'Student Record'!H429)</f>
        <v/>
      </c>
      <c r="H430" s="7" t="str">
        <f>IF('Student Record'!J429="","",'Student Record'!J429)</f>
        <v/>
      </c>
      <c r="I430" s="38" t="str">
        <f>IF('Student Record'!D431="","",'Student Record'!D431)</f>
        <v/>
      </c>
      <c r="J430" s="7" t="str">
        <f>IF('Student Record'!T429="","",'Student Record'!T429)</f>
        <v/>
      </c>
      <c r="K430" s="8" t="str">
        <f>IF('Student Record'!V429="","",'Student Record'!V429)</f>
        <v/>
      </c>
      <c r="L430" s="8"/>
      <c r="M430" s="8"/>
      <c r="N430" s="8"/>
      <c r="O430" s="8" t="str">
        <f>IF('Student Record'!W431="","",'Student Record'!W431)</f>
        <v/>
      </c>
    </row>
    <row r="431" spans="1:15" x14ac:dyDescent="0.25">
      <c r="A431" s="6" t="str">
        <f>IF(Table1[[#This Row],[Name of Student]]="","",ROWS($A$1:A429))</f>
        <v/>
      </c>
      <c r="B431" s="6" t="str">
        <f>IF('Student Record'!A430="","",'Student Record'!A430)</f>
        <v/>
      </c>
      <c r="C431" s="6" t="str">
        <f>IF('Student Record'!C430="","",'Student Record'!C430)</f>
        <v/>
      </c>
      <c r="D431" s="6" t="str">
        <f>IF('Student Record'!E430="","",'Student Record'!E430)</f>
        <v/>
      </c>
      <c r="E431" s="6" t="str">
        <f>IF('Student Record'!I430="","",'Student Record'!I430)</f>
        <v/>
      </c>
      <c r="F431" s="6" t="str">
        <f>IF('Student Record'!G430="","",'Student Record'!G430)</f>
        <v/>
      </c>
      <c r="G431" s="6" t="str">
        <f>IF('Student Record'!H430="","",'Student Record'!H430)</f>
        <v/>
      </c>
      <c r="H431" s="7" t="str">
        <f>IF('Student Record'!J430="","",'Student Record'!J430)</f>
        <v/>
      </c>
      <c r="I431" s="38" t="str">
        <f>IF('Student Record'!D432="","",'Student Record'!D432)</f>
        <v/>
      </c>
      <c r="J431" s="7" t="str">
        <f>IF('Student Record'!T430="","",'Student Record'!T430)</f>
        <v/>
      </c>
      <c r="K431" s="8" t="str">
        <f>IF('Student Record'!V430="","",'Student Record'!V430)</f>
        <v/>
      </c>
      <c r="L431" s="8"/>
      <c r="M431" s="8"/>
      <c r="N431" s="8"/>
      <c r="O431" s="8" t="str">
        <f>IF('Student Record'!W432="","",'Student Record'!W432)</f>
        <v/>
      </c>
    </row>
    <row r="432" spans="1:15" x14ac:dyDescent="0.25">
      <c r="A432" s="6" t="str">
        <f>IF(Table1[[#This Row],[Name of Student]]="","",ROWS($A$1:A430))</f>
        <v/>
      </c>
      <c r="B432" s="6" t="str">
        <f>IF('Student Record'!A431="","",'Student Record'!A431)</f>
        <v/>
      </c>
      <c r="C432" s="6" t="str">
        <f>IF('Student Record'!C431="","",'Student Record'!C431)</f>
        <v/>
      </c>
      <c r="D432" s="6" t="str">
        <f>IF('Student Record'!E431="","",'Student Record'!E431)</f>
        <v/>
      </c>
      <c r="E432" s="6" t="str">
        <f>IF('Student Record'!I431="","",'Student Record'!I431)</f>
        <v/>
      </c>
      <c r="F432" s="6" t="str">
        <f>IF('Student Record'!G431="","",'Student Record'!G431)</f>
        <v/>
      </c>
      <c r="G432" s="6" t="str">
        <f>IF('Student Record'!H431="","",'Student Record'!H431)</f>
        <v/>
      </c>
      <c r="H432" s="7" t="str">
        <f>IF('Student Record'!J431="","",'Student Record'!J431)</f>
        <v/>
      </c>
      <c r="I432" s="38" t="str">
        <f>IF('Student Record'!D433="","",'Student Record'!D433)</f>
        <v/>
      </c>
      <c r="J432" s="7" t="str">
        <f>IF('Student Record'!T431="","",'Student Record'!T431)</f>
        <v/>
      </c>
      <c r="K432" s="8" t="str">
        <f>IF('Student Record'!V431="","",'Student Record'!V431)</f>
        <v/>
      </c>
      <c r="L432" s="8"/>
      <c r="M432" s="8"/>
      <c r="N432" s="8"/>
      <c r="O432" s="8" t="str">
        <f>IF('Student Record'!W433="","",'Student Record'!W433)</f>
        <v/>
      </c>
    </row>
    <row r="433" spans="1:15" x14ac:dyDescent="0.25">
      <c r="A433" s="6" t="str">
        <f>IF(Table1[[#This Row],[Name of Student]]="","",ROWS($A$1:A431))</f>
        <v/>
      </c>
      <c r="B433" s="6" t="str">
        <f>IF('Student Record'!A432="","",'Student Record'!A432)</f>
        <v/>
      </c>
      <c r="C433" s="6" t="str">
        <f>IF('Student Record'!C432="","",'Student Record'!C432)</f>
        <v/>
      </c>
      <c r="D433" s="6" t="str">
        <f>IF('Student Record'!E432="","",'Student Record'!E432)</f>
        <v/>
      </c>
      <c r="E433" s="6" t="str">
        <f>IF('Student Record'!I432="","",'Student Record'!I432)</f>
        <v/>
      </c>
      <c r="F433" s="6" t="str">
        <f>IF('Student Record'!G432="","",'Student Record'!G432)</f>
        <v/>
      </c>
      <c r="G433" s="6" t="str">
        <f>IF('Student Record'!H432="","",'Student Record'!H432)</f>
        <v/>
      </c>
      <c r="H433" s="7" t="str">
        <f>IF('Student Record'!J432="","",'Student Record'!J432)</f>
        <v/>
      </c>
      <c r="I433" s="38" t="str">
        <f>IF('Student Record'!D434="","",'Student Record'!D434)</f>
        <v/>
      </c>
      <c r="J433" s="7" t="str">
        <f>IF('Student Record'!T432="","",'Student Record'!T432)</f>
        <v/>
      </c>
      <c r="K433" s="8" t="str">
        <f>IF('Student Record'!V432="","",'Student Record'!V432)</f>
        <v/>
      </c>
      <c r="L433" s="8"/>
      <c r="M433" s="8"/>
      <c r="N433" s="8"/>
      <c r="O433" s="8" t="str">
        <f>IF('Student Record'!W434="","",'Student Record'!W434)</f>
        <v/>
      </c>
    </row>
    <row r="434" spans="1:15" x14ac:dyDescent="0.25">
      <c r="A434" s="6" t="str">
        <f>IF(Table1[[#This Row],[Name of Student]]="","",ROWS($A$1:A432))</f>
        <v/>
      </c>
      <c r="B434" s="6" t="str">
        <f>IF('Student Record'!A433="","",'Student Record'!A433)</f>
        <v/>
      </c>
      <c r="C434" s="6" t="str">
        <f>IF('Student Record'!C433="","",'Student Record'!C433)</f>
        <v/>
      </c>
      <c r="D434" s="6" t="str">
        <f>IF('Student Record'!E433="","",'Student Record'!E433)</f>
        <v/>
      </c>
      <c r="E434" s="6" t="str">
        <f>IF('Student Record'!I433="","",'Student Record'!I433)</f>
        <v/>
      </c>
      <c r="F434" s="6" t="str">
        <f>IF('Student Record'!G433="","",'Student Record'!G433)</f>
        <v/>
      </c>
      <c r="G434" s="6" t="str">
        <f>IF('Student Record'!H433="","",'Student Record'!H433)</f>
        <v/>
      </c>
      <c r="H434" s="7" t="str">
        <f>IF('Student Record'!J433="","",'Student Record'!J433)</f>
        <v/>
      </c>
      <c r="I434" s="38" t="str">
        <f>IF('Student Record'!D435="","",'Student Record'!D435)</f>
        <v/>
      </c>
      <c r="J434" s="7" t="str">
        <f>IF('Student Record'!T433="","",'Student Record'!T433)</f>
        <v/>
      </c>
      <c r="K434" s="8" t="str">
        <f>IF('Student Record'!V433="","",'Student Record'!V433)</f>
        <v/>
      </c>
      <c r="L434" s="8"/>
      <c r="M434" s="8"/>
      <c r="N434" s="8"/>
      <c r="O434" s="8" t="str">
        <f>IF('Student Record'!W435="","",'Student Record'!W435)</f>
        <v/>
      </c>
    </row>
    <row r="435" spans="1:15" x14ac:dyDescent="0.25">
      <c r="A435" s="6" t="str">
        <f>IF(Table1[[#This Row],[Name of Student]]="","",ROWS($A$1:A433))</f>
        <v/>
      </c>
      <c r="B435" s="6" t="str">
        <f>IF('Student Record'!A434="","",'Student Record'!A434)</f>
        <v/>
      </c>
      <c r="C435" s="6" t="str">
        <f>IF('Student Record'!C434="","",'Student Record'!C434)</f>
        <v/>
      </c>
      <c r="D435" s="6" t="str">
        <f>IF('Student Record'!E434="","",'Student Record'!E434)</f>
        <v/>
      </c>
      <c r="E435" s="6" t="str">
        <f>IF('Student Record'!I434="","",'Student Record'!I434)</f>
        <v/>
      </c>
      <c r="F435" s="6" t="str">
        <f>IF('Student Record'!G434="","",'Student Record'!G434)</f>
        <v/>
      </c>
      <c r="G435" s="6" t="str">
        <f>IF('Student Record'!H434="","",'Student Record'!H434)</f>
        <v/>
      </c>
      <c r="H435" s="7" t="str">
        <f>IF('Student Record'!J434="","",'Student Record'!J434)</f>
        <v/>
      </c>
      <c r="I435" s="38" t="str">
        <f>IF('Student Record'!D436="","",'Student Record'!D436)</f>
        <v/>
      </c>
      <c r="J435" s="7" t="str">
        <f>IF('Student Record'!T434="","",'Student Record'!T434)</f>
        <v/>
      </c>
      <c r="K435" s="8" t="str">
        <f>IF('Student Record'!V434="","",'Student Record'!V434)</f>
        <v/>
      </c>
      <c r="L435" s="8"/>
      <c r="M435" s="8"/>
      <c r="N435" s="8"/>
      <c r="O435" s="8" t="str">
        <f>IF('Student Record'!W436="","",'Student Record'!W436)</f>
        <v/>
      </c>
    </row>
    <row r="436" spans="1:15" x14ac:dyDescent="0.25">
      <c r="A436" s="6" t="str">
        <f>IF(Table1[[#This Row],[Name of Student]]="","",ROWS($A$1:A434))</f>
        <v/>
      </c>
      <c r="B436" s="6" t="str">
        <f>IF('Student Record'!A435="","",'Student Record'!A435)</f>
        <v/>
      </c>
      <c r="C436" s="6" t="str">
        <f>IF('Student Record'!C435="","",'Student Record'!C435)</f>
        <v/>
      </c>
      <c r="D436" s="6" t="str">
        <f>IF('Student Record'!E435="","",'Student Record'!E435)</f>
        <v/>
      </c>
      <c r="E436" s="6" t="str">
        <f>IF('Student Record'!I435="","",'Student Record'!I435)</f>
        <v/>
      </c>
      <c r="F436" s="6" t="str">
        <f>IF('Student Record'!G435="","",'Student Record'!G435)</f>
        <v/>
      </c>
      <c r="G436" s="6" t="str">
        <f>IF('Student Record'!H435="","",'Student Record'!H435)</f>
        <v/>
      </c>
      <c r="H436" s="7" t="str">
        <f>IF('Student Record'!J435="","",'Student Record'!J435)</f>
        <v/>
      </c>
      <c r="I436" s="38" t="str">
        <f>IF('Student Record'!D437="","",'Student Record'!D437)</f>
        <v/>
      </c>
      <c r="J436" s="7" t="str">
        <f>IF('Student Record'!T435="","",'Student Record'!T435)</f>
        <v/>
      </c>
      <c r="K436" s="8" t="str">
        <f>IF('Student Record'!V435="","",'Student Record'!V435)</f>
        <v/>
      </c>
      <c r="L436" s="8"/>
      <c r="M436" s="8"/>
      <c r="N436" s="8"/>
      <c r="O436" s="8" t="str">
        <f>IF('Student Record'!W437="","",'Student Record'!W437)</f>
        <v/>
      </c>
    </row>
    <row r="437" spans="1:15" x14ac:dyDescent="0.25">
      <c r="A437" s="6" t="str">
        <f>IF(Table1[[#This Row],[Name of Student]]="","",ROWS($A$1:A435))</f>
        <v/>
      </c>
      <c r="B437" s="6" t="str">
        <f>IF('Student Record'!A436="","",'Student Record'!A436)</f>
        <v/>
      </c>
      <c r="C437" s="6" t="str">
        <f>IF('Student Record'!C436="","",'Student Record'!C436)</f>
        <v/>
      </c>
      <c r="D437" s="6" t="str">
        <f>IF('Student Record'!E436="","",'Student Record'!E436)</f>
        <v/>
      </c>
      <c r="E437" s="6" t="str">
        <f>IF('Student Record'!I436="","",'Student Record'!I436)</f>
        <v/>
      </c>
      <c r="F437" s="6" t="str">
        <f>IF('Student Record'!G436="","",'Student Record'!G436)</f>
        <v/>
      </c>
      <c r="G437" s="6" t="str">
        <f>IF('Student Record'!H436="","",'Student Record'!H436)</f>
        <v/>
      </c>
      <c r="H437" s="7" t="str">
        <f>IF('Student Record'!J436="","",'Student Record'!J436)</f>
        <v/>
      </c>
      <c r="I437" s="38" t="str">
        <f>IF('Student Record'!D438="","",'Student Record'!D438)</f>
        <v/>
      </c>
      <c r="J437" s="7" t="str">
        <f>IF('Student Record'!T436="","",'Student Record'!T436)</f>
        <v/>
      </c>
      <c r="K437" s="8" t="str">
        <f>IF('Student Record'!V436="","",'Student Record'!V436)</f>
        <v/>
      </c>
      <c r="L437" s="8"/>
      <c r="M437" s="8"/>
      <c r="N437" s="8"/>
      <c r="O437" s="8" t="str">
        <f>IF('Student Record'!W438="","",'Student Record'!W438)</f>
        <v/>
      </c>
    </row>
    <row r="438" spans="1:15" x14ac:dyDescent="0.25">
      <c r="A438" s="6" t="str">
        <f>IF(Table1[[#This Row],[Name of Student]]="","",ROWS($A$1:A436))</f>
        <v/>
      </c>
      <c r="B438" s="6" t="str">
        <f>IF('Student Record'!A437="","",'Student Record'!A437)</f>
        <v/>
      </c>
      <c r="C438" s="6" t="str">
        <f>IF('Student Record'!C437="","",'Student Record'!C437)</f>
        <v/>
      </c>
      <c r="D438" s="6" t="str">
        <f>IF('Student Record'!E437="","",'Student Record'!E437)</f>
        <v/>
      </c>
      <c r="E438" s="6" t="str">
        <f>IF('Student Record'!I437="","",'Student Record'!I437)</f>
        <v/>
      </c>
      <c r="F438" s="6" t="str">
        <f>IF('Student Record'!G437="","",'Student Record'!G437)</f>
        <v/>
      </c>
      <c r="G438" s="6" t="str">
        <f>IF('Student Record'!H437="","",'Student Record'!H437)</f>
        <v/>
      </c>
      <c r="H438" s="7" t="str">
        <f>IF('Student Record'!J437="","",'Student Record'!J437)</f>
        <v/>
      </c>
      <c r="I438" s="38" t="str">
        <f>IF('Student Record'!D439="","",'Student Record'!D439)</f>
        <v/>
      </c>
      <c r="J438" s="7" t="str">
        <f>IF('Student Record'!T437="","",'Student Record'!T437)</f>
        <v/>
      </c>
      <c r="K438" s="8" t="str">
        <f>IF('Student Record'!V437="","",'Student Record'!V437)</f>
        <v/>
      </c>
      <c r="L438" s="8"/>
      <c r="M438" s="8"/>
      <c r="N438" s="8"/>
      <c r="O438" s="8" t="str">
        <f>IF('Student Record'!W439="","",'Student Record'!W439)</f>
        <v/>
      </c>
    </row>
    <row r="439" spans="1:15" x14ac:dyDescent="0.25">
      <c r="A439" s="6" t="str">
        <f>IF(Table1[[#This Row],[Name of Student]]="","",ROWS($A$1:A437))</f>
        <v/>
      </c>
      <c r="B439" s="6" t="str">
        <f>IF('Student Record'!A438="","",'Student Record'!A438)</f>
        <v/>
      </c>
      <c r="C439" s="6" t="str">
        <f>IF('Student Record'!C438="","",'Student Record'!C438)</f>
        <v/>
      </c>
      <c r="D439" s="6" t="str">
        <f>IF('Student Record'!E438="","",'Student Record'!E438)</f>
        <v/>
      </c>
      <c r="E439" s="6" t="str">
        <f>IF('Student Record'!I438="","",'Student Record'!I438)</f>
        <v/>
      </c>
      <c r="F439" s="6" t="str">
        <f>IF('Student Record'!G438="","",'Student Record'!G438)</f>
        <v/>
      </c>
      <c r="G439" s="6" t="str">
        <f>IF('Student Record'!H438="","",'Student Record'!H438)</f>
        <v/>
      </c>
      <c r="H439" s="7" t="str">
        <f>IF('Student Record'!J438="","",'Student Record'!J438)</f>
        <v/>
      </c>
      <c r="I439" s="38" t="str">
        <f>IF('Student Record'!D440="","",'Student Record'!D440)</f>
        <v/>
      </c>
      <c r="J439" s="7" t="str">
        <f>IF('Student Record'!T438="","",'Student Record'!T438)</f>
        <v/>
      </c>
      <c r="K439" s="8" t="str">
        <f>IF('Student Record'!V438="","",'Student Record'!V438)</f>
        <v/>
      </c>
      <c r="L439" s="8"/>
      <c r="M439" s="8"/>
      <c r="N439" s="8"/>
      <c r="O439" s="8" t="str">
        <f>IF('Student Record'!W440="","",'Student Record'!W440)</f>
        <v/>
      </c>
    </row>
    <row r="440" spans="1:15" x14ac:dyDescent="0.25">
      <c r="A440" s="6" t="str">
        <f>IF(Table1[[#This Row],[Name of Student]]="","",ROWS($A$1:A438))</f>
        <v/>
      </c>
      <c r="B440" s="6" t="str">
        <f>IF('Student Record'!A439="","",'Student Record'!A439)</f>
        <v/>
      </c>
      <c r="C440" s="6" t="str">
        <f>IF('Student Record'!C439="","",'Student Record'!C439)</f>
        <v/>
      </c>
      <c r="D440" s="6" t="str">
        <f>IF('Student Record'!E439="","",'Student Record'!E439)</f>
        <v/>
      </c>
      <c r="E440" s="6" t="str">
        <f>IF('Student Record'!I439="","",'Student Record'!I439)</f>
        <v/>
      </c>
      <c r="F440" s="6" t="str">
        <f>IF('Student Record'!G439="","",'Student Record'!G439)</f>
        <v/>
      </c>
      <c r="G440" s="6" t="str">
        <f>IF('Student Record'!H439="","",'Student Record'!H439)</f>
        <v/>
      </c>
      <c r="H440" s="7" t="str">
        <f>IF('Student Record'!J439="","",'Student Record'!J439)</f>
        <v/>
      </c>
      <c r="I440" s="38" t="str">
        <f>IF('Student Record'!D441="","",'Student Record'!D441)</f>
        <v/>
      </c>
      <c r="J440" s="7" t="str">
        <f>IF('Student Record'!T439="","",'Student Record'!T439)</f>
        <v/>
      </c>
      <c r="K440" s="8" t="str">
        <f>IF('Student Record'!V439="","",'Student Record'!V439)</f>
        <v/>
      </c>
      <c r="L440" s="8"/>
      <c r="M440" s="8"/>
      <c r="N440" s="8"/>
      <c r="O440" s="8" t="str">
        <f>IF('Student Record'!W441="","",'Student Record'!W441)</f>
        <v/>
      </c>
    </row>
    <row r="441" spans="1:15" x14ac:dyDescent="0.25">
      <c r="A441" s="6" t="str">
        <f>IF(Table1[[#This Row],[Name of Student]]="","",ROWS($A$1:A439))</f>
        <v/>
      </c>
      <c r="B441" s="6" t="str">
        <f>IF('Student Record'!A440="","",'Student Record'!A440)</f>
        <v/>
      </c>
      <c r="C441" s="6" t="str">
        <f>IF('Student Record'!C440="","",'Student Record'!C440)</f>
        <v/>
      </c>
      <c r="D441" s="6" t="str">
        <f>IF('Student Record'!E440="","",'Student Record'!E440)</f>
        <v/>
      </c>
      <c r="E441" s="6" t="str">
        <f>IF('Student Record'!I440="","",'Student Record'!I440)</f>
        <v/>
      </c>
      <c r="F441" s="6" t="str">
        <f>IF('Student Record'!G440="","",'Student Record'!G440)</f>
        <v/>
      </c>
      <c r="G441" s="6" t="str">
        <f>IF('Student Record'!H440="","",'Student Record'!H440)</f>
        <v/>
      </c>
      <c r="H441" s="7" t="str">
        <f>IF('Student Record'!J440="","",'Student Record'!J440)</f>
        <v/>
      </c>
      <c r="I441" s="38" t="str">
        <f>IF('Student Record'!D442="","",'Student Record'!D442)</f>
        <v/>
      </c>
      <c r="J441" s="7" t="str">
        <f>IF('Student Record'!T440="","",'Student Record'!T440)</f>
        <v/>
      </c>
      <c r="K441" s="8" t="str">
        <f>IF('Student Record'!V440="","",'Student Record'!V440)</f>
        <v/>
      </c>
      <c r="L441" s="8"/>
      <c r="M441" s="8"/>
      <c r="N441" s="8"/>
      <c r="O441" s="8" t="str">
        <f>IF('Student Record'!W442="","",'Student Record'!W442)</f>
        <v/>
      </c>
    </row>
    <row r="442" spans="1:15" x14ac:dyDescent="0.25">
      <c r="A442" s="6" t="str">
        <f>IF(Table1[[#This Row],[Name of Student]]="","",ROWS($A$1:A440))</f>
        <v/>
      </c>
      <c r="B442" s="6" t="str">
        <f>IF('Student Record'!A441="","",'Student Record'!A441)</f>
        <v/>
      </c>
      <c r="C442" s="6" t="str">
        <f>IF('Student Record'!C441="","",'Student Record'!C441)</f>
        <v/>
      </c>
      <c r="D442" s="6" t="str">
        <f>IF('Student Record'!E441="","",'Student Record'!E441)</f>
        <v/>
      </c>
      <c r="E442" s="6" t="str">
        <f>IF('Student Record'!I441="","",'Student Record'!I441)</f>
        <v/>
      </c>
      <c r="F442" s="6" t="str">
        <f>IF('Student Record'!G441="","",'Student Record'!G441)</f>
        <v/>
      </c>
      <c r="G442" s="6" t="str">
        <f>IF('Student Record'!H441="","",'Student Record'!H441)</f>
        <v/>
      </c>
      <c r="H442" s="7" t="str">
        <f>IF('Student Record'!J441="","",'Student Record'!J441)</f>
        <v/>
      </c>
      <c r="I442" s="38" t="str">
        <f>IF('Student Record'!D443="","",'Student Record'!D443)</f>
        <v/>
      </c>
      <c r="J442" s="7" t="str">
        <f>IF('Student Record'!T441="","",'Student Record'!T441)</f>
        <v/>
      </c>
      <c r="K442" s="8" t="str">
        <f>IF('Student Record'!V441="","",'Student Record'!V441)</f>
        <v/>
      </c>
      <c r="L442" s="8"/>
      <c r="M442" s="8"/>
      <c r="N442" s="8"/>
      <c r="O442" s="8" t="str">
        <f>IF('Student Record'!W443="","",'Student Record'!W443)</f>
        <v/>
      </c>
    </row>
    <row r="443" spans="1:15" x14ac:dyDescent="0.25">
      <c r="A443" s="6" t="str">
        <f>IF(Table1[[#This Row],[Name of Student]]="","",ROWS($A$1:A441))</f>
        <v/>
      </c>
      <c r="B443" s="6" t="str">
        <f>IF('Student Record'!A442="","",'Student Record'!A442)</f>
        <v/>
      </c>
      <c r="C443" s="6" t="str">
        <f>IF('Student Record'!C442="","",'Student Record'!C442)</f>
        <v/>
      </c>
      <c r="D443" s="6" t="str">
        <f>IF('Student Record'!E442="","",'Student Record'!E442)</f>
        <v/>
      </c>
      <c r="E443" s="6" t="str">
        <f>IF('Student Record'!I442="","",'Student Record'!I442)</f>
        <v/>
      </c>
      <c r="F443" s="6" t="str">
        <f>IF('Student Record'!G442="","",'Student Record'!G442)</f>
        <v/>
      </c>
      <c r="G443" s="6" t="str">
        <f>IF('Student Record'!H442="","",'Student Record'!H442)</f>
        <v/>
      </c>
      <c r="H443" s="7" t="str">
        <f>IF('Student Record'!J442="","",'Student Record'!J442)</f>
        <v/>
      </c>
      <c r="I443" s="38" t="str">
        <f>IF('Student Record'!D444="","",'Student Record'!D444)</f>
        <v/>
      </c>
      <c r="J443" s="7" t="str">
        <f>IF('Student Record'!T442="","",'Student Record'!T442)</f>
        <v/>
      </c>
      <c r="K443" s="8" t="str">
        <f>IF('Student Record'!V442="","",'Student Record'!V442)</f>
        <v/>
      </c>
      <c r="L443" s="8"/>
      <c r="M443" s="8"/>
      <c r="N443" s="8"/>
      <c r="O443" s="8" t="str">
        <f>IF('Student Record'!W444="","",'Student Record'!W444)</f>
        <v/>
      </c>
    </row>
    <row r="444" spans="1:15" x14ac:dyDescent="0.25">
      <c r="A444" s="6" t="str">
        <f>IF(Table1[[#This Row],[Name of Student]]="","",ROWS($A$1:A442))</f>
        <v/>
      </c>
      <c r="B444" s="6" t="str">
        <f>IF('Student Record'!A443="","",'Student Record'!A443)</f>
        <v/>
      </c>
      <c r="C444" s="6" t="str">
        <f>IF('Student Record'!C443="","",'Student Record'!C443)</f>
        <v/>
      </c>
      <c r="D444" s="6" t="str">
        <f>IF('Student Record'!E443="","",'Student Record'!E443)</f>
        <v/>
      </c>
      <c r="E444" s="6" t="str">
        <f>IF('Student Record'!I443="","",'Student Record'!I443)</f>
        <v/>
      </c>
      <c r="F444" s="6" t="str">
        <f>IF('Student Record'!G443="","",'Student Record'!G443)</f>
        <v/>
      </c>
      <c r="G444" s="6" t="str">
        <f>IF('Student Record'!H443="","",'Student Record'!H443)</f>
        <v/>
      </c>
      <c r="H444" s="7" t="str">
        <f>IF('Student Record'!J443="","",'Student Record'!J443)</f>
        <v/>
      </c>
      <c r="I444" s="38" t="str">
        <f>IF('Student Record'!D445="","",'Student Record'!D445)</f>
        <v/>
      </c>
      <c r="J444" s="7" t="str">
        <f>IF('Student Record'!T443="","",'Student Record'!T443)</f>
        <v/>
      </c>
      <c r="K444" s="8" t="str">
        <f>IF('Student Record'!V443="","",'Student Record'!V443)</f>
        <v/>
      </c>
      <c r="L444" s="8"/>
      <c r="M444" s="8"/>
      <c r="N444" s="8"/>
      <c r="O444" s="8" t="str">
        <f>IF('Student Record'!W445="","",'Student Record'!W445)</f>
        <v/>
      </c>
    </row>
    <row r="445" spans="1:15" x14ac:dyDescent="0.25">
      <c r="A445" s="6" t="str">
        <f>IF(Table1[[#This Row],[Name of Student]]="","",ROWS($A$1:A443))</f>
        <v/>
      </c>
      <c r="B445" s="6" t="str">
        <f>IF('Student Record'!A444="","",'Student Record'!A444)</f>
        <v/>
      </c>
      <c r="C445" s="6" t="str">
        <f>IF('Student Record'!C444="","",'Student Record'!C444)</f>
        <v/>
      </c>
      <c r="D445" s="6" t="str">
        <f>IF('Student Record'!E444="","",'Student Record'!E444)</f>
        <v/>
      </c>
      <c r="E445" s="6" t="str">
        <f>IF('Student Record'!I444="","",'Student Record'!I444)</f>
        <v/>
      </c>
      <c r="F445" s="6" t="str">
        <f>IF('Student Record'!G444="","",'Student Record'!G444)</f>
        <v/>
      </c>
      <c r="G445" s="6" t="str">
        <f>IF('Student Record'!H444="","",'Student Record'!H444)</f>
        <v/>
      </c>
      <c r="H445" s="7" t="str">
        <f>IF('Student Record'!J444="","",'Student Record'!J444)</f>
        <v/>
      </c>
      <c r="I445" s="38" t="str">
        <f>IF('Student Record'!D446="","",'Student Record'!D446)</f>
        <v/>
      </c>
      <c r="J445" s="7" t="str">
        <f>IF('Student Record'!T444="","",'Student Record'!T444)</f>
        <v/>
      </c>
      <c r="K445" s="8" t="str">
        <f>IF('Student Record'!V444="","",'Student Record'!V444)</f>
        <v/>
      </c>
      <c r="L445" s="8"/>
      <c r="M445" s="8"/>
      <c r="N445" s="8"/>
      <c r="O445" s="8" t="str">
        <f>IF('Student Record'!W446="","",'Student Record'!W446)</f>
        <v/>
      </c>
    </row>
    <row r="446" spans="1:15" x14ac:dyDescent="0.25">
      <c r="A446" s="6" t="str">
        <f>IF(Table1[[#This Row],[Name of Student]]="","",ROWS($A$1:A444))</f>
        <v/>
      </c>
      <c r="B446" s="6" t="str">
        <f>IF('Student Record'!A445="","",'Student Record'!A445)</f>
        <v/>
      </c>
      <c r="C446" s="6" t="str">
        <f>IF('Student Record'!C445="","",'Student Record'!C445)</f>
        <v/>
      </c>
      <c r="D446" s="6" t="str">
        <f>IF('Student Record'!E445="","",'Student Record'!E445)</f>
        <v/>
      </c>
      <c r="E446" s="6" t="str">
        <f>IF('Student Record'!I445="","",'Student Record'!I445)</f>
        <v/>
      </c>
      <c r="F446" s="6" t="str">
        <f>IF('Student Record'!G445="","",'Student Record'!G445)</f>
        <v/>
      </c>
      <c r="G446" s="6" t="str">
        <f>IF('Student Record'!H445="","",'Student Record'!H445)</f>
        <v/>
      </c>
      <c r="H446" s="7" t="str">
        <f>IF('Student Record'!J445="","",'Student Record'!J445)</f>
        <v/>
      </c>
      <c r="I446" s="38" t="str">
        <f>IF('Student Record'!D447="","",'Student Record'!D447)</f>
        <v/>
      </c>
      <c r="J446" s="7" t="str">
        <f>IF('Student Record'!T445="","",'Student Record'!T445)</f>
        <v/>
      </c>
      <c r="K446" s="8" t="str">
        <f>IF('Student Record'!V445="","",'Student Record'!V445)</f>
        <v/>
      </c>
      <c r="L446" s="8"/>
      <c r="M446" s="8"/>
      <c r="N446" s="8"/>
      <c r="O446" s="8" t="str">
        <f>IF('Student Record'!W447="","",'Student Record'!W447)</f>
        <v/>
      </c>
    </row>
    <row r="447" spans="1:15" x14ac:dyDescent="0.25">
      <c r="A447" s="6" t="str">
        <f>IF(Table1[[#This Row],[Name of Student]]="","",ROWS($A$1:A445))</f>
        <v/>
      </c>
      <c r="B447" s="6" t="str">
        <f>IF('Student Record'!A446="","",'Student Record'!A446)</f>
        <v/>
      </c>
      <c r="C447" s="6" t="str">
        <f>IF('Student Record'!C446="","",'Student Record'!C446)</f>
        <v/>
      </c>
      <c r="D447" s="6" t="str">
        <f>IF('Student Record'!E446="","",'Student Record'!E446)</f>
        <v/>
      </c>
      <c r="E447" s="6" t="str">
        <f>IF('Student Record'!I446="","",'Student Record'!I446)</f>
        <v/>
      </c>
      <c r="F447" s="6" t="str">
        <f>IF('Student Record'!G446="","",'Student Record'!G446)</f>
        <v/>
      </c>
      <c r="G447" s="6" t="str">
        <f>IF('Student Record'!H446="","",'Student Record'!H446)</f>
        <v/>
      </c>
      <c r="H447" s="7" t="str">
        <f>IF('Student Record'!J446="","",'Student Record'!J446)</f>
        <v/>
      </c>
      <c r="I447" s="38" t="str">
        <f>IF('Student Record'!D448="","",'Student Record'!D448)</f>
        <v/>
      </c>
      <c r="J447" s="7" t="str">
        <f>IF('Student Record'!T446="","",'Student Record'!T446)</f>
        <v/>
      </c>
      <c r="K447" s="8" t="str">
        <f>IF('Student Record'!V446="","",'Student Record'!V446)</f>
        <v/>
      </c>
      <c r="L447" s="8"/>
      <c r="M447" s="8"/>
      <c r="N447" s="8"/>
      <c r="O447" s="8" t="str">
        <f>IF('Student Record'!W448="","",'Student Record'!W448)</f>
        <v/>
      </c>
    </row>
    <row r="448" spans="1:15" x14ac:dyDescent="0.25">
      <c r="A448" s="6" t="str">
        <f>IF(Table1[[#This Row],[Name of Student]]="","",ROWS($A$1:A446))</f>
        <v/>
      </c>
      <c r="B448" s="6" t="str">
        <f>IF('Student Record'!A447="","",'Student Record'!A447)</f>
        <v/>
      </c>
      <c r="C448" s="6" t="str">
        <f>IF('Student Record'!C447="","",'Student Record'!C447)</f>
        <v/>
      </c>
      <c r="D448" s="6" t="str">
        <f>IF('Student Record'!E447="","",'Student Record'!E447)</f>
        <v/>
      </c>
      <c r="E448" s="6" t="str">
        <f>IF('Student Record'!I447="","",'Student Record'!I447)</f>
        <v/>
      </c>
      <c r="F448" s="6" t="str">
        <f>IF('Student Record'!G447="","",'Student Record'!G447)</f>
        <v/>
      </c>
      <c r="G448" s="6" t="str">
        <f>IF('Student Record'!H447="","",'Student Record'!H447)</f>
        <v/>
      </c>
      <c r="H448" s="7" t="str">
        <f>IF('Student Record'!J447="","",'Student Record'!J447)</f>
        <v/>
      </c>
      <c r="I448" s="38" t="str">
        <f>IF('Student Record'!D449="","",'Student Record'!D449)</f>
        <v/>
      </c>
      <c r="J448" s="7" t="str">
        <f>IF('Student Record'!T447="","",'Student Record'!T447)</f>
        <v/>
      </c>
      <c r="K448" s="8" t="str">
        <f>IF('Student Record'!V447="","",'Student Record'!V447)</f>
        <v/>
      </c>
      <c r="L448" s="8"/>
      <c r="M448" s="8"/>
      <c r="N448" s="8"/>
      <c r="O448" s="8" t="str">
        <f>IF('Student Record'!W449="","",'Student Record'!W449)</f>
        <v/>
      </c>
    </row>
    <row r="449" spans="1:15" x14ac:dyDescent="0.25">
      <c r="A449" s="6" t="str">
        <f>IF(Table1[[#This Row],[Name of Student]]="","",ROWS($A$1:A447))</f>
        <v/>
      </c>
      <c r="B449" s="6" t="str">
        <f>IF('Student Record'!A448="","",'Student Record'!A448)</f>
        <v/>
      </c>
      <c r="C449" s="6" t="str">
        <f>IF('Student Record'!C448="","",'Student Record'!C448)</f>
        <v/>
      </c>
      <c r="D449" s="6" t="str">
        <f>IF('Student Record'!E448="","",'Student Record'!E448)</f>
        <v/>
      </c>
      <c r="E449" s="6" t="str">
        <f>IF('Student Record'!I448="","",'Student Record'!I448)</f>
        <v/>
      </c>
      <c r="F449" s="6" t="str">
        <f>IF('Student Record'!G448="","",'Student Record'!G448)</f>
        <v/>
      </c>
      <c r="G449" s="6" t="str">
        <f>IF('Student Record'!H448="","",'Student Record'!H448)</f>
        <v/>
      </c>
      <c r="H449" s="7" t="str">
        <f>IF('Student Record'!J448="","",'Student Record'!J448)</f>
        <v/>
      </c>
      <c r="I449" s="38" t="str">
        <f>IF('Student Record'!D450="","",'Student Record'!D450)</f>
        <v/>
      </c>
      <c r="J449" s="7" t="str">
        <f>IF('Student Record'!T448="","",'Student Record'!T448)</f>
        <v/>
      </c>
      <c r="K449" s="8" t="str">
        <f>IF('Student Record'!V448="","",'Student Record'!V448)</f>
        <v/>
      </c>
      <c r="L449" s="8"/>
      <c r="M449" s="8"/>
      <c r="N449" s="8"/>
      <c r="O449" s="8" t="str">
        <f>IF('Student Record'!W450="","",'Student Record'!W450)</f>
        <v/>
      </c>
    </row>
    <row r="450" spans="1:15" x14ac:dyDescent="0.25">
      <c r="A450" s="6" t="str">
        <f>IF(Table1[[#This Row],[Name of Student]]="","",ROWS($A$1:A448))</f>
        <v/>
      </c>
      <c r="B450" s="6" t="str">
        <f>IF('Student Record'!A449="","",'Student Record'!A449)</f>
        <v/>
      </c>
      <c r="C450" s="6" t="str">
        <f>IF('Student Record'!C449="","",'Student Record'!C449)</f>
        <v/>
      </c>
      <c r="D450" s="6" t="str">
        <f>IF('Student Record'!E449="","",'Student Record'!E449)</f>
        <v/>
      </c>
      <c r="E450" s="6" t="str">
        <f>IF('Student Record'!I449="","",'Student Record'!I449)</f>
        <v/>
      </c>
      <c r="F450" s="6" t="str">
        <f>IF('Student Record'!G449="","",'Student Record'!G449)</f>
        <v/>
      </c>
      <c r="G450" s="6" t="str">
        <f>IF('Student Record'!H449="","",'Student Record'!H449)</f>
        <v/>
      </c>
      <c r="H450" s="7" t="str">
        <f>IF('Student Record'!J449="","",'Student Record'!J449)</f>
        <v/>
      </c>
      <c r="I450" s="38" t="str">
        <f>IF('Student Record'!D451="","",'Student Record'!D451)</f>
        <v/>
      </c>
      <c r="J450" s="7" t="str">
        <f>IF('Student Record'!T449="","",'Student Record'!T449)</f>
        <v/>
      </c>
      <c r="K450" s="8" t="str">
        <f>IF('Student Record'!V449="","",'Student Record'!V449)</f>
        <v/>
      </c>
      <c r="L450" s="8"/>
      <c r="M450" s="8"/>
      <c r="N450" s="8"/>
      <c r="O450" s="8" t="str">
        <f>IF('Student Record'!W451="","",'Student Record'!W451)</f>
        <v/>
      </c>
    </row>
    <row r="451" spans="1:15" x14ac:dyDescent="0.25">
      <c r="A451" s="6" t="str">
        <f>IF(Table1[[#This Row],[Name of Student]]="","",ROWS($A$1:A449))</f>
        <v/>
      </c>
      <c r="B451" s="6" t="str">
        <f>IF('Student Record'!A450="","",'Student Record'!A450)</f>
        <v/>
      </c>
      <c r="C451" s="6" t="str">
        <f>IF('Student Record'!C450="","",'Student Record'!C450)</f>
        <v/>
      </c>
      <c r="D451" s="6" t="str">
        <f>IF('Student Record'!E450="","",'Student Record'!E450)</f>
        <v/>
      </c>
      <c r="E451" s="6" t="str">
        <f>IF('Student Record'!I450="","",'Student Record'!I450)</f>
        <v/>
      </c>
      <c r="F451" s="6" t="str">
        <f>IF('Student Record'!G450="","",'Student Record'!G450)</f>
        <v/>
      </c>
      <c r="G451" s="6" t="str">
        <f>IF('Student Record'!H450="","",'Student Record'!H450)</f>
        <v/>
      </c>
      <c r="H451" s="7" t="str">
        <f>IF('Student Record'!J450="","",'Student Record'!J450)</f>
        <v/>
      </c>
      <c r="I451" s="38" t="str">
        <f>IF('Student Record'!D452="","",'Student Record'!D452)</f>
        <v/>
      </c>
      <c r="J451" s="7" t="str">
        <f>IF('Student Record'!T450="","",'Student Record'!T450)</f>
        <v/>
      </c>
      <c r="K451" s="8" t="str">
        <f>IF('Student Record'!V450="","",'Student Record'!V450)</f>
        <v/>
      </c>
      <c r="L451" s="8"/>
      <c r="M451" s="8"/>
      <c r="N451" s="8"/>
      <c r="O451" s="8" t="str">
        <f>IF('Student Record'!W452="","",'Student Record'!W452)</f>
        <v/>
      </c>
    </row>
    <row r="452" spans="1:15" x14ac:dyDescent="0.25">
      <c r="A452" s="6" t="str">
        <f>IF(Table1[[#This Row],[Name of Student]]="","",ROWS($A$1:A450))</f>
        <v/>
      </c>
      <c r="B452" s="6" t="str">
        <f>IF('Student Record'!A451="","",'Student Record'!A451)</f>
        <v/>
      </c>
      <c r="C452" s="6" t="str">
        <f>IF('Student Record'!C451="","",'Student Record'!C451)</f>
        <v/>
      </c>
      <c r="D452" s="6" t="str">
        <f>IF('Student Record'!E451="","",'Student Record'!E451)</f>
        <v/>
      </c>
      <c r="E452" s="6" t="str">
        <f>IF('Student Record'!I451="","",'Student Record'!I451)</f>
        <v/>
      </c>
      <c r="F452" s="6" t="str">
        <f>IF('Student Record'!G451="","",'Student Record'!G451)</f>
        <v/>
      </c>
      <c r="G452" s="6" t="str">
        <f>IF('Student Record'!H451="","",'Student Record'!H451)</f>
        <v/>
      </c>
      <c r="H452" s="7" t="str">
        <f>IF('Student Record'!J451="","",'Student Record'!J451)</f>
        <v/>
      </c>
      <c r="I452" s="38" t="str">
        <f>IF('Student Record'!D453="","",'Student Record'!D453)</f>
        <v/>
      </c>
      <c r="J452" s="7" t="str">
        <f>IF('Student Record'!T451="","",'Student Record'!T451)</f>
        <v/>
      </c>
      <c r="K452" s="8" t="str">
        <f>IF('Student Record'!V451="","",'Student Record'!V451)</f>
        <v/>
      </c>
      <c r="L452" s="8"/>
      <c r="M452" s="8"/>
      <c r="N452" s="8"/>
      <c r="O452" s="8" t="str">
        <f>IF('Student Record'!W453="","",'Student Record'!W453)</f>
        <v/>
      </c>
    </row>
    <row r="453" spans="1:15" x14ac:dyDescent="0.25">
      <c r="A453" s="6" t="str">
        <f>IF(Table1[[#This Row],[Name of Student]]="","",ROWS($A$1:A451))</f>
        <v/>
      </c>
      <c r="B453" s="6" t="str">
        <f>IF('Student Record'!A452="","",'Student Record'!A452)</f>
        <v/>
      </c>
      <c r="C453" s="6" t="str">
        <f>IF('Student Record'!C452="","",'Student Record'!C452)</f>
        <v/>
      </c>
      <c r="D453" s="6" t="str">
        <f>IF('Student Record'!E452="","",'Student Record'!E452)</f>
        <v/>
      </c>
      <c r="E453" s="6" t="str">
        <f>IF('Student Record'!I452="","",'Student Record'!I452)</f>
        <v/>
      </c>
      <c r="F453" s="6" t="str">
        <f>IF('Student Record'!G452="","",'Student Record'!G452)</f>
        <v/>
      </c>
      <c r="G453" s="6" t="str">
        <f>IF('Student Record'!H452="","",'Student Record'!H452)</f>
        <v/>
      </c>
      <c r="H453" s="7" t="str">
        <f>IF('Student Record'!J452="","",'Student Record'!J452)</f>
        <v/>
      </c>
      <c r="I453" s="38" t="str">
        <f>IF('Student Record'!D454="","",'Student Record'!D454)</f>
        <v/>
      </c>
      <c r="J453" s="7" t="str">
        <f>IF('Student Record'!T452="","",'Student Record'!T452)</f>
        <v/>
      </c>
      <c r="K453" s="8" t="str">
        <f>IF('Student Record'!V452="","",'Student Record'!V452)</f>
        <v/>
      </c>
      <c r="L453" s="8"/>
      <c r="M453" s="8"/>
      <c r="N453" s="8"/>
      <c r="O453" s="8" t="str">
        <f>IF('Student Record'!W454="","",'Student Record'!W454)</f>
        <v/>
      </c>
    </row>
    <row r="454" spans="1:15" x14ac:dyDescent="0.25">
      <c r="A454" s="6" t="str">
        <f>IF(Table1[[#This Row],[Name of Student]]="","",ROWS($A$1:A452))</f>
        <v/>
      </c>
      <c r="B454" s="6" t="str">
        <f>IF('Student Record'!A453="","",'Student Record'!A453)</f>
        <v/>
      </c>
      <c r="C454" s="6" t="str">
        <f>IF('Student Record'!C453="","",'Student Record'!C453)</f>
        <v/>
      </c>
      <c r="D454" s="6" t="str">
        <f>IF('Student Record'!E453="","",'Student Record'!E453)</f>
        <v/>
      </c>
      <c r="E454" s="6" t="str">
        <f>IF('Student Record'!I453="","",'Student Record'!I453)</f>
        <v/>
      </c>
      <c r="F454" s="6" t="str">
        <f>IF('Student Record'!G453="","",'Student Record'!G453)</f>
        <v/>
      </c>
      <c r="G454" s="6" t="str">
        <f>IF('Student Record'!H453="","",'Student Record'!H453)</f>
        <v/>
      </c>
      <c r="H454" s="7" t="str">
        <f>IF('Student Record'!J453="","",'Student Record'!J453)</f>
        <v/>
      </c>
      <c r="I454" s="38" t="str">
        <f>IF('Student Record'!D455="","",'Student Record'!D455)</f>
        <v/>
      </c>
      <c r="J454" s="7" t="str">
        <f>IF('Student Record'!T453="","",'Student Record'!T453)</f>
        <v/>
      </c>
      <c r="K454" s="8" t="str">
        <f>IF('Student Record'!V453="","",'Student Record'!V453)</f>
        <v/>
      </c>
      <c r="L454" s="8"/>
      <c r="M454" s="8"/>
      <c r="N454" s="8"/>
      <c r="O454" s="8" t="str">
        <f>IF('Student Record'!W455="","",'Student Record'!W455)</f>
        <v/>
      </c>
    </row>
    <row r="455" spans="1:15" x14ac:dyDescent="0.25">
      <c r="A455" s="6" t="str">
        <f>IF(Table1[[#This Row],[Name of Student]]="","",ROWS($A$1:A453))</f>
        <v/>
      </c>
      <c r="B455" s="6" t="str">
        <f>IF('Student Record'!A454="","",'Student Record'!A454)</f>
        <v/>
      </c>
      <c r="C455" s="6" t="str">
        <f>IF('Student Record'!C454="","",'Student Record'!C454)</f>
        <v/>
      </c>
      <c r="D455" s="6" t="str">
        <f>IF('Student Record'!E454="","",'Student Record'!E454)</f>
        <v/>
      </c>
      <c r="E455" s="6" t="str">
        <f>IF('Student Record'!I454="","",'Student Record'!I454)</f>
        <v/>
      </c>
      <c r="F455" s="6" t="str">
        <f>IF('Student Record'!G454="","",'Student Record'!G454)</f>
        <v/>
      </c>
      <c r="G455" s="6" t="str">
        <f>IF('Student Record'!H454="","",'Student Record'!H454)</f>
        <v/>
      </c>
      <c r="H455" s="7" t="str">
        <f>IF('Student Record'!J454="","",'Student Record'!J454)</f>
        <v/>
      </c>
      <c r="I455" s="38" t="str">
        <f>IF('Student Record'!D456="","",'Student Record'!D456)</f>
        <v/>
      </c>
      <c r="J455" s="7" t="str">
        <f>IF('Student Record'!T454="","",'Student Record'!T454)</f>
        <v/>
      </c>
      <c r="K455" s="8" t="str">
        <f>IF('Student Record'!V454="","",'Student Record'!V454)</f>
        <v/>
      </c>
      <c r="L455" s="8"/>
      <c r="M455" s="8"/>
      <c r="N455" s="8"/>
      <c r="O455" s="8" t="str">
        <f>IF('Student Record'!W456="","",'Student Record'!W456)</f>
        <v/>
      </c>
    </row>
    <row r="456" spans="1:15" x14ac:dyDescent="0.25">
      <c r="A456" s="6" t="str">
        <f>IF(Table1[[#This Row],[Name of Student]]="","",ROWS($A$1:A452))</f>
        <v/>
      </c>
      <c r="B456" s="6" t="str">
        <f>IF('Student Record'!A455="","",'Student Record'!A455)</f>
        <v/>
      </c>
      <c r="C456" s="6" t="str">
        <f>IF('Student Record'!C455="","",'Student Record'!C455)</f>
        <v/>
      </c>
      <c r="D456" s="6" t="str">
        <f>IF('Student Record'!E455="","",'Student Record'!E455)</f>
        <v/>
      </c>
      <c r="E456" s="6" t="str">
        <f>IF('Student Record'!I455="","",'Student Record'!I455)</f>
        <v/>
      </c>
      <c r="F456" s="6" t="str">
        <f>IF('Student Record'!G455="","",'Student Record'!G455)</f>
        <v/>
      </c>
      <c r="G456" s="6" t="str">
        <f>IF('Student Record'!H455="","",'Student Record'!H455)</f>
        <v/>
      </c>
      <c r="H456" s="7" t="str">
        <f>IF('Student Record'!J455="","",'Student Record'!J455)</f>
        <v/>
      </c>
      <c r="I456" s="38" t="str">
        <f>IF('Student Record'!D457="","",'Student Record'!D457)</f>
        <v/>
      </c>
      <c r="J456" s="7" t="str">
        <f>IF('Student Record'!T455="","",'Student Record'!T455)</f>
        <v/>
      </c>
      <c r="K456" s="8" t="str">
        <f>IF('Student Record'!V455="","",'Student Record'!V455)</f>
        <v/>
      </c>
      <c r="L456" s="8"/>
      <c r="M456" s="8"/>
      <c r="N456" s="8"/>
      <c r="O456" s="8" t="str">
        <f>IF('Student Record'!W457="","",'Student Record'!W457)</f>
        <v/>
      </c>
    </row>
    <row r="457" spans="1:15" x14ac:dyDescent="0.25">
      <c r="A457" s="6" t="str">
        <f>IF(Table1[[#This Row],[Name of Student]]="","",ROWS($A$1:A453))</f>
        <v/>
      </c>
      <c r="B457" s="6" t="str">
        <f>IF('Student Record'!A456="","",'Student Record'!A456)</f>
        <v/>
      </c>
      <c r="C457" s="6" t="str">
        <f>IF('Student Record'!C456="","",'Student Record'!C456)</f>
        <v/>
      </c>
      <c r="D457" s="6" t="str">
        <f>IF('Student Record'!E456="","",'Student Record'!E456)</f>
        <v/>
      </c>
      <c r="E457" s="6" t="str">
        <f>IF('Student Record'!I456="","",'Student Record'!I456)</f>
        <v/>
      </c>
      <c r="F457" s="6" t="str">
        <f>IF('Student Record'!G456="","",'Student Record'!G456)</f>
        <v/>
      </c>
      <c r="G457" s="6" t="str">
        <f>IF('Student Record'!H456="","",'Student Record'!H456)</f>
        <v/>
      </c>
      <c r="H457" s="7" t="str">
        <f>IF('Student Record'!J456="","",'Student Record'!J456)</f>
        <v/>
      </c>
      <c r="I457" s="38" t="str">
        <f>IF('Student Record'!D458="","",'Student Record'!D458)</f>
        <v/>
      </c>
      <c r="J457" s="7" t="str">
        <f>IF('Student Record'!T456="","",'Student Record'!T456)</f>
        <v/>
      </c>
      <c r="K457" s="8" t="str">
        <f>IF('Student Record'!V456="","",'Student Record'!V456)</f>
        <v/>
      </c>
      <c r="L457" s="8"/>
      <c r="M457" s="8"/>
      <c r="N457" s="8"/>
      <c r="O457" s="8" t="str">
        <f>IF('Student Record'!W458="","",'Student Record'!W458)</f>
        <v/>
      </c>
    </row>
    <row r="458" spans="1:15" x14ac:dyDescent="0.25">
      <c r="A458" s="6" t="str">
        <f>IF(Table1[[#This Row],[Name of Student]]="","",ROWS($A$1:A454))</f>
        <v/>
      </c>
      <c r="B458" s="6" t="str">
        <f>IF('Student Record'!A457="","",'Student Record'!A457)</f>
        <v/>
      </c>
      <c r="C458" s="6" t="str">
        <f>IF('Student Record'!C457="","",'Student Record'!C457)</f>
        <v/>
      </c>
      <c r="D458" s="6" t="str">
        <f>IF('Student Record'!E457="","",'Student Record'!E457)</f>
        <v/>
      </c>
      <c r="E458" s="6" t="str">
        <f>IF('Student Record'!I457="","",'Student Record'!I457)</f>
        <v/>
      </c>
      <c r="F458" s="6" t="str">
        <f>IF('Student Record'!G457="","",'Student Record'!G457)</f>
        <v/>
      </c>
      <c r="G458" s="6" t="str">
        <f>IF('Student Record'!H457="","",'Student Record'!H457)</f>
        <v/>
      </c>
      <c r="H458" s="7" t="str">
        <f>IF('Student Record'!J457="","",'Student Record'!J457)</f>
        <v/>
      </c>
      <c r="I458" s="38" t="str">
        <f>IF('Student Record'!D459="","",'Student Record'!D459)</f>
        <v/>
      </c>
      <c r="J458" s="7" t="str">
        <f>IF('Student Record'!T457="","",'Student Record'!T457)</f>
        <v/>
      </c>
      <c r="K458" s="8" t="str">
        <f>IF('Student Record'!V457="","",'Student Record'!V457)</f>
        <v/>
      </c>
      <c r="L458" s="8"/>
      <c r="M458" s="8"/>
      <c r="N458" s="8"/>
      <c r="O458" s="8" t="str">
        <f>IF('Student Record'!W459="","",'Student Record'!W459)</f>
        <v/>
      </c>
    </row>
    <row r="459" spans="1:15" x14ac:dyDescent="0.25">
      <c r="A459" s="6" t="str">
        <f>IF(Table1[[#This Row],[Name of Student]]="","",ROWS($A$1:A455))</f>
        <v/>
      </c>
      <c r="B459" s="6" t="str">
        <f>IF('Student Record'!A458="","",'Student Record'!A458)</f>
        <v/>
      </c>
      <c r="C459" s="6" t="str">
        <f>IF('Student Record'!C458="","",'Student Record'!C458)</f>
        <v/>
      </c>
      <c r="D459" s="6" t="str">
        <f>IF('Student Record'!E458="","",'Student Record'!E458)</f>
        <v/>
      </c>
      <c r="E459" s="6" t="str">
        <f>IF('Student Record'!I458="","",'Student Record'!I458)</f>
        <v/>
      </c>
      <c r="F459" s="6" t="str">
        <f>IF('Student Record'!G458="","",'Student Record'!G458)</f>
        <v/>
      </c>
      <c r="G459" s="6" t="str">
        <f>IF('Student Record'!H458="","",'Student Record'!H458)</f>
        <v/>
      </c>
      <c r="H459" s="7" t="str">
        <f>IF('Student Record'!J458="","",'Student Record'!J458)</f>
        <v/>
      </c>
      <c r="I459" s="38" t="str">
        <f>IF('Student Record'!D460="","",'Student Record'!D460)</f>
        <v/>
      </c>
      <c r="J459" s="7" t="str">
        <f>IF('Student Record'!T458="","",'Student Record'!T458)</f>
        <v/>
      </c>
      <c r="K459" s="8" t="str">
        <f>IF('Student Record'!V458="","",'Student Record'!V458)</f>
        <v/>
      </c>
      <c r="L459" s="8"/>
      <c r="M459" s="8"/>
      <c r="N459" s="8"/>
      <c r="O459" s="8" t="str">
        <f>IF('Student Record'!W460="","",'Student Record'!W460)</f>
        <v/>
      </c>
    </row>
    <row r="460" spans="1:15" x14ac:dyDescent="0.25">
      <c r="A460" s="6" t="str">
        <f>IF(Table1[[#This Row],[Name of Student]]="","",ROWS($A$1:A456))</f>
        <v/>
      </c>
      <c r="B460" s="6" t="str">
        <f>IF('Student Record'!A459="","",'Student Record'!A459)</f>
        <v/>
      </c>
      <c r="C460" s="6" t="str">
        <f>IF('Student Record'!C459="","",'Student Record'!C459)</f>
        <v/>
      </c>
      <c r="D460" s="6" t="str">
        <f>IF('Student Record'!E459="","",'Student Record'!E459)</f>
        <v/>
      </c>
      <c r="E460" s="6" t="str">
        <f>IF('Student Record'!I459="","",'Student Record'!I459)</f>
        <v/>
      </c>
      <c r="F460" s="6" t="str">
        <f>IF('Student Record'!G459="","",'Student Record'!G459)</f>
        <v/>
      </c>
      <c r="G460" s="6" t="str">
        <f>IF('Student Record'!H459="","",'Student Record'!H459)</f>
        <v/>
      </c>
      <c r="H460" s="7" t="str">
        <f>IF('Student Record'!J459="","",'Student Record'!J459)</f>
        <v/>
      </c>
      <c r="I460" s="38" t="str">
        <f>IF('Student Record'!D461="","",'Student Record'!D461)</f>
        <v/>
      </c>
      <c r="J460" s="7" t="str">
        <f>IF('Student Record'!T459="","",'Student Record'!T459)</f>
        <v/>
      </c>
      <c r="K460" s="8" t="str">
        <f>IF('Student Record'!V459="","",'Student Record'!V459)</f>
        <v/>
      </c>
      <c r="L460" s="8"/>
      <c r="M460" s="8"/>
      <c r="N460" s="8"/>
      <c r="O460" s="8" t="str">
        <f>IF('Student Record'!W461="","",'Student Record'!W461)</f>
        <v/>
      </c>
    </row>
    <row r="461" spans="1:15" x14ac:dyDescent="0.25">
      <c r="A461" s="6" t="str">
        <f>IF(Table1[[#This Row],[Name of Student]]="","",ROWS($A$1:A457))</f>
        <v/>
      </c>
      <c r="B461" s="6" t="str">
        <f>IF('Student Record'!A460="","",'Student Record'!A460)</f>
        <v/>
      </c>
      <c r="C461" s="6" t="str">
        <f>IF('Student Record'!C460="","",'Student Record'!C460)</f>
        <v/>
      </c>
      <c r="D461" s="6" t="str">
        <f>IF('Student Record'!E460="","",'Student Record'!E460)</f>
        <v/>
      </c>
      <c r="E461" s="6" t="str">
        <f>IF('Student Record'!I460="","",'Student Record'!I460)</f>
        <v/>
      </c>
      <c r="F461" s="6" t="str">
        <f>IF('Student Record'!G460="","",'Student Record'!G460)</f>
        <v/>
      </c>
      <c r="G461" s="6" t="str">
        <f>IF('Student Record'!H460="","",'Student Record'!H460)</f>
        <v/>
      </c>
      <c r="H461" s="7" t="str">
        <f>IF('Student Record'!J460="","",'Student Record'!J460)</f>
        <v/>
      </c>
      <c r="I461" s="38" t="str">
        <f>IF('Student Record'!D462="","",'Student Record'!D462)</f>
        <v/>
      </c>
      <c r="J461" s="7" t="str">
        <f>IF('Student Record'!T460="","",'Student Record'!T460)</f>
        <v/>
      </c>
      <c r="K461" s="8" t="str">
        <f>IF('Student Record'!V460="","",'Student Record'!V460)</f>
        <v/>
      </c>
      <c r="L461" s="8"/>
      <c r="M461" s="8"/>
      <c r="N461" s="8"/>
      <c r="O461" s="8" t="str">
        <f>IF('Student Record'!W462="","",'Student Record'!W462)</f>
        <v/>
      </c>
    </row>
    <row r="462" spans="1:15" x14ac:dyDescent="0.25">
      <c r="A462" s="6" t="str">
        <f>IF(Table1[[#This Row],[Name of Student]]="","",ROWS($A$1:A458))</f>
        <v/>
      </c>
      <c r="B462" s="6" t="str">
        <f>IF('Student Record'!A461="","",'Student Record'!A461)</f>
        <v/>
      </c>
      <c r="C462" s="6" t="str">
        <f>IF('Student Record'!C461="","",'Student Record'!C461)</f>
        <v/>
      </c>
      <c r="D462" s="6" t="str">
        <f>IF('Student Record'!E461="","",'Student Record'!E461)</f>
        <v/>
      </c>
      <c r="E462" s="6" t="str">
        <f>IF('Student Record'!I461="","",'Student Record'!I461)</f>
        <v/>
      </c>
      <c r="F462" s="6" t="str">
        <f>IF('Student Record'!G461="","",'Student Record'!G461)</f>
        <v/>
      </c>
      <c r="G462" s="6" t="str">
        <f>IF('Student Record'!H461="","",'Student Record'!H461)</f>
        <v/>
      </c>
      <c r="H462" s="7" t="str">
        <f>IF('Student Record'!J461="","",'Student Record'!J461)</f>
        <v/>
      </c>
      <c r="I462" s="38" t="str">
        <f>IF('Student Record'!D463="","",'Student Record'!D463)</f>
        <v/>
      </c>
      <c r="J462" s="7" t="str">
        <f>IF('Student Record'!T461="","",'Student Record'!T461)</f>
        <v/>
      </c>
      <c r="K462" s="8" t="str">
        <f>IF('Student Record'!V461="","",'Student Record'!V461)</f>
        <v/>
      </c>
      <c r="L462" s="8"/>
      <c r="M462" s="8"/>
      <c r="N462" s="8"/>
      <c r="O462" s="8" t="str">
        <f>IF('Student Record'!W463="","",'Student Record'!W463)</f>
        <v/>
      </c>
    </row>
    <row r="463" spans="1:15" x14ac:dyDescent="0.25">
      <c r="A463" s="6" t="str">
        <f>IF(Table1[[#This Row],[Name of Student]]="","",ROWS($A$1:A459))</f>
        <v/>
      </c>
      <c r="B463" s="6" t="str">
        <f>IF('Student Record'!A462="","",'Student Record'!A462)</f>
        <v/>
      </c>
      <c r="C463" s="6" t="str">
        <f>IF('Student Record'!C462="","",'Student Record'!C462)</f>
        <v/>
      </c>
      <c r="D463" s="6" t="str">
        <f>IF('Student Record'!E462="","",'Student Record'!E462)</f>
        <v/>
      </c>
      <c r="E463" s="6" t="str">
        <f>IF('Student Record'!I462="","",'Student Record'!I462)</f>
        <v/>
      </c>
      <c r="F463" s="6" t="str">
        <f>IF('Student Record'!G462="","",'Student Record'!G462)</f>
        <v/>
      </c>
      <c r="G463" s="6" t="str">
        <f>IF('Student Record'!H462="","",'Student Record'!H462)</f>
        <v/>
      </c>
      <c r="H463" s="7" t="str">
        <f>IF('Student Record'!J462="","",'Student Record'!J462)</f>
        <v/>
      </c>
      <c r="I463" s="38" t="str">
        <f>IF('Student Record'!D464="","",'Student Record'!D464)</f>
        <v/>
      </c>
      <c r="J463" s="7" t="str">
        <f>IF('Student Record'!T462="","",'Student Record'!T462)</f>
        <v/>
      </c>
      <c r="K463" s="8" t="str">
        <f>IF('Student Record'!V462="","",'Student Record'!V462)</f>
        <v/>
      </c>
      <c r="L463" s="8"/>
      <c r="M463" s="8"/>
      <c r="N463" s="8"/>
      <c r="O463" s="8" t="str">
        <f>IF('Student Record'!W464="","",'Student Record'!W464)</f>
        <v/>
      </c>
    </row>
    <row r="464" spans="1:15" x14ac:dyDescent="0.25">
      <c r="A464" s="6" t="str">
        <f>IF(Table1[[#This Row],[Name of Student]]="","",ROWS($A$1:A460))</f>
        <v/>
      </c>
      <c r="B464" s="6" t="str">
        <f>IF('Student Record'!A463="","",'Student Record'!A463)</f>
        <v/>
      </c>
      <c r="C464" s="6" t="str">
        <f>IF('Student Record'!C463="","",'Student Record'!C463)</f>
        <v/>
      </c>
      <c r="D464" s="6" t="str">
        <f>IF('Student Record'!E463="","",'Student Record'!E463)</f>
        <v/>
      </c>
      <c r="E464" s="6" t="str">
        <f>IF('Student Record'!I463="","",'Student Record'!I463)</f>
        <v/>
      </c>
      <c r="F464" s="6" t="str">
        <f>IF('Student Record'!G463="","",'Student Record'!G463)</f>
        <v/>
      </c>
      <c r="G464" s="6" t="str">
        <f>IF('Student Record'!H463="","",'Student Record'!H463)</f>
        <v/>
      </c>
      <c r="H464" s="7" t="str">
        <f>IF('Student Record'!J463="","",'Student Record'!J463)</f>
        <v/>
      </c>
      <c r="I464" s="38" t="str">
        <f>IF('Student Record'!D465="","",'Student Record'!D465)</f>
        <v/>
      </c>
      <c r="J464" s="7" t="str">
        <f>IF('Student Record'!T463="","",'Student Record'!T463)</f>
        <v/>
      </c>
      <c r="K464" s="8" t="str">
        <f>IF('Student Record'!V463="","",'Student Record'!V463)</f>
        <v/>
      </c>
      <c r="L464" s="8"/>
      <c r="M464" s="8"/>
      <c r="N464" s="8"/>
      <c r="O464" s="8" t="str">
        <f>IF('Student Record'!W465="","",'Student Record'!W465)</f>
        <v/>
      </c>
    </row>
    <row r="465" spans="1:15" x14ac:dyDescent="0.25">
      <c r="A465" s="6" t="str">
        <f>IF(Table1[[#This Row],[Name of Student]]="","",ROWS($A$1:A461))</f>
        <v/>
      </c>
      <c r="B465" s="6" t="str">
        <f>IF('Student Record'!A464="","",'Student Record'!A464)</f>
        <v/>
      </c>
      <c r="C465" s="6" t="str">
        <f>IF('Student Record'!C464="","",'Student Record'!C464)</f>
        <v/>
      </c>
      <c r="D465" s="6" t="str">
        <f>IF('Student Record'!E464="","",'Student Record'!E464)</f>
        <v/>
      </c>
      <c r="E465" s="6" t="str">
        <f>IF('Student Record'!I464="","",'Student Record'!I464)</f>
        <v/>
      </c>
      <c r="F465" s="6" t="str">
        <f>IF('Student Record'!G464="","",'Student Record'!G464)</f>
        <v/>
      </c>
      <c r="G465" s="6" t="str">
        <f>IF('Student Record'!H464="","",'Student Record'!H464)</f>
        <v/>
      </c>
      <c r="H465" s="7" t="str">
        <f>IF('Student Record'!J464="","",'Student Record'!J464)</f>
        <v/>
      </c>
      <c r="I465" s="38" t="str">
        <f>IF('Student Record'!D466="","",'Student Record'!D466)</f>
        <v/>
      </c>
      <c r="J465" s="7" t="str">
        <f>IF('Student Record'!T464="","",'Student Record'!T464)</f>
        <v/>
      </c>
      <c r="K465" s="8" t="str">
        <f>IF('Student Record'!V464="","",'Student Record'!V464)</f>
        <v/>
      </c>
      <c r="L465" s="8"/>
      <c r="M465" s="8"/>
      <c r="N465" s="8"/>
      <c r="O465" s="8" t="str">
        <f>IF('Student Record'!W466="","",'Student Record'!W466)</f>
        <v/>
      </c>
    </row>
    <row r="466" spans="1:15" x14ac:dyDescent="0.25">
      <c r="A466" s="6" t="str">
        <f>IF(Table1[[#This Row],[Name of Student]]="","",ROWS($A$1:A462))</f>
        <v/>
      </c>
      <c r="B466" s="6" t="str">
        <f>IF('Student Record'!A465="","",'Student Record'!A465)</f>
        <v/>
      </c>
      <c r="C466" s="6" t="str">
        <f>IF('Student Record'!C465="","",'Student Record'!C465)</f>
        <v/>
      </c>
      <c r="D466" s="6" t="str">
        <f>IF('Student Record'!E465="","",'Student Record'!E465)</f>
        <v/>
      </c>
      <c r="E466" s="6" t="str">
        <f>IF('Student Record'!I465="","",'Student Record'!I465)</f>
        <v/>
      </c>
      <c r="F466" s="6" t="str">
        <f>IF('Student Record'!G465="","",'Student Record'!G465)</f>
        <v/>
      </c>
      <c r="G466" s="6" t="str">
        <f>IF('Student Record'!H465="","",'Student Record'!H465)</f>
        <v/>
      </c>
      <c r="H466" s="7" t="str">
        <f>IF('Student Record'!J465="","",'Student Record'!J465)</f>
        <v/>
      </c>
      <c r="I466" s="38" t="str">
        <f>IF('Student Record'!D467="","",'Student Record'!D467)</f>
        <v/>
      </c>
      <c r="J466" s="7" t="str">
        <f>IF('Student Record'!T465="","",'Student Record'!T465)</f>
        <v/>
      </c>
      <c r="K466" s="8" t="str">
        <f>IF('Student Record'!V465="","",'Student Record'!V465)</f>
        <v/>
      </c>
      <c r="L466" s="8"/>
      <c r="M466" s="8"/>
      <c r="N466" s="8"/>
      <c r="O466" s="8" t="str">
        <f>IF('Student Record'!W467="","",'Student Record'!W467)</f>
        <v/>
      </c>
    </row>
    <row r="467" spans="1:15" x14ac:dyDescent="0.25">
      <c r="A467" s="6" t="str">
        <f>IF(Table1[[#This Row],[Name of Student]]="","",ROWS($A$1:A463))</f>
        <v/>
      </c>
      <c r="B467" s="6" t="str">
        <f>IF('Student Record'!A466="","",'Student Record'!A466)</f>
        <v/>
      </c>
      <c r="C467" s="6" t="str">
        <f>IF('Student Record'!C466="","",'Student Record'!C466)</f>
        <v/>
      </c>
      <c r="D467" s="6" t="str">
        <f>IF('Student Record'!E466="","",'Student Record'!E466)</f>
        <v/>
      </c>
      <c r="E467" s="6" t="str">
        <f>IF('Student Record'!I466="","",'Student Record'!I466)</f>
        <v/>
      </c>
      <c r="F467" s="6" t="str">
        <f>IF('Student Record'!G466="","",'Student Record'!G466)</f>
        <v/>
      </c>
      <c r="G467" s="6" t="str">
        <f>IF('Student Record'!H466="","",'Student Record'!H466)</f>
        <v/>
      </c>
      <c r="H467" s="7" t="str">
        <f>IF('Student Record'!J466="","",'Student Record'!J466)</f>
        <v/>
      </c>
      <c r="I467" s="38" t="str">
        <f>IF('Student Record'!D468="","",'Student Record'!D468)</f>
        <v/>
      </c>
      <c r="J467" s="7" t="str">
        <f>IF('Student Record'!T466="","",'Student Record'!T466)</f>
        <v/>
      </c>
      <c r="K467" s="8" t="str">
        <f>IF('Student Record'!V466="","",'Student Record'!V466)</f>
        <v/>
      </c>
      <c r="L467" s="8"/>
      <c r="M467" s="8"/>
      <c r="N467" s="8"/>
      <c r="O467" s="8" t="str">
        <f>IF('Student Record'!W468="","",'Student Record'!W468)</f>
        <v/>
      </c>
    </row>
    <row r="468" spans="1:15" x14ac:dyDescent="0.25">
      <c r="A468" s="6" t="str">
        <f>IF(Table1[[#This Row],[Name of Student]]="","",ROWS($A$1:A464))</f>
        <v/>
      </c>
      <c r="B468" s="6" t="str">
        <f>IF('Student Record'!A467="","",'Student Record'!A467)</f>
        <v/>
      </c>
      <c r="C468" s="6" t="str">
        <f>IF('Student Record'!C467="","",'Student Record'!C467)</f>
        <v/>
      </c>
      <c r="D468" s="6" t="str">
        <f>IF('Student Record'!E467="","",'Student Record'!E467)</f>
        <v/>
      </c>
      <c r="E468" s="6" t="str">
        <f>IF('Student Record'!I467="","",'Student Record'!I467)</f>
        <v/>
      </c>
      <c r="F468" s="6" t="str">
        <f>IF('Student Record'!G467="","",'Student Record'!G467)</f>
        <v/>
      </c>
      <c r="G468" s="6" t="str">
        <f>IF('Student Record'!H467="","",'Student Record'!H467)</f>
        <v/>
      </c>
      <c r="H468" s="7" t="str">
        <f>IF('Student Record'!J467="","",'Student Record'!J467)</f>
        <v/>
      </c>
      <c r="I468" s="38" t="str">
        <f>IF('Student Record'!D469="","",'Student Record'!D469)</f>
        <v/>
      </c>
      <c r="J468" s="7" t="str">
        <f>IF('Student Record'!T467="","",'Student Record'!T467)</f>
        <v/>
      </c>
      <c r="K468" s="8" t="str">
        <f>IF('Student Record'!V467="","",'Student Record'!V467)</f>
        <v/>
      </c>
      <c r="L468" s="8"/>
      <c r="M468" s="8"/>
      <c r="N468" s="8"/>
      <c r="O468" s="8" t="str">
        <f>IF('Student Record'!W469="","",'Student Record'!W469)</f>
        <v/>
      </c>
    </row>
    <row r="469" spans="1:15" x14ac:dyDescent="0.25">
      <c r="A469" s="6" t="str">
        <f>IF(Table1[[#This Row],[Name of Student]]="","",ROWS($A$1:A465))</f>
        <v/>
      </c>
      <c r="B469" s="6" t="str">
        <f>IF('Student Record'!A468="","",'Student Record'!A468)</f>
        <v/>
      </c>
      <c r="C469" s="6" t="str">
        <f>IF('Student Record'!C468="","",'Student Record'!C468)</f>
        <v/>
      </c>
      <c r="D469" s="6" t="str">
        <f>IF('Student Record'!E468="","",'Student Record'!E468)</f>
        <v/>
      </c>
      <c r="E469" s="6" t="str">
        <f>IF('Student Record'!I468="","",'Student Record'!I468)</f>
        <v/>
      </c>
      <c r="F469" s="6" t="str">
        <f>IF('Student Record'!G468="","",'Student Record'!G468)</f>
        <v/>
      </c>
      <c r="G469" s="6" t="str">
        <f>IF('Student Record'!H468="","",'Student Record'!H468)</f>
        <v/>
      </c>
      <c r="H469" s="7" t="str">
        <f>IF('Student Record'!J468="","",'Student Record'!J468)</f>
        <v/>
      </c>
      <c r="I469" s="38" t="str">
        <f>IF('Student Record'!D470="","",'Student Record'!D470)</f>
        <v/>
      </c>
      <c r="J469" s="7" t="str">
        <f>IF('Student Record'!T468="","",'Student Record'!T468)</f>
        <v/>
      </c>
      <c r="K469" s="8" t="str">
        <f>IF('Student Record'!V468="","",'Student Record'!V468)</f>
        <v/>
      </c>
      <c r="L469" s="8"/>
      <c r="M469" s="8"/>
      <c r="N469" s="8"/>
      <c r="O469" s="8" t="str">
        <f>IF('Student Record'!W470="","",'Student Record'!W470)</f>
        <v/>
      </c>
    </row>
    <row r="470" spans="1:15" x14ac:dyDescent="0.25">
      <c r="A470" s="6" t="str">
        <f>IF(Table1[[#This Row],[Name of Student]]="","",ROWS($A$1:A466))</f>
        <v/>
      </c>
      <c r="B470" s="6" t="str">
        <f>IF('Student Record'!A469="","",'Student Record'!A469)</f>
        <v/>
      </c>
      <c r="C470" s="6" t="str">
        <f>IF('Student Record'!C469="","",'Student Record'!C469)</f>
        <v/>
      </c>
      <c r="D470" s="6" t="str">
        <f>IF('Student Record'!E469="","",'Student Record'!E469)</f>
        <v/>
      </c>
      <c r="E470" s="6" t="str">
        <f>IF('Student Record'!I469="","",'Student Record'!I469)</f>
        <v/>
      </c>
      <c r="F470" s="6" t="str">
        <f>IF('Student Record'!G469="","",'Student Record'!G469)</f>
        <v/>
      </c>
      <c r="G470" s="6" t="str">
        <f>IF('Student Record'!H469="","",'Student Record'!H469)</f>
        <v/>
      </c>
      <c r="H470" s="7" t="str">
        <f>IF('Student Record'!J469="","",'Student Record'!J469)</f>
        <v/>
      </c>
      <c r="I470" s="38" t="str">
        <f>IF('Student Record'!D471="","",'Student Record'!D471)</f>
        <v/>
      </c>
      <c r="J470" s="7" t="str">
        <f>IF('Student Record'!T469="","",'Student Record'!T469)</f>
        <v/>
      </c>
      <c r="K470" s="8" t="str">
        <f>IF('Student Record'!V469="","",'Student Record'!V469)</f>
        <v/>
      </c>
      <c r="L470" s="8"/>
      <c r="M470" s="8"/>
      <c r="N470" s="8"/>
      <c r="O470" s="8" t="str">
        <f>IF('Student Record'!W471="","",'Student Record'!W471)</f>
        <v/>
      </c>
    </row>
    <row r="471" spans="1:15" x14ac:dyDescent="0.25">
      <c r="A471" s="6" t="str">
        <f>IF(Table1[[#This Row],[Name of Student]]="","",ROWS($A$1:A467))</f>
        <v/>
      </c>
      <c r="B471" s="6" t="str">
        <f>IF('Student Record'!A470="","",'Student Record'!A470)</f>
        <v/>
      </c>
      <c r="C471" s="6" t="str">
        <f>IF('Student Record'!C470="","",'Student Record'!C470)</f>
        <v/>
      </c>
      <c r="D471" s="6" t="str">
        <f>IF('Student Record'!E470="","",'Student Record'!E470)</f>
        <v/>
      </c>
      <c r="E471" s="6" t="str">
        <f>IF('Student Record'!I470="","",'Student Record'!I470)</f>
        <v/>
      </c>
      <c r="F471" s="6" t="str">
        <f>IF('Student Record'!G470="","",'Student Record'!G470)</f>
        <v/>
      </c>
      <c r="G471" s="6" t="str">
        <f>IF('Student Record'!H470="","",'Student Record'!H470)</f>
        <v/>
      </c>
      <c r="H471" s="7" t="str">
        <f>IF('Student Record'!J470="","",'Student Record'!J470)</f>
        <v/>
      </c>
      <c r="I471" s="38" t="str">
        <f>IF('Student Record'!D472="","",'Student Record'!D472)</f>
        <v/>
      </c>
      <c r="J471" s="7" t="str">
        <f>IF('Student Record'!T470="","",'Student Record'!T470)</f>
        <v/>
      </c>
      <c r="K471" s="8" t="str">
        <f>IF('Student Record'!V470="","",'Student Record'!V470)</f>
        <v/>
      </c>
      <c r="L471" s="8"/>
      <c r="M471" s="8"/>
      <c r="N471" s="8"/>
      <c r="O471" s="8" t="str">
        <f>IF('Student Record'!W472="","",'Student Record'!W472)</f>
        <v/>
      </c>
    </row>
    <row r="472" spans="1:15" x14ac:dyDescent="0.25">
      <c r="A472" s="6" t="str">
        <f>IF(Table1[[#This Row],[Name of Student]]="","",ROWS($A$1:A468))</f>
        <v/>
      </c>
      <c r="B472" s="6" t="str">
        <f>IF('Student Record'!A471="","",'Student Record'!A471)</f>
        <v/>
      </c>
      <c r="C472" s="6" t="str">
        <f>IF('Student Record'!C471="","",'Student Record'!C471)</f>
        <v/>
      </c>
      <c r="D472" s="6" t="str">
        <f>IF('Student Record'!E471="","",'Student Record'!E471)</f>
        <v/>
      </c>
      <c r="E472" s="6" t="str">
        <f>IF('Student Record'!I471="","",'Student Record'!I471)</f>
        <v/>
      </c>
      <c r="F472" s="6" t="str">
        <f>IF('Student Record'!G471="","",'Student Record'!G471)</f>
        <v/>
      </c>
      <c r="G472" s="6" t="str">
        <f>IF('Student Record'!H471="","",'Student Record'!H471)</f>
        <v/>
      </c>
      <c r="H472" s="7" t="str">
        <f>IF('Student Record'!J471="","",'Student Record'!J471)</f>
        <v/>
      </c>
      <c r="I472" s="38" t="str">
        <f>IF('Student Record'!D473="","",'Student Record'!D473)</f>
        <v/>
      </c>
      <c r="J472" s="7" t="str">
        <f>IF('Student Record'!T471="","",'Student Record'!T471)</f>
        <v/>
      </c>
      <c r="K472" s="8" t="str">
        <f>IF('Student Record'!V471="","",'Student Record'!V471)</f>
        <v/>
      </c>
      <c r="L472" s="8"/>
      <c r="M472" s="8"/>
      <c r="N472" s="8"/>
      <c r="O472" s="8" t="str">
        <f>IF('Student Record'!W473="","",'Student Record'!W473)</f>
        <v/>
      </c>
    </row>
    <row r="473" spans="1:15" x14ac:dyDescent="0.25">
      <c r="A473" s="6" t="str">
        <f>IF(Table1[[#This Row],[Name of Student]]="","",ROWS($A$1:A469))</f>
        <v/>
      </c>
      <c r="B473" s="6" t="str">
        <f>IF('Student Record'!A472="","",'Student Record'!A472)</f>
        <v/>
      </c>
      <c r="C473" s="6" t="str">
        <f>IF('Student Record'!C472="","",'Student Record'!C472)</f>
        <v/>
      </c>
      <c r="D473" s="6" t="str">
        <f>IF('Student Record'!E472="","",'Student Record'!E472)</f>
        <v/>
      </c>
      <c r="E473" s="6" t="str">
        <f>IF('Student Record'!I472="","",'Student Record'!I472)</f>
        <v/>
      </c>
      <c r="F473" s="6" t="str">
        <f>IF('Student Record'!G472="","",'Student Record'!G472)</f>
        <v/>
      </c>
      <c r="G473" s="6" t="str">
        <f>IF('Student Record'!H472="","",'Student Record'!H472)</f>
        <v/>
      </c>
      <c r="H473" s="7" t="str">
        <f>IF('Student Record'!J472="","",'Student Record'!J472)</f>
        <v/>
      </c>
      <c r="I473" s="38" t="str">
        <f>IF('Student Record'!D474="","",'Student Record'!D474)</f>
        <v/>
      </c>
      <c r="J473" s="7" t="str">
        <f>IF('Student Record'!T472="","",'Student Record'!T472)</f>
        <v/>
      </c>
      <c r="K473" s="8" t="str">
        <f>IF('Student Record'!V472="","",'Student Record'!V472)</f>
        <v/>
      </c>
      <c r="L473" s="8"/>
      <c r="M473" s="8"/>
      <c r="N473" s="8"/>
      <c r="O473" s="8" t="str">
        <f>IF('Student Record'!W474="","",'Student Record'!W474)</f>
        <v/>
      </c>
    </row>
    <row r="474" spans="1:15" x14ac:dyDescent="0.25">
      <c r="A474" s="6" t="str">
        <f>IF(Table1[[#This Row],[Name of Student]]="","",ROWS($A$1:A470))</f>
        <v/>
      </c>
      <c r="B474" s="6" t="str">
        <f>IF('Student Record'!A473="","",'Student Record'!A473)</f>
        <v/>
      </c>
      <c r="C474" s="6" t="str">
        <f>IF('Student Record'!C473="","",'Student Record'!C473)</f>
        <v/>
      </c>
      <c r="D474" s="6" t="str">
        <f>IF('Student Record'!E473="","",'Student Record'!E473)</f>
        <v/>
      </c>
      <c r="E474" s="6" t="str">
        <f>IF('Student Record'!I473="","",'Student Record'!I473)</f>
        <v/>
      </c>
      <c r="F474" s="6" t="str">
        <f>IF('Student Record'!G473="","",'Student Record'!G473)</f>
        <v/>
      </c>
      <c r="G474" s="6" t="str">
        <f>IF('Student Record'!H473="","",'Student Record'!H473)</f>
        <v/>
      </c>
      <c r="H474" s="7" t="str">
        <f>IF('Student Record'!J473="","",'Student Record'!J473)</f>
        <v/>
      </c>
      <c r="I474" s="38" t="str">
        <f>IF('Student Record'!D475="","",'Student Record'!D475)</f>
        <v/>
      </c>
      <c r="J474" s="7" t="str">
        <f>IF('Student Record'!T473="","",'Student Record'!T473)</f>
        <v/>
      </c>
      <c r="K474" s="8" t="str">
        <f>IF('Student Record'!V473="","",'Student Record'!V473)</f>
        <v/>
      </c>
      <c r="L474" s="8"/>
      <c r="M474" s="8"/>
      <c r="N474" s="8"/>
      <c r="O474" s="8" t="str">
        <f>IF('Student Record'!W475="","",'Student Record'!W475)</f>
        <v/>
      </c>
    </row>
    <row r="475" spans="1:15" x14ac:dyDescent="0.25">
      <c r="A475" s="6" t="str">
        <f>IF(Table1[[#This Row],[Name of Student]]="","",ROWS($A$1:A471))</f>
        <v/>
      </c>
      <c r="B475" s="6" t="str">
        <f>IF('Student Record'!A474="","",'Student Record'!A474)</f>
        <v/>
      </c>
      <c r="C475" s="6" t="str">
        <f>IF('Student Record'!C474="","",'Student Record'!C474)</f>
        <v/>
      </c>
      <c r="D475" s="6" t="str">
        <f>IF('Student Record'!E474="","",'Student Record'!E474)</f>
        <v/>
      </c>
      <c r="E475" s="6" t="str">
        <f>IF('Student Record'!I474="","",'Student Record'!I474)</f>
        <v/>
      </c>
      <c r="F475" s="6" t="str">
        <f>IF('Student Record'!G474="","",'Student Record'!G474)</f>
        <v/>
      </c>
      <c r="G475" s="6" t="str">
        <f>IF('Student Record'!H474="","",'Student Record'!H474)</f>
        <v/>
      </c>
      <c r="H475" s="7" t="str">
        <f>IF('Student Record'!J474="","",'Student Record'!J474)</f>
        <v/>
      </c>
      <c r="I475" s="38" t="str">
        <f>IF('Student Record'!D476="","",'Student Record'!D476)</f>
        <v/>
      </c>
      <c r="J475" s="7" t="str">
        <f>IF('Student Record'!T474="","",'Student Record'!T474)</f>
        <v/>
      </c>
      <c r="K475" s="8" t="str">
        <f>IF('Student Record'!V474="","",'Student Record'!V474)</f>
        <v/>
      </c>
      <c r="L475" s="8"/>
      <c r="M475" s="8"/>
      <c r="N475" s="8"/>
      <c r="O475" s="8" t="str">
        <f>IF('Student Record'!W476="","",'Student Record'!W476)</f>
        <v/>
      </c>
    </row>
    <row r="476" spans="1:15" x14ac:dyDescent="0.25">
      <c r="A476" s="6" t="str">
        <f>IF(Table1[[#This Row],[Name of Student]]="","",ROWS($A$1:A472))</f>
        <v/>
      </c>
      <c r="B476" s="6" t="str">
        <f>IF('Student Record'!A475="","",'Student Record'!A475)</f>
        <v/>
      </c>
      <c r="C476" s="6" t="str">
        <f>IF('Student Record'!C475="","",'Student Record'!C475)</f>
        <v/>
      </c>
      <c r="D476" s="6" t="str">
        <f>IF('Student Record'!E475="","",'Student Record'!E475)</f>
        <v/>
      </c>
      <c r="E476" s="6" t="str">
        <f>IF('Student Record'!I475="","",'Student Record'!I475)</f>
        <v/>
      </c>
      <c r="F476" s="6" t="str">
        <f>IF('Student Record'!G475="","",'Student Record'!G475)</f>
        <v/>
      </c>
      <c r="G476" s="6" t="str">
        <f>IF('Student Record'!H475="","",'Student Record'!H475)</f>
        <v/>
      </c>
      <c r="H476" s="7" t="str">
        <f>IF('Student Record'!J475="","",'Student Record'!J475)</f>
        <v/>
      </c>
      <c r="I476" s="38" t="str">
        <f>IF('Student Record'!D477="","",'Student Record'!D477)</f>
        <v/>
      </c>
      <c r="J476" s="7" t="str">
        <f>IF('Student Record'!T475="","",'Student Record'!T475)</f>
        <v/>
      </c>
      <c r="K476" s="8" t="str">
        <f>IF('Student Record'!V475="","",'Student Record'!V475)</f>
        <v/>
      </c>
      <c r="L476" s="8"/>
      <c r="M476" s="8"/>
      <c r="N476" s="8"/>
      <c r="O476" s="8" t="str">
        <f>IF('Student Record'!W477="","",'Student Record'!W477)</f>
        <v/>
      </c>
    </row>
    <row r="477" spans="1:15" x14ac:dyDescent="0.25">
      <c r="A477" s="6" t="str">
        <f>IF(Table1[[#This Row],[Name of Student]]="","",ROWS($A$1:A473))</f>
        <v/>
      </c>
      <c r="B477" s="6" t="str">
        <f>IF('Student Record'!A476="","",'Student Record'!A476)</f>
        <v/>
      </c>
      <c r="C477" s="6" t="str">
        <f>IF('Student Record'!C476="","",'Student Record'!C476)</f>
        <v/>
      </c>
      <c r="D477" s="6" t="str">
        <f>IF('Student Record'!E476="","",'Student Record'!E476)</f>
        <v/>
      </c>
      <c r="E477" s="6" t="str">
        <f>IF('Student Record'!I476="","",'Student Record'!I476)</f>
        <v/>
      </c>
      <c r="F477" s="6" t="str">
        <f>IF('Student Record'!G476="","",'Student Record'!G476)</f>
        <v/>
      </c>
      <c r="G477" s="6" t="str">
        <f>IF('Student Record'!H476="","",'Student Record'!H476)</f>
        <v/>
      </c>
      <c r="H477" s="7" t="str">
        <f>IF('Student Record'!J476="","",'Student Record'!J476)</f>
        <v/>
      </c>
      <c r="I477" s="38" t="str">
        <f>IF('Student Record'!D478="","",'Student Record'!D478)</f>
        <v/>
      </c>
      <c r="J477" s="7" t="str">
        <f>IF('Student Record'!T476="","",'Student Record'!T476)</f>
        <v/>
      </c>
      <c r="K477" s="8" t="str">
        <f>IF('Student Record'!V476="","",'Student Record'!V476)</f>
        <v/>
      </c>
      <c r="L477" s="8"/>
      <c r="M477" s="8"/>
      <c r="N477" s="8"/>
      <c r="O477" s="8" t="str">
        <f>IF('Student Record'!W478="","",'Student Record'!W478)</f>
        <v/>
      </c>
    </row>
    <row r="478" spans="1:15" x14ac:dyDescent="0.25">
      <c r="A478" s="6" t="str">
        <f>IF(Table1[[#This Row],[Name of Student]]="","",ROWS($A$1:A474))</f>
        <v/>
      </c>
      <c r="B478" s="6" t="str">
        <f>IF('Student Record'!A477="","",'Student Record'!A477)</f>
        <v/>
      </c>
      <c r="C478" s="6" t="str">
        <f>IF('Student Record'!C477="","",'Student Record'!C477)</f>
        <v/>
      </c>
      <c r="D478" s="6" t="str">
        <f>IF('Student Record'!E477="","",'Student Record'!E477)</f>
        <v/>
      </c>
      <c r="E478" s="6" t="str">
        <f>IF('Student Record'!I477="","",'Student Record'!I477)</f>
        <v/>
      </c>
      <c r="F478" s="6" t="str">
        <f>IF('Student Record'!G477="","",'Student Record'!G477)</f>
        <v/>
      </c>
      <c r="G478" s="6" t="str">
        <f>IF('Student Record'!H477="","",'Student Record'!H477)</f>
        <v/>
      </c>
      <c r="H478" s="7" t="str">
        <f>IF('Student Record'!J477="","",'Student Record'!J477)</f>
        <v/>
      </c>
      <c r="I478" s="38" t="str">
        <f>IF('Student Record'!D479="","",'Student Record'!D479)</f>
        <v/>
      </c>
      <c r="J478" s="7" t="str">
        <f>IF('Student Record'!T477="","",'Student Record'!T477)</f>
        <v/>
      </c>
      <c r="K478" s="8" t="str">
        <f>IF('Student Record'!V477="","",'Student Record'!V477)</f>
        <v/>
      </c>
      <c r="L478" s="8"/>
      <c r="M478" s="8"/>
      <c r="N478" s="8"/>
      <c r="O478" s="8" t="str">
        <f>IF('Student Record'!W479="","",'Student Record'!W479)</f>
        <v/>
      </c>
    </row>
    <row r="479" spans="1:15" x14ac:dyDescent="0.25">
      <c r="A479" s="6" t="str">
        <f>IF(Table1[[#This Row],[Name of Student]]="","",ROWS($A$1:A475))</f>
        <v/>
      </c>
      <c r="B479" s="6" t="str">
        <f>IF('Student Record'!A478="","",'Student Record'!A478)</f>
        <v/>
      </c>
      <c r="C479" s="6" t="str">
        <f>IF('Student Record'!C478="","",'Student Record'!C478)</f>
        <v/>
      </c>
      <c r="D479" s="6" t="str">
        <f>IF('Student Record'!E478="","",'Student Record'!E478)</f>
        <v/>
      </c>
      <c r="E479" s="6" t="str">
        <f>IF('Student Record'!I478="","",'Student Record'!I478)</f>
        <v/>
      </c>
      <c r="F479" s="6" t="str">
        <f>IF('Student Record'!G478="","",'Student Record'!G478)</f>
        <v/>
      </c>
      <c r="G479" s="6" t="str">
        <f>IF('Student Record'!H478="","",'Student Record'!H478)</f>
        <v/>
      </c>
      <c r="H479" s="7" t="str">
        <f>IF('Student Record'!J478="","",'Student Record'!J478)</f>
        <v/>
      </c>
      <c r="I479" s="38" t="str">
        <f>IF('Student Record'!D480="","",'Student Record'!D480)</f>
        <v/>
      </c>
      <c r="J479" s="7" t="str">
        <f>IF('Student Record'!T478="","",'Student Record'!T478)</f>
        <v/>
      </c>
      <c r="K479" s="8" t="str">
        <f>IF('Student Record'!V478="","",'Student Record'!V478)</f>
        <v/>
      </c>
      <c r="L479" s="8"/>
      <c r="M479" s="8"/>
      <c r="N479" s="8"/>
      <c r="O479" s="8" t="str">
        <f>IF('Student Record'!W480="","",'Student Record'!W480)</f>
        <v/>
      </c>
    </row>
    <row r="480" spans="1:15" x14ac:dyDescent="0.25">
      <c r="A480" s="6" t="str">
        <f>IF(Table1[[#This Row],[Name of Student]]="","",ROWS($A$1:A476))</f>
        <v/>
      </c>
      <c r="B480" s="6" t="str">
        <f>IF('Student Record'!A479="","",'Student Record'!A479)</f>
        <v/>
      </c>
      <c r="C480" s="6" t="str">
        <f>IF('Student Record'!C479="","",'Student Record'!C479)</f>
        <v/>
      </c>
      <c r="D480" s="6" t="str">
        <f>IF('Student Record'!E479="","",'Student Record'!E479)</f>
        <v/>
      </c>
      <c r="E480" s="6" t="str">
        <f>IF('Student Record'!I479="","",'Student Record'!I479)</f>
        <v/>
      </c>
      <c r="F480" s="6" t="str">
        <f>IF('Student Record'!G479="","",'Student Record'!G479)</f>
        <v/>
      </c>
      <c r="G480" s="6" t="str">
        <f>IF('Student Record'!H479="","",'Student Record'!H479)</f>
        <v/>
      </c>
      <c r="H480" s="7" t="str">
        <f>IF('Student Record'!J479="","",'Student Record'!J479)</f>
        <v/>
      </c>
      <c r="I480" s="38" t="str">
        <f>IF('Student Record'!D481="","",'Student Record'!D481)</f>
        <v/>
      </c>
      <c r="J480" s="7" t="str">
        <f>IF('Student Record'!T479="","",'Student Record'!T479)</f>
        <v/>
      </c>
      <c r="K480" s="8" t="str">
        <f>IF('Student Record'!V479="","",'Student Record'!V479)</f>
        <v/>
      </c>
      <c r="L480" s="8"/>
      <c r="M480" s="8"/>
      <c r="N480" s="8"/>
      <c r="O480" s="8" t="str">
        <f>IF('Student Record'!W481="","",'Student Record'!W481)</f>
        <v/>
      </c>
    </row>
    <row r="481" spans="1:15" x14ac:dyDescent="0.25">
      <c r="A481" s="6" t="str">
        <f>IF(Table1[[#This Row],[Name of Student]]="","",ROWS($A$1:A477))</f>
        <v/>
      </c>
      <c r="B481" s="6" t="str">
        <f>IF('Student Record'!A480="","",'Student Record'!A480)</f>
        <v/>
      </c>
      <c r="C481" s="6" t="str">
        <f>IF('Student Record'!C480="","",'Student Record'!C480)</f>
        <v/>
      </c>
      <c r="D481" s="6" t="str">
        <f>IF('Student Record'!E480="","",'Student Record'!E480)</f>
        <v/>
      </c>
      <c r="E481" s="6" t="str">
        <f>IF('Student Record'!I480="","",'Student Record'!I480)</f>
        <v/>
      </c>
      <c r="F481" s="6" t="str">
        <f>IF('Student Record'!G480="","",'Student Record'!G480)</f>
        <v/>
      </c>
      <c r="G481" s="6" t="str">
        <f>IF('Student Record'!H480="","",'Student Record'!H480)</f>
        <v/>
      </c>
      <c r="H481" s="7" t="str">
        <f>IF('Student Record'!J480="","",'Student Record'!J480)</f>
        <v/>
      </c>
      <c r="I481" s="38" t="str">
        <f>IF('Student Record'!D482="","",'Student Record'!D482)</f>
        <v/>
      </c>
      <c r="J481" s="7" t="str">
        <f>IF('Student Record'!T480="","",'Student Record'!T480)</f>
        <v/>
      </c>
      <c r="K481" s="8" t="str">
        <f>IF('Student Record'!V480="","",'Student Record'!V480)</f>
        <v/>
      </c>
      <c r="L481" s="8"/>
      <c r="M481" s="8"/>
      <c r="N481" s="8"/>
      <c r="O481" s="8" t="str">
        <f>IF('Student Record'!W482="","",'Student Record'!W482)</f>
        <v/>
      </c>
    </row>
    <row r="482" spans="1:15" x14ac:dyDescent="0.25">
      <c r="A482" s="6" t="str">
        <f>IF(Table1[[#This Row],[Name of Student]]="","",ROWS($A$1:A478))</f>
        <v/>
      </c>
      <c r="B482" s="6" t="str">
        <f>IF('Student Record'!A481="","",'Student Record'!A481)</f>
        <v/>
      </c>
      <c r="C482" s="6" t="str">
        <f>IF('Student Record'!C481="","",'Student Record'!C481)</f>
        <v/>
      </c>
      <c r="D482" s="6" t="str">
        <f>IF('Student Record'!E481="","",'Student Record'!E481)</f>
        <v/>
      </c>
      <c r="E482" s="6" t="str">
        <f>IF('Student Record'!I481="","",'Student Record'!I481)</f>
        <v/>
      </c>
      <c r="F482" s="6" t="str">
        <f>IF('Student Record'!G481="","",'Student Record'!G481)</f>
        <v/>
      </c>
      <c r="G482" s="6" t="str">
        <f>IF('Student Record'!H481="","",'Student Record'!H481)</f>
        <v/>
      </c>
      <c r="H482" s="7" t="str">
        <f>IF('Student Record'!J481="","",'Student Record'!J481)</f>
        <v/>
      </c>
      <c r="I482" s="38" t="str">
        <f>IF('Student Record'!D483="","",'Student Record'!D483)</f>
        <v/>
      </c>
      <c r="J482" s="7" t="str">
        <f>IF('Student Record'!T481="","",'Student Record'!T481)</f>
        <v/>
      </c>
      <c r="K482" s="8" t="str">
        <f>IF('Student Record'!V481="","",'Student Record'!V481)</f>
        <v/>
      </c>
      <c r="L482" s="8"/>
      <c r="M482" s="8"/>
      <c r="N482" s="8"/>
      <c r="O482" s="8" t="str">
        <f>IF('Student Record'!W483="","",'Student Record'!W483)</f>
        <v/>
      </c>
    </row>
    <row r="483" spans="1:15" x14ac:dyDescent="0.25">
      <c r="A483" s="6" t="str">
        <f>IF(Table1[[#This Row],[Name of Student]]="","",ROWS($A$1:A479))</f>
        <v/>
      </c>
      <c r="B483" s="6" t="str">
        <f>IF('Student Record'!A482="","",'Student Record'!A482)</f>
        <v/>
      </c>
      <c r="C483" s="6" t="str">
        <f>IF('Student Record'!C482="","",'Student Record'!C482)</f>
        <v/>
      </c>
      <c r="D483" s="6" t="str">
        <f>IF('Student Record'!E482="","",'Student Record'!E482)</f>
        <v/>
      </c>
      <c r="E483" s="6" t="str">
        <f>IF('Student Record'!I482="","",'Student Record'!I482)</f>
        <v/>
      </c>
      <c r="F483" s="6" t="str">
        <f>IF('Student Record'!G482="","",'Student Record'!G482)</f>
        <v/>
      </c>
      <c r="G483" s="6" t="str">
        <f>IF('Student Record'!H482="","",'Student Record'!H482)</f>
        <v/>
      </c>
      <c r="H483" s="7" t="str">
        <f>IF('Student Record'!J482="","",'Student Record'!J482)</f>
        <v/>
      </c>
      <c r="I483" s="38" t="str">
        <f>IF('Student Record'!D484="","",'Student Record'!D484)</f>
        <v/>
      </c>
      <c r="J483" s="7" t="str">
        <f>IF('Student Record'!T482="","",'Student Record'!T482)</f>
        <v/>
      </c>
      <c r="K483" s="8" t="str">
        <f>IF('Student Record'!V482="","",'Student Record'!V482)</f>
        <v/>
      </c>
      <c r="L483" s="8"/>
      <c r="M483" s="8"/>
      <c r="N483" s="8"/>
      <c r="O483" s="8" t="str">
        <f>IF('Student Record'!W484="","",'Student Record'!W484)</f>
        <v/>
      </c>
    </row>
    <row r="484" spans="1:15" x14ac:dyDescent="0.25">
      <c r="A484" s="6" t="str">
        <f>IF(Table1[[#This Row],[Name of Student]]="","",ROWS($A$1:A480))</f>
        <v/>
      </c>
      <c r="B484" s="6" t="str">
        <f>IF('Student Record'!A483="","",'Student Record'!A483)</f>
        <v/>
      </c>
      <c r="C484" s="6" t="str">
        <f>IF('Student Record'!C483="","",'Student Record'!C483)</f>
        <v/>
      </c>
      <c r="D484" s="6" t="str">
        <f>IF('Student Record'!E483="","",'Student Record'!E483)</f>
        <v/>
      </c>
      <c r="E484" s="6" t="str">
        <f>IF('Student Record'!I483="","",'Student Record'!I483)</f>
        <v/>
      </c>
      <c r="F484" s="6" t="str">
        <f>IF('Student Record'!G483="","",'Student Record'!G483)</f>
        <v/>
      </c>
      <c r="G484" s="6" t="str">
        <f>IF('Student Record'!H483="","",'Student Record'!H483)</f>
        <v/>
      </c>
      <c r="H484" s="7" t="str">
        <f>IF('Student Record'!J483="","",'Student Record'!J483)</f>
        <v/>
      </c>
      <c r="I484" s="38" t="str">
        <f>IF('Student Record'!D485="","",'Student Record'!D485)</f>
        <v/>
      </c>
      <c r="J484" s="7" t="str">
        <f>IF('Student Record'!T483="","",'Student Record'!T483)</f>
        <v/>
      </c>
      <c r="K484" s="8" t="str">
        <f>IF('Student Record'!V483="","",'Student Record'!V483)</f>
        <v/>
      </c>
      <c r="L484" s="8"/>
      <c r="M484" s="8"/>
      <c r="N484" s="8"/>
      <c r="O484" s="8" t="str">
        <f>IF('Student Record'!W485="","",'Student Record'!W485)</f>
        <v/>
      </c>
    </row>
    <row r="485" spans="1:15" x14ac:dyDescent="0.25">
      <c r="A485" s="6" t="str">
        <f>IF(Table1[[#This Row],[Name of Student]]="","",ROWS($A$1:A481))</f>
        <v/>
      </c>
      <c r="B485" s="6" t="str">
        <f>IF('Student Record'!A484="","",'Student Record'!A484)</f>
        <v/>
      </c>
      <c r="C485" s="6" t="str">
        <f>IF('Student Record'!C484="","",'Student Record'!C484)</f>
        <v/>
      </c>
      <c r="D485" s="6" t="str">
        <f>IF('Student Record'!E484="","",'Student Record'!E484)</f>
        <v/>
      </c>
      <c r="E485" s="6" t="str">
        <f>IF('Student Record'!I484="","",'Student Record'!I484)</f>
        <v/>
      </c>
      <c r="F485" s="6" t="str">
        <f>IF('Student Record'!G484="","",'Student Record'!G484)</f>
        <v/>
      </c>
      <c r="G485" s="6" t="str">
        <f>IF('Student Record'!H484="","",'Student Record'!H484)</f>
        <v/>
      </c>
      <c r="H485" s="7" t="str">
        <f>IF('Student Record'!J484="","",'Student Record'!J484)</f>
        <v/>
      </c>
      <c r="I485" s="38" t="str">
        <f>IF('Student Record'!D486="","",'Student Record'!D486)</f>
        <v/>
      </c>
      <c r="J485" s="7" t="str">
        <f>IF('Student Record'!T484="","",'Student Record'!T484)</f>
        <v/>
      </c>
      <c r="K485" s="8" t="str">
        <f>IF('Student Record'!V484="","",'Student Record'!V484)</f>
        <v/>
      </c>
      <c r="L485" s="8"/>
      <c r="M485" s="8"/>
      <c r="N485" s="8"/>
      <c r="O485" s="8" t="str">
        <f>IF('Student Record'!W486="","",'Student Record'!W486)</f>
        <v/>
      </c>
    </row>
    <row r="486" spans="1:15" x14ac:dyDescent="0.25">
      <c r="A486" s="6" t="str">
        <f>IF(Table1[[#This Row],[Name of Student]]="","",ROWS($A$1:A482))</f>
        <v/>
      </c>
      <c r="B486" s="6" t="str">
        <f>IF('Student Record'!A485="","",'Student Record'!A485)</f>
        <v/>
      </c>
      <c r="C486" s="6" t="str">
        <f>IF('Student Record'!C485="","",'Student Record'!C485)</f>
        <v/>
      </c>
      <c r="D486" s="6" t="str">
        <f>IF('Student Record'!E485="","",'Student Record'!E485)</f>
        <v/>
      </c>
      <c r="E486" s="6" t="str">
        <f>IF('Student Record'!I485="","",'Student Record'!I485)</f>
        <v/>
      </c>
      <c r="F486" s="6" t="str">
        <f>IF('Student Record'!G485="","",'Student Record'!G485)</f>
        <v/>
      </c>
      <c r="G486" s="6" t="str">
        <f>IF('Student Record'!H485="","",'Student Record'!H485)</f>
        <v/>
      </c>
      <c r="H486" s="7" t="str">
        <f>IF('Student Record'!J485="","",'Student Record'!J485)</f>
        <v/>
      </c>
      <c r="I486" s="38" t="str">
        <f>IF('Student Record'!D487="","",'Student Record'!D487)</f>
        <v/>
      </c>
      <c r="J486" s="7" t="str">
        <f>IF('Student Record'!T485="","",'Student Record'!T485)</f>
        <v/>
      </c>
      <c r="K486" s="8" t="str">
        <f>IF('Student Record'!V485="","",'Student Record'!V485)</f>
        <v/>
      </c>
      <c r="L486" s="8"/>
      <c r="M486" s="8"/>
      <c r="N486" s="8"/>
      <c r="O486" s="8" t="str">
        <f>IF('Student Record'!W487="","",'Student Record'!W487)</f>
        <v/>
      </c>
    </row>
    <row r="487" spans="1:15" x14ac:dyDescent="0.25">
      <c r="A487" s="6" t="str">
        <f>IF(Table1[[#This Row],[Name of Student]]="","",ROWS($A$1:A483))</f>
        <v/>
      </c>
      <c r="B487" s="6" t="str">
        <f>IF('Student Record'!A486="","",'Student Record'!A486)</f>
        <v/>
      </c>
      <c r="C487" s="6" t="str">
        <f>IF('Student Record'!C486="","",'Student Record'!C486)</f>
        <v/>
      </c>
      <c r="D487" s="6" t="str">
        <f>IF('Student Record'!E486="","",'Student Record'!E486)</f>
        <v/>
      </c>
      <c r="E487" s="6" t="str">
        <f>IF('Student Record'!I486="","",'Student Record'!I486)</f>
        <v/>
      </c>
      <c r="F487" s="6" t="str">
        <f>IF('Student Record'!G486="","",'Student Record'!G486)</f>
        <v/>
      </c>
      <c r="G487" s="6" t="str">
        <f>IF('Student Record'!H486="","",'Student Record'!H486)</f>
        <v/>
      </c>
      <c r="H487" s="7" t="str">
        <f>IF('Student Record'!J486="","",'Student Record'!J486)</f>
        <v/>
      </c>
      <c r="I487" s="38" t="str">
        <f>IF('Student Record'!D488="","",'Student Record'!D488)</f>
        <v/>
      </c>
      <c r="J487" s="7" t="str">
        <f>IF('Student Record'!T486="","",'Student Record'!T486)</f>
        <v/>
      </c>
      <c r="K487" s="8" t="str">
        <f>IF('Student Record'!V486="","",'Student Record'!V486)</f>
        <v/>
      </c>
      <c r="L487" s="8"/>
      <c r="M487" s="8"/>
      <c r="N487" s="8"/>
      <c r="O487" s="8" t="str">
        <f>IF('Student Record'!W488="","",'Student Record'!W488)</f>
        <v/>
      </c>
    </row>
    <row r="488" spans="1:15" x14ac:dyDescent="0.25">
      <c r="A488" s="6" t="str">
        <f>IF(Table1[[#This Row],[Name of Student]]="","",ROWS($A$1:A484))</f>
        <v/>
      </c>
      <c r="B488" s="6" t="str">
        <f>IF('Student Record'!A487="","",'Student Record'!A487)</f>
        <v/>
      </c>
      <c r="C488" s="6" t="str">
        <f>IF('Student Record'!C487="","",'Student Record'!C487)</f>
        <v/>
      </c>
      <c r="D488" s="6" t="str">
        <f>IF('Student Record'!E487="","",'Student Record'!E487)</f>
        <v/>
      </c>
      <c r="E488" s="6" t="str">
        <f>IF('Student Record'!I487="","",'Student Record'!I487)</f>
        <v/>
      </c>
      <c r="F488" s="6" t="str">
        <f>IF('Student Record'!G487="","",'Student Record'!G487)</f>
        <v/>
      </c>
      <c r="G488" s="6" t="str">
        <f>IF('Student Record'!H487="","",'Student Record'!H487)</f>
        <v/>
      </c>
      <c r="H488" s="7" t="str">
        <f>IF('Student Record'!J487="","",'Student Record'!J487)</f>
        <v/>
      </c>
      <c r="I488" s="38" t="str">
        <f>IF('Student Record'!D489="","",'Student Record'!D489)</f>
        <v/>
      </c>
      <c r="J488" s="7" t="str">
        <f>IF('Student Record'!T487="","",'Student Record'!T487)</f>
        <v/>
      </c>
      <c r="K488" s="8" t="str">
        <f>IF('Student Record'!V487="","",'Student Record'!V487)</f>
        <v/>
      </c>
      <c r="L488" s="8"/>
      <c r="M488" s="8"/>
      <c r="N488" s="8"/>
      <c r="O488" s="8" t="str">
        <f>IF('Student Record'!W489="","",'Student Record'!W489)</f>
        <v/>
      </c>
    </row>
    <row r="489" spans="1:15" x14ac:dyDescent="0.25">
      <c r="A489" s="6" t="str">
        <f>IF(Table1[[#This Row],[Name of Student]]="","",ROWS($A$1:A485))</f>
        <v/>
      </c>
      <c r="B489" s="6" t="str">
        <f>IF('Student Record'!A488="","",'Student Record'!A488)</f>
        <v/>
      </c>
      <c r="C489" s="6" t="str">
        <f>IF('Student Record'!C488="","",'Student Record'!C488)</f>
        <v/>
      </c>
      <c r="D489" s="6" t="str">
        <f>IF('Student Record'!E488="","",'Student Record'!E488)</f>
        <v/>
      </c>
      <c r="E489" s="6" t="str">
        <f>IF('Student Record'!I488="","",'Student Record'!I488)</f>
        <v/>
      </c>
      <c r="F489" s="6" t="str">
        <f>IF('Student Record'!G488="","",'Student Record'!G488)</f>
        <v/>
      </c>
      <c r="G489" s="6" t="str">
        <f>IF('Student Record'!H488="","",'Student Record'!H488)</f>
        <v/>
      </c>
      <c r="H489" s="7" t="str">
        <f>IF('Student Record'!J488="","",'Student Record'!J488)</f>
        <v/>
      </c>
      <c r="I489" s="38" t="str">
        <f>IF('Student Record'!D490="","",'Student Record'!D490)</f>
        <v/>
      </c>
      <c r="J489" s="7" t="str">
        <f>IF('Student Record'!T488="","",'Student Record'!T488)</f>
        <v/>
      </c>
      <c r="K489" s="8" t="str">
        <f>IF('Student Record'!V488="","",'Student Record'!V488)</f>
        <v/>
      </c>
      <c r="L489" s="8"/>
      <c r="M489" s="8"/>
      <c r="N489" s="8"/>
      <c r="O489" s="8" t="str">
        <f>IF('Student Record'!W490="","",'Student Record'!W490)</f>
        <v/>
      </c>
    </row>
    <row r="490" spans="1:15" x14ac:dyDescent="0.25">
      <c r="A490" s="6" t="str">
        <f>IF(Table1[[#This Row],[Name of Student]]="","",ROWS($A$1:A486))</f>
        <v/>
      </c>
      <c r="B490" s="6" t="str">
        <f>IF('Student Record'!A489="","",'Student Record'!A489)</f>
        <v/>
      </c>
      <c r="C490" s="6" t="str">
        <f>IF('Student Record'!C489="","",'Student Record'!C489)</f>
        <v/>
      </c>
      <c r="D490" s="6" t="str">
        <f>IF('Student Record'!E489="","",'Student Record'!E489)</f>
        <v/>
      </c>
      <c r="E490" s="6" t="str">
        <f>IF('Student Record'!I489="","",'Student Record'!I489)</f>
        <v/>
      </c>
      <c r="F490" s="6" t="str">
        <f>IF('Student Record'!G489="","",'Student Record'!G489)</f>
        <v/>
      </c>
      <c r="G490" s="6" t="str">
        <f>IF('Student Record'!H489="","",'Student Record'!H489)</f>
        <v/>
      </c>
      <c r="H490" s="7" t="str">
        <f>IF('Student Record'!J489="","",'Student Record'!J489)</f>
        <v/>
      </c>
      <c r="I490" s="38" t="str">
        <f>IF('Student Record'!D491="","",'Student Record'!D491)</f>
        <v/>
      </c>
      <c r="J490" s="7" t="str">
        <f>IF('Student Record'!T489="","",'Student Record'!T489)</f>
        <v/>
      </c>
      <c r="K490" s="8" t="str">
        <f>IF('Student Record'!V489="","",'Student Record'!V489)</f>
        <v/>
      </c>
      <c r="L490" s="8"/>
      <c r="M490" s="8"/>
      <c r="N490" s="8"/>
      <c r="O490" s="8" t="str">
        <f>IF('Student Record'!W491="","",'Student Record'!W491)</f>
        <v/>
      </c>
    </row>
    <row r="491" spans="1:15" x14ac:dyDescent="0.25">
      <c r="A491" s="6" t="str">
        <f>IF(Table1[[#This Row],[Name of Student]]="","",ROWS($A$1:A487))</f>
        <v/>
      </c>
      <c r="B491" s="6" t="str">
        <f>IF('Student Record'!A490="","",'Student Record'!A490)</f>
        <v/>
      </c>
      <c r="C491" s="6" t="str">
        <f>IF('Student Record'!C490="","",'Student Record'!C490)</f>
        <v/>
      </c>
      <c r="D491" s="6" t="str">
        <f>IF('Student Record'!E490="","",'Student Record'!E490)</f>
        <v/>
      </c>
      <c r="E491" s="6" t="str">
        <f>IF('Student Record'!I490="","",'Student Record'!I490)</f>
        <v/>
      </c>
      <c r="F491" s="6" t="str">
        <f>IF('Student Record'!G490="","",'Student Record'!G490)</f>
        <v/>
      </c>
      <c r="G491" s="6" t="str">
        <f>IF('Student Record'!H490="","",'Student Record'!H490)</f>
        <v/>
      </c>
      <c r="H491" s="7" t="str">
        <f>IF('Student Record'!J490="","",'Student Record'!J490)</f>
        <v/>
      </c>
      <c r="I491" s="38" t="str">
        <f>IF('Student Record'!D492="","",'Student Record'!D492)</f>
        <v/>
      </c>
      <c r="J491" s="7" t="str">
        <f>IF('Student Record'!T490="","",'Student Record'!T490)</f>
        <v/>
      </c>
      <c r="K491" s="8" t="str">
        <f>IF('Student Record'!V490="","",'Student Record'!V490)</f>
        <v/>
      </c>
      <c r="L491" s="8"/>
      <c r="M491" s="8"/>
      <c r="N491" s="8"/>
      <c r="O491" s="8" t="str">
        <f>IF('Student Record'!W492="","",'Student Record'!W492)</f>
        <v/>
      </c>
    </row>
    <row r="492" spans="1:15" x14ac:dyDescent="0.25">
      <c r="A492" s="6" t="str">
        <f>IF(Table1[[#This Row],[Name of Student]]="","",ROWS($A$1:A488))</f>
        <v/>
      </c>
      <c r="B492" s="6" t="str">
        <f>IF('Student Record'!A491="","",'Student Record'!A491)</f>
        <v/>
      </c>
      <c r="C492" s="6" t="str">
        <f>IF('Student Record'!C491="","",'Student Record'!C491)</f>
        <v/>
      </c>
      <c r="D492" s="6" t="str">
        <f>IF('Student Record'!E491="","",'Student Record'!E491)</f>
        <v/>
      </c>
      <c r="E492" s="6" t="str">
        <f>IF('Student Record'!I491="","",'Student Record'!I491)</f>
        <v/>
      </c>
      <c r="F492" s="6" t="str">
        <f>IF('Student Record'!G491="","",'Student Record'!G491)</f>
        <v/>
      </c>
      <c r="G492" s="6" t="str">
        <f>IF('Student Record'!H491="","",'Student Record'!H491)</f>
        <v/>
      </c>
      <c r="H492" s="7" t="str">
        <f>IF('Student Record'!J491="","",'Student Record'!J491)</f>
        <v/>
      </c>
      <c r="I492" s="38" t="str">
        <f>IF('Student Record'!D493="","",'Student Record'!D493)</f>
        <v/>
      </c>
      <c r="J492" s="7" t="str">
        <f>IF('Student Record'!T491="","",'Student Record'!T491)</f>
        <v/>
      </c>
      <c r="K492" s="8" t="str">
        <f>IF('Student Record'!V491="","",'Student Record'!V491)</f>
        <v/>
      </c>
      <c r="L492" s="8"/>
      <c r="M492" s="8"/>
      <c r="N492" s="8"/>
      <c r="O492" s="8" t="str">
        <f>IF('Student Record'!W493="","",'Student Record'!W493)</f>
        <v/>
      </c>
    </row>
    <row r="493" spans="1:15" x14ac:dyDescent="0.25">
      <c r="A493" s="6" t="str">
        <f>IF(Table1[[#This Row],[Name of Student]]="","",ROWS($A$1:A489))</f>
        <v/>
      </c>
      <c r="B493" s="6" t="str">
        <f>IF('Student Record'!A492="","",'Student Record'!A492)</f>
        <v/>
      </c>
      <c r="C493" s="6" t="str">
        <f>IF('Student Record'!C492="","",'Student Record'!C492)</f>
        <v/>
      </c>
      <c r="D493" s="6" t="str">
        <f>IF('Student Record'!E492="","",'Student Record'!E492)</f>
        <v/>
      </c>
      <c r="E493" s="6" t="str">
        <f>IF('Student Record'!I492="","",'Student Record'!I492)</f>
        <v/>
      </c>
      <c r="F493" s="6" t="str">
        <f>IF('Student Record'!G492="","",'Student Record'!G492)</f>
        <v/>
      </c>
      <c r="G493" s="6" t="str">
        <f>IF('Student Record'!H492="","",'Student Record'!H492)</f>
        <v/>
      </c>
      <c r="H493" s="7" t="str">
        <f>IF('Student Record'!J492="","",'Student Record'!J492)</f>
        <v/>
      </c>
      <c r="I493" s="38" t="str">
        <f>IF('Student Record'!D494="","",'Student Record'!D494)</f>
        <v/>
      </c>
      <c r="J493" s="7" t="str">
        <f>IF('Student Record'!T492="","",'Student Record'!T492)</f>
        <v/>
      </c>
      <c r="K493" s="8" t="str">
        <f>IF('Student Record'!V492="","",'Student Record'!V492)</f>
        <v/>
      </c>
      <c r="L493" s="8"/>
      <c r="M493" s="8"/>
      <c r="N493" s="8"/>
      <c r="O493" s="8" t="str">
        <f>IF('Student Record'!W494="","",'Student Record'!W494)</f>
        <v/>
      </c>
    </row>
    <row r="494" spans="1:15" x14ac:dyDescent="0.25">
      <c r="A494" s="6" t="str">
        <f>IF(Table1[[#This Row],[Name of Student]]="","",ROWS($A$1:A490))</f>
        <v/>
      </c>
      <c r="B494" s="6" t="str">
        <f>IF('Student Record'!A493="","",'Student Record'!A493)</f>
        <v/>
      </c>
      <c r="C494" s="6" t="str">
        <f>IF('Student Record'!C493="","",'Student Record'!C493)</f>
        <v/>
      </c>
      <c r="D494" s="6" t="str">
        <f>IF('Student Record'!E493="","",'Student Record'!E493)</f>
        <v/>
      </c>
      <c r="E494" s="6" t="str">
        <f>IF('Student Record'!I493="","",'Student Record'!I493)</f>
        <v/>
      </c>
      <c r="F494" s="6" t="str">
        <f>IF('Student Record'!G493="","",'Student Record'!G493)</f>
        <v/>
      </c>
      <c r="G494" s="6" t="str">
        <f>IF('Student Record'!H493="","",'Student Record'!H493)</f>
        <v/>
      </c>
      <c r="H494" s="7" t="str">
        <f>IF('Student Record'!J493="","",'Student Record'!J493)</f>
        <v/>
      </c>
      <c r="I494" s="38" t="str">
        <f>IF('Student Record'!D495="","",'Student Record'!D495)</f>
        <v/>
      </c>
      <c r="J494" s="7" t="str">
        <f>IF('Student Record'!T493="","",'Student Record'!T493)</f>
        <v/>
      </c>
      <c r="K494" s="8" t="str">
        <f>IF('Student Record'!V493="","",'Student Record'!V493)</f>
        <v/>
      </c>
      <c r="L494" s="8"/>
      <c r="M494" s="8"/>
      <c r="N494" s="8"/>
      <c r="O494" s="8" t="str">
        <f>IF('Student Record'!W495="","",'Student Record'!W495)</f>
        <v/>
      </c>
    </row>
    <row r="495" spans="1:15" x14ac:dyDescent="0.25">
      <c r="A495" s="6" t="str">
        <f>IF(Table1[[#This Row],[Name of Student]]="","",ROWS($A$1:A491))</f>
        <v/>
      </c>
      <c r="B495" s="6" t="str">
        <f>IF('Student Record'!A494="","",'Student Record'!A494)</f>
        <v/>
      </c>
      <c r="C495" s="6" t="str">
        <f>IF('Student Record'!C494="","",'Student Record'!C494)</f>
        <v/>
      </c>
      <c r="D495" s="6" t="str">
        <f>IF('Student Record'!E494="","",'Student Record'!E494)</f>
        <v/>
      </c>
      <c r="E495" s="6" t="str">
        <f>IF('Student Record'!I494="","",'Student Record'!I494)</f>
        <v/>
      </c>
      <c r="F495" s="6" t="str">
        <f>IF('Student Record'!G494="","",'Student Record'!G494)</f>
        <v/>
      </c>
      <c r="G495" s="6" t="str">
        <f>IF('Student Record'!H494="","",'Student Record'!H494)</f>
        <v/>
      </c>
      <c r="H495" s="7" t="str">
        <f>IF('Student Record'!J494="","",'Student Record'!J494)</f>
        <v/>
      </c>
      <c r="I495" s="38" t="str">
        <f>IF('Student Record'!D496="","",'Student Record'!D496)</f>
        <v/>
      </c>
      <c r="J495" s="7" t="str">
        <f>IF('Student Record'!T494="","",'Student Record'!T494)</f>
        <v/>
      </c>
      <c r="K495" s="8" t="str">
        <f>IF('Student Record'!V494="","",'Student Record'!V494)</f>
        <v/>
      </c>
      <c r="L495" s="8"/>
      <c r="M495" s="8"/>
      <c r="N495" s="8"/>
      <c r="O495" s="8" t="str">
        <f>IF('Student Record'!W496="","",'Student Record'!W496)</f>
        <v/>
      </c>
    </row>
    <row r="496" spans="1:15" x14ac:dyDescent="0.25">
      <c r="A496" s="6" t="str">
        <f>IF(Table1[[#This Row],[Name of Student]]="","",ROWS($A$1:A492))</f>
        <v/>
      </c>
      <c r="B496" s="6" t="str">
        <f>IF('Student Record'!A495="","",'Student Record'!A495)</f>
        <v/>
      </c>
      <c r="C496" s="6" t="str">
        <f>IF('Student Record'!C495="","",'Student Record'!C495)</f>
        <v/>
      </c>
      <c r="D496" s="6" t="str">
        <f>IF('Student Record'!E495="","",'Student Record'!E495)</f>
        <v/>
      </c>
      <c r="E496" s="6" t="str">
        <f>IF('Student Record'!I495="","",'Student Record'!I495)</f>
        <v/>
      </c>
      <c r="F496" s="6" t="str">
        <f>IF('Student Record'!G495="","",'Student Record'!G495)</f>
        <v/>
      </c>
      <c r="G496" s="6" t="str">
        <f>IF('Student Record'!H495="","",'Student Record'!H495)</f>
        <v/>
      </c>
      <c r="H496" s="7" t="str">
        <f>IF('Student Record'!J495="","",'Student Record'!J495)</f>
        <v/>
      </c>
      <c r="I496" s="38" t="str">
        <f>IF('Student Record'!D497="","",'Student Record'!D497)</f>
        <v/>
      </c>
      <c r="J496" s="7" t="str">
        <f>IF('Student Record'!T495="","",'Student Record'!T495)</f>
        <v/>
      </c>
      <c r="K496" s="8" t="str">
        <f>IF('Student Record'!V495="","",'Student Record'!V495)</f>
        <v/>
      </c>
      <c r="L496" s="8"/>
      <c r="M496" s="8"/>
      <c r="N496" s="8"/>
      <c r="O496" s="8" t="str">
        <f>IF('Student Record'!W497="","",'Student Record'!W497)</f>
        <v/>
      </c>
    </row>
    <row r="497" spans="1:15" x14ac:dyDescent="0.25">
      <c r="A497" s="6" t="str">
        <f>IF(Table1[[#This Row],[Name of Student]]="","",ROWS($A$1:A493))</f>
        <v/>
      </c>
      <c r="B497" s="6" t="str">
        <f>IF('Student Record'!A496="","",'Student Record'!A496)</f>
        <v/>
      </c>
      <c r="C497" s="6" t="str">
        <f>IF('Student Record'!C496="","",'Student Record'!C496)</f>
        <v/>
      </c>
      <c r="D497" s="6" t="str">
        <f>IF('Student Record'!E496="","",'Student Record'!E496)</f>
        <v/>
      </c>
      <c r="E497" s="6" t="str">
        <f>IF('Student Record'!I496="","",'Student Record'!I496)</f>
        <v/>
      </c>
      <c r="F497" s="6" t="str">
        <f>IF('Student Record'!G496="","",'Student Record'!G496)</f>
        <v/>
      </c>
      <c r="G497" s="6" t="str">
        <f>IF('Student Record'!H496="","",'Student Record'!H496)</f>
        <v/>
      </c>
      <c r="H497" s="7" t="str">
        <f>IF('Student Record'!J496="","",'Student Record'!J496)</f>
        <v/>
      </c>
      <c r="I497" s="38" t="str">
        <f>IF('Student Record'!D498="","",'Student Record'!D498)</f>
        <v/>
      </c>
      <c r="J497" s="7" t="str">
        <f>IF('Student Record'!T496="","",'Student Record'!T496)</f>
        <v/>
      </c>
      <c r="K497" s="8" t="str">
        <f>IF('Student Record'!V496="","",'Student Record'!V496)</f>
        <v/>
      </c>
      <c r="L497" s="8"/>
      <c r="M497" s="8"/>
      <c r="N497" s="8"/>
      <c r="O497" s="8" t="str">
        <f>IF('Student Record'!W498="","",'Student Record'!W498)</f>
        <v/>
      </c>
    </row>
    <row r="498" spans="1:15" x14ac:dyDescent="0.25">
      <c r="A498" s="6" t="str">
        <f>IF(Table1[[#This Row],[Name of Student]]="","",ROWS($A$1:A494))</f>
        <v/>
      </c>
      <c r="B498" s="6" t="str">
        <f>IF('Student Record'!A497="","",'Student Record'!A497)</f>
        <v/>
      </c>
      <c r="C498" s="6" t="str">
        <f>IF('Student Record'!C497="","",'Student Record'!C497)</f>
        <v/>
      </c>
      <c r="D498" s="6" t="str">
        <f>IF('Student Record'!E497="","",'Student Record'!E497)</f>
        <v/>
      </c>
      <c r="E498" s="6" t="str">
        <f>IF('Student Record'!I497="","",'Student Record'!I497)</f>
        <v/>
      </c>
      <c r="F498" s="6" t="str">
        <f>IF('Student Record'!G497="","",'Student Record'!G497)</f>
        <v/>
      </c>
      <c r="G498" s="6" t="str">
        <f>IF('Student Record'!H497="","",'Student Record'!H497)</f>
        <v/>
      </c>
      <c r="H498" s="7" t="str">
        <f>IF('Student Record'!J497="","",'Student Record'!J497)</f>
        <v/>
      </c>
      <c r="I498" s="38" t="str">
        <f>IF('Student Record'!D499="","",'Student Record'!D499)</f>
        <v/>
      </c>
      <c r="J498" s="7" t="str">
        <f>IF('Student Record'!T497="","",'Student Record'!T497)</f>
        <v/>
      </c>
      <c r="K498" s="8" t="str">
        <f>IF('Student Record'!V497="","",'Student Record'!V497)</f>
        <v/>
      </c>
      <c r="L498" s="8"/>
      <c r="M498" s="8"/>
      <c r="N498" s="8"/>
      <c r="O498" s="8" t="str">
        <f>IF('Student Record'!W499="","",'Student Record'!W499)</f>
        <v/>
      </c>
    </row>
    <row r="499" spans="1:15" x14ac:dyDescent="0.25">
      <c r="A499" s="6" t="str">
        <f>IF(Table1[[#This Row],[Name of Student]]="","",ROWS($A$1:A495))</f>
        <v/>
      </c>
      <c r="B499" s="6" t="str">
        <f>IF('Student Record'!A498="","",'Student Record'!A498)</f>
        <v/>
      </c>
      <c r="C499" s="6" t="str">
        <f>IF('Student Record'!C498="","",'Student Record'!C498)</f>
        <v/>
      </c>
      <c r="D499" s="6" t="str">
        <f>IF('Student Record'!E498="","",'Student Record'!E498)</f>
        <v/>
      </c>
      <c r="E499" s="6" t="str">
        <f>IF('Student Record'!I498="","",'Student Record'!I498)</f>
        <v/>
      </c>
      <c r="F499" s="6" t="str">
        <f>IF('Student Record'!G498="","",'Student Record'!G498)</f>
        <v/>
      </c>
      <c r="G499" s="6" t="str">
        <f>IF('Student Record'!H498="","",'Student Record'!H498)</f>
        <v/>
      </c>
      <c r="H499" s="7" t="str">
        <f>IF('Student Record'!J498="","",'Student Record'!J498)</f>
        <v/>
      </c>
      <c r="I499" s="38" t="str">
        <f>IF('Student Record'!D500="","",'Student Record'!D500)</f>
        <v/>
      </c>
      <c r="J499" s="7" t="str">
        <f>IF('Student Record'!T498="","",'Student Record'!T498)</f>
        <v/>
      </c>
      <c r="K499" s="8" t="str">
        <f>IF('Student Record'!V498="","",'Student Record'!V498)</f>
        <v/>
      </c>
      <c r="L499" s="8"/>
      <c r="M499" s="8"/>
      <c r="N499" s="8"/>
      <c r="O499" s="8" t="str">
        <f>IF('Student Record'!W500="","",'Student Record'!W500)</f>
        <v/>
      </c>
    </row>
    <row r="500" spans="1:15" x14ac:dyDescent="0.25">
      <c r="A500" s="6" t="str">
        <f>IF(Table1[[#This Row],[Name of Student]]="","",ROWS($A$1:A496))</f>
        <v/>
      </c>
      <c r="B500" s="6" t="str">
        <f>IF('Student Record'!A499="","",'Student Record'!A499)</f>
        <v/>
      </c>
      <c r="C500" s="6" t="str">
        <f>IF('Student Record'!C499="","",'Student Record'!C499)</f>
        <v/>
      </c>
      <c r="D500" s="6" t="str">
        <f>IF('Student Record'!E499="","",'Student Record'!E499)</f>
        <v/>
      </c>
      <c r="E500" s="6" t="str">
        <f>IF('Student Record'!I499="","",'Student Record'!I499)</f>
        <v/>
      </c>
      <c r="F500" s="6" t="str">
        <f>IF('Student Record'!G499="","",'Student Record'!G499)</f>
        <v/>
      </c>
      <c r="G500" s="6" t="str">
        <f>IF('Student Record'!H499="","",'Student Record'!H499)</f>
        <v/>
      </c>
      <c r="H500" s="7" t="str">
        <f>IF('Student Record'!J499="","",'Student Record'!J499)</f>
        <v/>
      </c>
      <c r="I500" s="38" t="str">
        <f>IF('Student Record'!D501="","",'Student Record'!D501)</f>
        <v/>
      </c>
      <c r="J500" s="7" t="str">
        <f>IF('Student Record'!T499="","",'Student Record'!T499)</f>
        <v/>
      </c>
      <c r="K500" s="8" t="str">
        <f>IF('Student Record'!V499="","",'Student Record'!V499)</f>
        <v/>
      </c>
      <c r="L500" s="8"/>
      <c r="M500" s="8"/>
      <c r="N500" s="8"/>
      <c r="O500" s="8" t="str">
        <f>IF('Student Record'!W501="","",'Student Record'!W501)</f>
        <v/>
      </c>
    </row>
    <row r="501" spans="1:15" x14ac:dyDescent="0.25">
      <c r="A501" s="6" t="str">
        <f>IF(Table1[[#This Row],[Name of Student]]="","",ROWS($A$1:A497))</f>
        <v/>
      </c>
      <c r="B501" s="6" t="str">
        <f>IF('Student Record'!A500="","",'Student Record'!A500)</f>
        <v/>
      </c>
      <c r="C501" s="6" t="str">
        <f>IF('Student Record'!C500="","",'Student Record'!C500)</f>
        <v/>
      </c>
      <c r="D501" s="6" t="str">
        <f>IF('Student Record'!E500="","",'Student Record'!E500)</f>
        <v/>
      </c>
      <c r="E501" s="6" t="str">
        <f>IF('Student Record'!I500="","",'Student Record'!I500)</f>
        <v/>
      </c>
      <c r="F501" s="6" t="str">
        <f>IF('Student Record'!G500="","",'Student Record'!G500)</f>
        <v/>
      </c>
      <c r="G501" s="6" t="str">
        <f>IF('Student Record'!H500="","",'Student Record'!H500)</f>
        <v/>
      </c>
      <c r="H501" s="7" t="str">
        <f>IF('Student Record'!J500="","",'Student Record'!J500)</f>
        <v/>
      </c>
      <c r="I501" s="38" t="str">
        <f>IF('Student Record'!D502="","",'Student Record'!D502)</f>
        <v/>
      </c>
      <c r="J501" s="7" t="str">
        <f>IF('Student Record'!T500="","",'Student Record'!T500)</f>
        <v/>
      </c>
      <c r="K501" s="8" t="str">
        <f>IF('Student Record'!V500="","",'Student Record'!V500)</f>
        <v/>
      </c>
      <c r="L501" s="8"/>
      <c r="M501" s="8"/>
      <c r="N501" s="8"/>
      <c r="O501" s="8" t="str">
        <f>IF('Student Record'!W502="","",'Student Record'!W502)</f>
        <v/>
      </c>
    </row>
    <row r="502" spans="1:15" x14ac:dyDescent="0.25">
      <c r="A502" s="6" t="str">
        <f>IF(Table1[[#This Row],[Name of Student]]="","",ROWS($A$1:A498))</f>
        <v/>
      </c>
      <c r="B502" s="6" t="str">
        <f>IF('Student Record'!A501="","",'Student Record'!A501)</f>
        <v/>
      </c>
      <c r="C502" s="6" t="str">
        <f>IF('Student Record'!C501="","",'Student Record'!C501)</f>
        <v/>
      </c>
      <c r="D502" s="6" t="str">
        <f>IF('Student Record'!E501="","",'Student Record'!E501)</f>
        <v/>
      </c>
      <c r="E502" s="6" t="str">
        <f>IF('Student Record'!I501="","",'Student Record'!I501)</f>
        <v/>
      </c>
      <c r="F502" s="6" t="str">
        <f>IF('Student Record'!G501="","",'Student Record'!G501)</f>
        <v/>
      </c>
      <c r="G502" s="6" t="str">
        <f>IF('Student Record'!H501="","",'Student Record'!H501)</f>
        <v/>
      </c>
      <c r="H502" s="7" t="str">
        <f>IF('Student Record'!J501="","",'Student Record'!J501)</f>
        <v/>
      </c>
      <c r="I502" s="38" t="str">
        <f>IF('Student Record'!D503="","",'Student Record'!D503)</f>
        <v/>
      </c>
      <c r="J502" s="7" t="str">
        <f>IF('Student Record'!T501="","",'Student Record'!T501)</f>
        <v/>
      </c>
      <c r="K502" s="8" t="str">
        <f>IF('Student Record'!V501="","",'Student Record'!V501)</f>
        <v/>
      </c>
      <c r="L502" s="8"/>
      <c r="M502" s="8"/>
      <c r="N502" s="8"/>
      <c r="O502" s="8" t="str">
        <f>IF('Student Record'!W503="","",'Student Record'!W503)</f>
        <v/>
      </c>
    </row>
  </sheetData>
  <sheetProtection algorithmName="SHA-512" hashValue="0UkibgUAgZmx+CY+8W8Yxl+xSKgG7kpKk7uNwaRXSSWl9ENvLZZEe9G3xQNNb05KF4i1m7zHdNaQIk4amf4Y9w==" saltValue="+NfwE5Ra+VPtAVw07644nQ==" spinCount="100000" sheet="1" objects="1" scenarios="1"/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B6B9-1C7A-4B24-B193-593FF25A5970}">
  <dimension ref="A1:W20"/>
  <sheetViews>
    <sheetView tabSelected="1" zoomScaleNormal="100" workbookViewId="0">
      <selection activeCell="R10" sqref="R10"/>
    </sheetView>
  </sheetViews>
  <sheetFormatPr defaultRowHeight="15" x14ac:dyDescent="0.25"/>
  <cols>
    <col min="1" max="1" width="21.85546875" customWidth="1"/>
    <col min="2" max="2" width="17.28515625" customWidth="1"/>
    <col min="5" max="5" width="6.7109375" customWidth="1"/>
    <col min="7" max="7" width="14.140625" customWidth="1"/>
    <col min="11" max="11" width="11.5703125" customWidth="1"/>
    <col min="22" max="22" width="11" hidden="1" customWidth="1"/>
  </cols>
  <sheetData>
    <row r="1" spans="1:23" ht="28.5" customHeight="1" thickBot="1" x14ac:dyDescent="0.3">
      <c r="A1" s="95" t="str">
        <f>I4</f>
        <v>GSSS JEEWANA ,MASUDA (BEAWAR)</v>
      </c>
      <c r="B1" s="96"/>
      <c r="C1" s="96"/>
      <c r="D1" s="96"/>
      <c r="E1" s="96"/>
      <c r="F1" s="96"/>
      <c r="G1" s="97"/>
    </row>
    <row r="2" spans="1:23" ht="42" customHeight="1" thickBot="1" x14ac:dyDescent="0.3">
      <c r="A2" s="22"/>
      <c r="B2" s="86" t="s">
        <v>55</v>
      </c>
      <c r="C2" s="86"/>
      <c r="D2" s="86"/>
      <c r="E2" s="17"/>
      <c r="F2" s="17"/>
      <c r="G2" s="23"/>
      <c r="I2" s="40">
        <v>1</v>
      </c>
      <c r="J2" s="21"/>
      <c r="K2" s="47" t="s">
        <v>48</v>
      </c>
      <c r="L2" s="48"/>
      <c r="M2" s="48"/>
      <c r="N2" s="48"/>
      <c r="O2" s="49"/>
      <c r="P2" s="4"/>
      <c r="Q2" s="4"/>
      <c r="R2" s="4"/>
      <c r="S2" s="4"/>
    </row>
    <row r="3" spans="1:23" ht="42" customHeight="1" thickBot="1" x14ac:dyDescent="0.3">
      <c r="A3" s="24"/>
      <c r="B3" s="19" t="s">
        <v>56</v>
      </c>
      <c r="C3" s="87" t="str">
        <f>L5</f>
        <v>2024-25</v>
      </c>
      <c r="D3" s="87"/>
      <c r="E3" s="18"/>
      <c r="F3" s="18"/>
      <c r="G3" s="25"/>
      <c r="I3" s="21"/>
      <c r="J3" s="21"/>
      <c r="K3" s="50"/>
      <c r="L3" s="51"/>
      <c r="M3" s="51"/>
      <c r="N3" s="51"/>
      <c r="O3" s="52"/>
      <c r="P3" s="4"/>
      <c r="Q3" s="4"/>
      <c r="R3" s="4"/>
      <c r="S3" s="4"/>
    </row>
    <row r="4" spans="1:23" ht="42" customHeight="1" thickBot="1" x14ac:dyDescent="0.3">
      <c r="A4" s="26" t="s">
        <v>57</v>
      </c>
      <c r="B4" s="90" t="e">
        <f>VLOOKUP($I$2,StuData,4,0)</f>
        <v>#N/A</v>
      </c>
      <c r="C4" s="90"/>
      <c r="D4" s="90"/>
      <c r="E4" s="90"/>
      <c r="F4" s="73" t="s">
        <v>36</v>
      </c>
      <c r="G4" s="74"/>
      <c r="I4" s="44" t="s">
        <v>78</v>
      </c>
      <c r="J4" s="45"/>
      <c r="K4" s="45"/>
      <c r="L4" s="45"/>
      <c r="M4" s="45"/>
      <c r="N4" s="45"/>
      <c r="O4" s="45"/>
      <c r="P4" s="45"/>
      <c r="Q4" s="45"/>
      <c r="R4" s="46"/>
      <c r="S4" s="4"/>
    </row>
    <row r="5" spans="1:23" ht="42" customHeight="1" thickBot="1" x14ac:dyDescent="0.3">
      <c r="A5" s="26" t="s">
        <v>0</v>
      </c>
      <c r="B5" s="90" t="e">
        <f>VLOOKUP($I$2,StuData,2,0)</f>
        <v>#N/A</v>
      </c>
      <c r="C5" s="90"/>
      <c r="D5" s="90"/>
      <c r="E5" s="90"/>
      <c r="F5" s="75"/>
      <c r="G5" s="76"/>
      <c r="I5" s="71" t="s">
        <v>54</v>
      </c>
      <c r="J5" s="72"/>
      <c r="K5" s="16" t="s">
        <v>56</v>
      </c>
      <c r="L5" s="69" t="s">
        <v>51</v>
      </c>
      <c r="M5" s="70"/>
      <c r="N5" s="15"/>
      <c r="O5" s="12"/>
      <c r="P5" s="11"/>
      <c r="Q5" s="11"/>
      <c r="R5" s="11"/>
      <c r="S5" s="4"/>
      <c r="V5" s="36" t="s">
        <v>51</v>
      </c>
      <c r="W5" s="36"/>
    </row>
    <row r="6" spans="1:23" ht="42" customHeight="1" thickBot="1" x14ac:dyDescent="0.3">
      <c r="A6" s="26" t="s">
        <v>37</v>
      </c>
      <c r="B6" s="90" t="e">
        <f>VLOOKUP($I$2,StuData,6,0)</f>
        <v>#N/A</v>
      </c>
      <c r="C6" s="90"/>
      <c r="D6" s="90"/>
      <c r="E6" s="90"/>
      <c r="F6" s="77"/>
      <c r="G6" s="78"/>
      <c r="I6" s="14" t="s">
        <v>42</v>
      </c>
      <c r="J6" s="59" t="s">
        <v>43</v>
      </c>
      <c r="K6" s="59"/>
      <c r="L6" s="59"/>
      <c r="M6" s="59"/>
      <c r="N6" s="59"/>
      <c r="O6" s="59"/>
      <c r="P6" s="4"/>
      <c r="Q6" s="4"/>
      <c r="R6" s="4"/>
      <c r="S6" s="4"/>
      <c r="V6" s="36" t="s">
        <v>52</v>
      </c>
    </row>
    <row r="7" spans="1:23" ht="42" customHeight="1" x14ac:dyDescent="0.25">
      <c r="A7" s="26" t="s">
        <v>38</v>
      </c>
      <c r="B7" s="90" t="e">
        <f>VLOOKUP($I$2,StuData,7,0)</f>
        <v>#N/A</v>
      </c>
      <c r="C7" s="90"/>
      <c r="D7" s="90"/>
      <c r="E7" s="90"/>
      <c r="F7" s="34"/>
      <c r="G7" s="33"/>
      <c r="I7" s="4"/>
      <c r="J7" s="4"/>
      <c r="K7" s="59" t="s">
        <v>44</v>
      </c>
      <c r="L7" s="59"/>
      <c r="M7" s="59"/>
      <c r="N7" s="59"/>
      <c r="O7" s="59"/>
      <c r="P7" s="4"/>
      <c r="Q7" s="4"/>
      <c r="R7" s="4"/>
      <c r="S7" s="4"/>
      <c r="V7" s="36" t="s">
        <v>53</v>
      </c>
    </row>
    <row r="8" spans="1:23" ht="42" customHeight="1" x14ac:dyDescent="0.25">
      <c r="A8" s="26" t="s">
        <v>8</v>
      </c>
      <c r="B8" s="90" t="e">
        <f>VLOOKUP($I$2,StuData,5,0)</f>
        <v>#N/A</v>
      </c>
      <c r="C8" s="90"/>
      <c r="D8" s="90"/>
      <c r="E8" s="90"/>
      <c r="F8" s="34"/>
      <c r="G8" s="33"/>
      <c r="I8" s="14" t="s">
        <v>45</v>
      </c>
      <c r="J8" s="4"/>
      <c r="K8" s="60" t="s">
        <v>46</v>
      </c>
      <c r="L8" s="61"/>
      <c r="M8" s="61"/>
      <c r="N8" s="61"/>
      <c r="O8" s="61"/>
      <c r="P8" s="4"/>
      <c r="Q8" s="4"/>
      <c r="R8" s="4"/>
      <c r="S8" s="4"/>
      <c r="V8" s="36" t="s">
        <v>72</v>
      </c>
    </row>
    <row r="9" spans="1:23" ht="42" customHeight="1" x14ac:dyDescent="0.25">
      <c r="A9" s="26" t="s">
        <v>39</v>
      </c>
      <c r="B9" s="92" t="e">
        <f>VLOOKUP($I$2,StuData,8,0)</f>
        <v>#N/A</v>
      </c>
      <c r="C9" s="92"/>
      <c r="D9" s="92"/>
      <c r="E9" s="92"/>
      <c r="F9" s="34"/>
      <c r="G9" s="33"/>
      <c r="I9" s="62"/>
      <c r="J9" s="62"/>
      <c r="K9" s="98"/>
      <c r="L9" s="99"/>
      <c r="M9" s="99"/>
      <c r="N9" s="99"/>
      <c r="O9" s="99"/>
      <c r="P9" s="4"/>
      <c r="Q9" s="4"/>
      <c r="R9" s="4"/>
      <c r="S9" s="4"/>
      <c r="V9" s="36" t="s">
        <v>73</v>
      </c>
    </row>
    <row r="10" spans="1:23" ht="42" customHeight="1" thickBot="1" x14ac:dyDescent="0.3">
      <c r="A10" s="26" t="s">
        <v>58</v>
      </c>
      <c r="B10" s="90" t="e">
        <f>VLOOKUP($I$2,StuData,3,0)</f>
        <v>#N/A</v>
      </c>
      <c r="C10" s="90"/>
      <c r="D10" s="90"/>
      <c r="E10" s="90"/>
      <c r="F10" s="20"/>
      <c r="G10" s="27"/>
      <c r="I10" s="4"/>
      <c r="J10" s="4"/>
      <c r="K10" s="13"/>
      <c r="L10" s="13"/>
      <c r="M10" s="4"/>
      <c r="N10" s="4"/>
      <c r="O10" s="4"/>
      <c r="P10" s="4"/>
      <c r="Q10" s="4"/>
      <c r="R10" s="4"/>
      <c r="S10" s="4"/>
      <c r="V10" s="36" t="s">
        <v>74</v>
      </c>
    </row>
    <row r="11" spans="1:23" ht="42" customHeight="1" thickBot="1" x14ac:dyDescent="0.3">
      <c r="A11" s="26" t="s">
        <v>59</v>
      </c>
      <c r="B11" s="35" t="e">
        <f>VLOOKUP(I2,StuData,9,0)</f>
        <v>#N/A</v>
      </c>
      <c r="C11" s="88" t="s">
        <v>60</v>
      </c>
      <c r="D11" s="88"/>
      <c r="E11" s="88" t="e">
        <f>VLOOKUP(I2,StuData,10,0)</f>
        <v>#N/A</v>
      </c>
      <c r="F11" s="88"/>
      <c r="G11" s="89"/>
      <c r="I11" s="4"/>
      <c r="J11" s="66" t="s">
        <v>49</v>
      </c>
      <c r="K11" s="67"/>
      <c r="L11" s="68"/>
      <c r="M11" s="63" t="s">
        <v>50</v>
      </c>
      <c r="N11" s="64"/>
      <c r="O11" s="65"/>
      <c r="P11" s="4"/>
      <c r="Q11" s="4"/>
      <c r="R11" s="4"/>
      <c r="S11" s="4"/>
    </row>
    <row r="12" spans="1:23" ht="42" customHeight="1" x14ac:dyDescent="0.25">
      <c r="A12" s="26" t="s">
        <v>40</v>
      </c>
      <c r="B12" s="93" t="e">
        <f>VLOOKUP(I2,StuData,15,0)</f>
        <v>#N/A</v>
      </c>
      <c r="C12" s="93"/>
      <c r="D12" s="93"/>
      <c r="E12" s="93"/>
      <c r="F12" s="93"/>
      <c r="G12" s="94"/>
      <c r="I12" s="10" t="s">
        <v>47</v>
      </c>
      <c r="J12" s="53" t="s">
        <v>77</v>
      </c>
      <c r="K12" s="54"/>
      <c r="L12" s="54"/>
      <c r="M12" s="54"/>
      <c r="N12" s="54"/>
      <c r="O12" s="54"/>
      <c r="P12" s="54"/>
      <c r="Q12" s="54"/>
      <c r="R12" s="54"/>
      <c r="S12" s="55"/>
    </row>
    <row r="13" spans="1:23" ht="42" customHeight="1" thickBot="1" x14ac:dyDescent="0.3">
      <c r="A13" s="26" t="s">
        <v>61</v>
      </c>
      <c r="B13" s="84" t="e">
        <f>VLOOKUP(I2,StuData,11,0)</f>
        <v>#N/A</v>
      </c>
      <c r="C13" s="84"/>
      <c r="D13" s="88" t="s">
        <v>62</v>
      </c>
      <c r="E13" s="88"/>
      <c r="F13" s="84" t="e">
        <f>VLOOKUP(I2,StuData,12,0)</f>
        <v>#N/A</v>
      </c>
      <c r="G13" s="84"/>
      <c r="I13" s="4"/>
      <c r="J13" s="56"/>
      <c r="K13" s="57"/>
      <c r="L13" s="57"/>
      <c r="M13" s="57"/>
      <c r="N13" s="57"/>
      <c r="O13" s="57"/>
      <c r="P13" s="57"/>
      <c r="Q13" s="57"/>
      <c r="R13" s="57"/>
      <c r="S13" s="58"/>
    </row>
    <row r="14" spans="1:23" ht="42" customHeight="1" x14ac:dyDescent="0.25">
      <c r="A14" s="26" t="s">
        <v>63</v>
      </c>
      <c r="B14" s="84" t="e">
        <f>VLOOKUP(I2,StuData,13,0)</f>
        <v>#N/A</v>
      </c>
      <c r="C14" s="84"/>
      <c r="D14" s="85" t="s">
        <v>64</v>
      </c>
      <c r="E14" s="85"/>
      <c r="F14" s="84" t="e">
        <f>VLOOKUP(I2,StuData,14,0)</f>
        <v>#N/A</v>
      </c>
      <c r="G14" s="84"/>
    </row>
    <row r="15" spans="1:23" ht="42" customHeight="1" x14ac:dyDescent="0.25">
      <c r="A15" s="26" t="s">
        <v>76</v>
      </c>
      <c r="B15" s="90"/>
      <c r="C15" s="90"/>
      <c r="D15" s="90"/>
      <c r="E15" s="90"/>
      <c r="F15" s="90"/>
      <c r="G15" s="91"/>
    </row>
    <row r="16" spans="1:23" ht="42" customHeight="1" x14ac:dyDescent="0.25">
      <c r="A16" s="26" t="s">
        <v>65</v>
      </c>
      <c r="B16" s="79"/>
      <c r="C16" s="79"/>
      <c r="D16" s="79"/>
      <c r="E16" s="79"/>
      <c r="F16" s="79"/>
      <c r="G16" s="80"/>
    </row>
    <row r="17" spans="1:7" ht="42" customHeight="1" x14ac:dyDescent="0.25">
      <c r="A17" s="28"/>
      <c r="B17" s="29"/>
      <c r="C17" s="29"/>
      <c r="D17" s="29"/>
      <c r="E17" s="82" t="s">
        <v>66</v>
      </c>
      <c r="F17" s="82"/>
      <c r="G17" s="83"/>
    </row>
    <row r="18" spans="1:7" ht="42" customHeight="1" thickBot="1" x14ac:dyDescent="0.3">
      <c r="A18" s="30"/>
      <c r="B18" s="31"/>
      <c r="C18" s="31"/>
      <c r="D18" s="31"/>
      <c r="E18" s="31"/>
      <c r="F18" s="31"/>
      <c r="G18" s="32"/>
    </row>
    <row r="19" spans="1:7" ht="42" customHeight="1" x14ac:dyDescent="0.25"/>
    <row r="20" spans="1:7" ht="42" customHeight="1" x14ac:dyDescent="0.25">
      <c r="E20" s="81"/>
      <c r="F20" s="81"/>
      <c r="G20" s="81"/>
    </row>
  </sheetData>
  <sheetProtection algorithmName="SHA-512" hashValue="7II9S3w0xRDMckhaNelftv10Lq1Kw8hF5t/mKaOa6hXdt6roxaxGp3vpg7/ypLLt3DTKtz0tObnbbDwEsU/swA==" saltValue="4tTmRO8eFPdIh+8sx+c2YQ==" spinCount="100000" sheet="1" objects="1" scenarios="1"/>
  <mergeCells count="36">
    <mergeCell ref="A1:G1"/>
    <mergeCell ref="B4:E4"/>
    <mergeCell ref="B5:E5"/>
    <mergeCell ref="B6:E6"/>
    <mergeCell ref="B7:E7"/>
    <mergeCell ref="B2:D2"/>
    <mergeCell ref="C3:D3"/>
    <mergeCell ref="C11:D11"/>
    <mergeCell ref="E11:G11"/>
    <mergeCell ref="I9:J9"/>
    <mergeCell ref="B9:E9"/>
    <mergeCell ref="B10:E10"/>
    <mergeCell ref="B8:E8"/>
    <mergeCell ref="K2:O3"/>
    <mergeCell ref="I4:R4"/>
    <mergeCell ref="I5:J5"/>
    <mergeCell ref="L5:M5"/>
    <mergeCell ref="J6:O6"/>
    <mergeCell ref="E20:G20"/>
    <mergeCell ref="E17:G17"/>
    <mergeCell ref="B14:C14"/>
    <mergeCell ref="D14:E14"/>
    <mergeCell ref="F14:G14"/>
    <mergeCell ref="B15:G15"/>
    <mergeCell ref="F4:G6"/>
    <mergeCell ref="B16:G16"/>
    <mergeCell ref="K9:O9"/>
    <mergeCell ref="J11:L11"/>
    <mergeCell ref="M11:O11"/>
    <mergeCell ref="J12:S13"/>
    <mergeCell ref="K8:O8"/>
    <mergeCell ref="K7:O7"/>
    <mergeCell ref="B12:G12"/>
    <mergeCell ref="B13:C13"/>
    <mergeCell ref="D13:E13"/>
    <mergeCell ref="F13:G13"/>
  </mergeCells>
  <dataValidations count="1">
    <dataValidation type="list" allowBlank="1" showInputMessage="1" showErrorMessage="1" sqref="L5:M5" xr:uid="{861E760C-340F-4085-AAB5-775B2B1D6926}">
      <formula1>$V$5:$V$10</formula1>
    </dataValidation>
  </dataValidations>
  <hyperlinks>
    <hyperlink ref="K8" r:id="rId1" xr:uid="{A803709A-85A1-4967-976D-B99C2741C27D}"/>
  </hyperlinks>
  <pageMargins left="0.7" right="0.7" top="0.75" bottom="0.75" header="0.3" footer="0.3"/>
  <pageSetup paperSize="9" orientation="portrait" r:id="rId2"/>
  <colBreaks count="1" manualBreakCount="1">
    <brk id="7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Student Record</vt:lpstr>
      <vt:lpstr>Stu Data</vt:lpstr>
      <vt:lpstr>MG </vt:lpstr>
      <vt:lpstr>Class_Data</vt:lpstr>
      <vt:lpstr>Filldata</vt:lpstr>
      <vt:lpstr>'MG '!Print_Area</vt:lpstr>
      <vt:lpstr>'Stu Data'!Stu_Data</vt:lpstr>
      <vt:lpstr>StuData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2024-11-17T07:55:22Z</cp:lastPrinted>
  <dcterms:created xsi:type="dcterms:W3CDTF">2021-01-03T05:04:15Z</dcterms:created>
  <dcterms:modified xsi:type="dcterms:W3CDTF">2024-11-17T09:53:22Z</dcterms:modified>
</cp:coreProperties>
</file>