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विविध प्रपत्र\"/>
    </mc:Choice>
  </mc:AlternateContent>
  <xr:revisionPtr revIDLastSave="0" documentId="8_{EE2BC813-45D7-7D48-BD1C-5E77026B298C}" xr6:coauthVersionLast="47" xr6:coauthVersionMax="47" xr10:uidLastSave="{00000000-0000-0000-0000-000000000000}"/>
  <bookViews>
    <workbookView xWindow="-120" yWindow="-120" windowWidth="24240" windowHeight="13140" activeTab="2" xr2:uid="{EB28E004-C147-4DC0-93D1-E94EB8557677}"/>
  </bookViews>
  <sheets>
    <sheet name="Student Record" sheetId="1" r:id="rId1"/>
    <sheet name="Stu Data" sheetId="2" r:id="rId2"/>
    <sheet name="Portfolio" sheetId="3" r:id="rId3"/>
  </sheets>
  <externalReferences>
    <externalReference r:id="rId4"/>
  </externalReferences>
  <definedNames>
    <definedName name="Class_Data">Table1[#All]</definedName>
    <definedName name="Filldata">'Stu Data'!$A$5:$L$92</definedName>
    <definedName name="_xlnm.Print_Area" localSheetId="2">Portfolio!$A$1:$G$2900</definedName>
    <definedName name="Stu_Data" localSheetId="1">'Stu Data'!$A$5:$L$144</definedName>
    <definedName name="Stu_data">[1]!Table1[#All]</definedName>
    <definedName name="StuData">Table1[]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72" i="3" l="1"/>
  <c r="C2876" i="3"/>
  <c r="B2877" i="3"/>
  <c r="E5" i="2"/>
  <c r="A5" i="2"/>
  <c r="E6" i="2"/>
  <c r="A6" i="2"/>
  <c r="E7" i="2"/>
  <c r="A7" i="2"/>
  <c r="E8" i="2"/>
  <c r="A8" i="2"/>
  <c r="B5" i="2"/>
  <c r="C5" i="2"/>
  <c r="D5" i="2"/>
  <c r="F5" i="2"/>
  <c r="G5" i="2"/>
  <c r="H5" i="2"/>
  <c r="I5" i="2"/>
  <c r="J5" i="2"/>
  <c r="K5" i="2"/>
  <c r="L5" i="2"/>
  <c r="B6" i="2"/>
  <c r="C6" i="2"/>
  <c r="D6" i="2"/>
  <c r="F6" i="2"/>
  <c r="G6" i="2"/>
  <c r="H6" i="2"/>
  <c r="I6" i="2"/>
  <c r="J6" i="2"/>
  <c r="K6" i="2"/>
  <c r="L6" i="2"/>
  <c r="B7" i="2"/>
  <c r="C7" i="2"/>
  <c r="D7" i="2"/>
  <c r="F7" i="2"/>
  <c r="G7" i="2"/>
  <c r="H7" i="2"/>
  <c r="I7" i="2"/>
  <c r="J7" i="2"/>
  <c r="K7" i="2"/>
  <c r="L7" i="2"/>
  <c r="B8" i="2"/>
  <c r="C8" i="2"/>
  <c r="D8" i="2"/>
  <c r="F8" i="2"/>
  <c r="G8" i="2"/>
  <c r="H8" i="2"/>
  <c r="I8" i="2"/>
  <c r="J8" i="2"/>
  <c r="K8" i="2"/>
  <c r="L8" i="2"/>
  <c r="E9" i="2"/>
  <c r="A9" i="2"/>
  <c r="B9" i="2"/>
  <c r="C9" i="2"/>
  <c r="D9" i="2"/>
  <c r="F9" i="2"/>
  <c r="G9" i="2"/>
  <c r="H9" i="2"/>
  <c r="I9" i="2"/>
  <c r="J9" i="2"/>
  <c r="K9" i="2"/>
  <c r="L9" i="2"/>
  <c r="E10" i="2"/>
  <c r="A10" i="2"/>
  <c r="B10" i="2"/>
  <c r="C10" i="2"/>
  <c r="D10" i="2"/>
  <c r="F10" i="2"/>
  <c r="G10" i="2"/>
  <c r="H10" i="2"/>
  <c r="I10" i="2"/>
  <c r="J10" i="2"/>
  <c r="K10" i="2"/>
  <c r="L10" i="2"/>
  <c r="E11" i="2"/>
  <c r="A11" i="2"/>
  <c r="B11" i="2"/>
  <c r="C11" i="2"/>
  <c r="D11" i="2"/>
  <c r="F11" i="2"/>
  <c r="G11" i="2"/>
  <c r="H11" i="2"/>
  <c r="I11" i="2"/>
  <c r="J11" i="2"/>
  <c r="K11" i="2"/>
  <c r="L11" i="2"/>
  <c r="E12" i="2"/>
  <c r="A12" i="2"/>
  <c r="B12" i="2"/>
  <c r="C12" i="2"/>
  <c r="D12" i="2"/>
  <c r="F12" i="2"/>
  <c r="G12" i="2"/>
  <c r="H12" i="2"/>
  <c r="I12" i="2"/>
  <c r="J12" i="2"/>
  <c r="K12" i="2"/>
  <c r="L12" i="2"/>
  <c r="E13" i="2"/>
  <c r="A13" i="2"/>
  <c r="B13" i="2"/>
  <c r="C13" i="2"/>
  <c r="D13" i="2"/>
  <c r="F13" i="2"/>
  <c r="G13" i="2"/>
  <c r="H13" i="2"/>
  <c r="I13" i="2"/>
  <c r="J13" i="2"/>
  <c r="K13" i="2"/>
  <c r="L13" i="2"/>
  <c r="E14" i="2"/>
  <c r="A14" i="2"/>
  <c r="B14" i="2"/>
  <c r="C14" i="2"/>
  <c r="D14" i="2"/>
  <c r="F14" i="2"/>
  <c r="G14" i="2"/>
  <c r="H14" i="2"/>
  <c r="I14" i="2"/>
  <c r="J14" i="2"/>
  <c r="K14" i="2"/>
  <c r="L14" i="2"/>
  <c r="E15" i="2"/>
  <c r="A15" i="2"/>
  <c r="B15" i="2"/>
  <c r="C15" i="2"/>
  <c r="D15" i="2"/>
  <c r="F15" i="2"/>
  <c r="G15" i="2"/>
  <c r="H15" i="2"/>
  <c r="I15" i="2"/>
  <c r="J15" i="2"/>
  <c r="K15" i="2"/>
  <c r="L15" i="2"/>
  <c r="E16" i="2"/>
  <c r="A16" i="2"/>
  <c r="B16" i="2"/>
  <c r="C16" i="2"/>
  <c r="D16" i="2"/>
  <c r="F16" i="2"/>
  <c r="G16" i="2"/>
  <c r="H16" i="2"/>
  <c r="I16" i="2"/>
  <c r="J16" i="2"/>
  <c r="K16" i="2"/>
  <c r="L16" i="2"/>
  <c r="E17" i="2"/>
  <c r="A17" i="2"/>
  <c r="B17" i="2"/>
  <c r="C17" i="2"/>
  <c r="D17" i="2"/>
  <c r="F17" i="2"/>
  <c r="G17" i="2"/>
  <c r="H17" i="2"/>
  <c r="I17" i="2"/>
  <c r="J17" i="2"/>
  <c r="K17" i="2"/>
  <c r="L17" i="2"/>
  <c r="E18" i="2"/>
  <c r="A18" i="2"/>
  <c r="B18" i="2"/>
  <c r="C18" i="2"/>
  <c r="D18" i="2"/>
  <c r="F18" i="2"/>
  <c r="G18" i="2"/>
  <c r="H18" i="2"/>
  <c r="I18" i="2"/>
  <c r="J18" i="2"/>
  <c r="K18" i="2"/>
  <c r="L18" i="2"/>
  <c r="E19" i="2"/>
  <c r="A19" i="2"/>
  <c r="B19" i="2"/>
  <c r="C19" i="2"/>
  <c r="D19" i="2"/>
  <c r="F19" i="2"/>
  <c r="G19" i="2"/>
  <c r="H19" i="2"/>
  <c r="I19" i="2"/>
  <c r="J19" i="2"/>
  <c r="K19" i="2"/>
  <c r="L19" i="2"/>
  <c r="E20" i="2"/>
  <c r="A20" i="2"/>
  <c r="B20" i="2"/>
  <c r="C20" i="2"/>
  <c r="D20" i="2"/>
  <c r="F20" i="2"/>
  <c r="G20" i="2"/>
  <c r="H20" i="2"/>
  <c r="I20" i="2"/>
  <c r="J20" i="2"/>
  <c r="K20" i="2"/>
  <c r="L20" i="2"/>
  <c r="E21" i="2"/>
  <c r="A21" i="2"/>
  <c r="B21" i="2"/>
  <c r="C21" i="2"/>
  <c r="D21" i="2"/>
  <c r="F21" i="2"/>
  <c r="G21" i="2"/>
  <c r="H21" i="2"/>
  <c r="I21" i="2"/>
  <c r="J21" i="2"/>
  <c r="K21" i="2"/>
  <c r="L21" i="2"/>
  <c r="E22" i="2"/>
  <c r="A22" i="2"/>
  <c r="B22" i="2"/>
  <c r="C22" i="2"/>
  <c r="D22" i="2"/>
  <c r="F22" i="2"/>
  <c r="G22" i="2"/>
  <c r="H22" i="2"/>
  <c r="I22" i="2"/>
  <c r="J22" i="2"/>
  <c r="K22" i="2"/>
  <c r="L22" i="2"/>
  <c r="E23" i="2"/>
  <c r="A23" i="2"/>
  <c r="B23" i="2"/>
  <c r="C23" i="2"/>
  <c r="D23" i="2"/>
  <c r="F23" i="2"/>
  <c r="G23" i="2"/>
  <c r="H23" i="2"/>
  <c r="I23" i="2"/>
  <c r="J23" i="2"/>
  <c r="K23" i="2"/>
  <c r="L23" i="2"/>
  <c r="E24" i="2"/>
  <c r="A24" i="2"/>
  <c r="B24" i="2"/>
  <c r="C24" i="2"/>
  <c r="D24" i="2"/>
  <c r="F24" i="2"/>
  <c r="G24" i="2"/>
  <c r="H24" i="2"/>
  <c r="I24" i="2"/>
  <c r="J24" i="2"/>
  <c r="K24" i="2"/>
  <c r="L24" i="2"/>
  <c r="E25" i="2"/>
  <c r="A25" i="2"/>
  <c r="B25" i="2"/>
  <c r="C25" i="2"/>
  <c r="D25" i="2"/>
  <c r="F25" i="2"/>
  <c r="G25" i="2"/>
  <c r="H25" i="2"/>
  <c r="I25" i="2"/>
  <c r="J25" i="2"/>
  <c r="K25" i="2"/>
  <c r="L25" i="2"/>
  <c r="E26" i="2"/>
  <c r="A26" i="2"/>
  <c r="B26" i="2"/>
  <c r="C26" i="2"/>
  <c r="D26" i="2"/>
  <c r="F26" i="2"/>
  <c r="G26" i="2"/>
  <c r="H26" i="2"/>
  <c r="I26" i="2"/>
  <c r="J26" i="2"/>
  <c r="K26" i="2"/>
  <c r="L26" i="2"/>
  <c r="E27" i="2"/>
  <c r="A27" i="2"/>
  <c r="B27" i="2"/>
  <c r="C27" i="2"/>
  <c r="D27" i="2"/>
  <c r="F27" i="2"/>
  <c r="G27" i="2"/>
  <c r="H27" i="2"/>
  <c r="I27" i="2"/>
  <c r="J27" i="2"/>
  <c r="K27" i="2"/>
  <c r="L27" i="2"/>
  <c r="E28" i="2"/>
  <c r="A28" i="2"/>
  <c r="B28" i="2"/>
  <c r="C28" i="2"/>
  <c r="D28" i="2"/>
  <c r="F28" i="2"/>
  <c r="G28" i="2"/>
  <c r="H28" i="2"/>
  <c r="I28" i="2"/>
  <c r="J28" i="2"/>
  <c r="K28" i="2"/>
  <c r="L28" i="2"/>
  <c r="E29" i="2"/>
  <c r="A29" i="2"/>
  <c r="B29" i="2"/>
  <c r="C29" i="2"/>
  <c r="D29" i="2"/>
  <c r="F29" i="2"/>
  <c r="G29" i="2"/>
  <c r="H29" i="2"/>
  <c r="I29" i="2"/>
  <c r="J29" i="2"/>
  <c r="K29" i="2"/>
  <c r="L29" i="2"/>
  <c r="E30" i="2"/>
  <c r="A30" i="2"/>
  <c r="B30" i="2"/>
  <c r="C30" i="2"/>
  <c r="D30" i="2"/>
  <c r="F30" i="2"/>
  <c r="G30" i="2"/>
  <c r="H30" i="2"/>
  <c r="I30" i="2"/>
  <c r="J30" i="2"/>
  <c r="K30" i="2"/>
  <c r="L30" i="2"/>
  <c r="E31" i="2"/>
  <c r="A31" i="2"/>
  <c r="B31" i="2"/>
  <c r="C31" i="2"/>
  <c r="D31" i="2"/>
  <c r="F31" i="2"/>
  <c r="G31" i="2"/>
  <c r="H31" i="2"/>
  <c r="I31" i="2"/>
  <c r="J31" i="2"/>
  <c r="K31" i="2"/>
  <c r="L31" i="2"/>
  <c r="E32" i="2"/>
  <c r="A32" i="2"/>
  <c r="B32" i="2"/>
  <c r="C32" i="2"/>
  <c r="D32" i="2"/>
  <c r="F32" i="2"/>
  <c r="G32" i="2"/>
  <c r="H32" i="2"/>
  <c r="I32" i="2"/>
  <c r="J32" i="2"/>
  <c r="K32" i="2"/>
  <c r="L32" i="2"/>
  <c r="E33" i="2"/>
  <c r="A33" i="2"/>
  <c r="B33" i="2"/>
  <c r="C33" i="2"/>
  <c r="D33" i="2"/>
  <c r="F33" i="2"/>
  <c r="G33" i="2"/>
  <c r="H33" i="2"/>
  <c r="I33" i="2"/>
  <c r="J33" i="2"/>
  <c r="K33" i="2"/>
  <c r="L33" i="2"/>
  <c r="E34" i="2"/>
  <c r="A34" i="2"/>
  <c r="B34" i="2"/>
  <c r="C34" i="2"/>
  <c r="D34" i="2"/>
  <c r="F34" i="2"/>
  <c r="G34" i="2"/>
  <c r="H34" i="2"/>
  <c r="I34" i="2"/>
  <c r="J34" i="2"/>
  <c r="K34" i="2"/>
  <c r="L34" i="2"/>
  <c r="E35" i="2"/>
  <c r="A35" i="2"/>
  <c r="B35" i="2"/>
  <c r="C35" i="2"/>
  <c r="D35" i="2"/>
  <c r="F35" i="2"/>
  <c r="G35" i="2"/>
  <c r="H35" i="2"/>
  <c r="I35" i="2"/>
  <c r="J35" i="2"/>
  <c r="K35" i="2"/>
  <c r="L35" i="2"/>
  <c r="E36" i="2"/>
  <c r="A36" i="2"/>
  <c r="B36" i="2"/>
  <c r="C36" i="2"/>
  <c r="D36" i="2"/>
  <c r="F36" i="2"/>
  <c r="G36" i="2"/>
  <c r="H36" i="2"/>
  <c r="I36" i="2"/>
  <c r="J36" i="2"/>
  <c r="K36" i="2"/>
  <c r="L36" i="2"/>
  <c r="E37" i="2"/>
  <c r="A37" i="2"/>
  <c r="B37" i="2"/>
  <c r="C37" i="2"/>
  <c r="D37" i="2"/>
  <c r="F37" i="2"/>
  <c r="G37" i="2"/>
  <c r="H37" i="2"/>
  <c r="I37" i="2"/>
  <c r="J37" i="2"/>
  <c r="K37" i="2"/>
  <c r="L37" i="2"/>
  <c r="E38" i="2"/>
  <c r="A38" i="2"/>
  <c r="B38" i="2"/>
  <c r="C38" i="2"/>
  <c r="D38" i="2"/>
  <c r="F38" i="2"/>
  <c r="G38" i="2"/>
  <c r="H38" i="2"/>
  <c r="I38" i="2"/>
  <c r="J38" i="2"/>
  <c r="K38" i="2"/>
  <c r="L38" i="2"/>
  <c r="E39" i="2"/>
  <c r="A39" i="2"/>
  <c r="B39" i="2"/>
  <c r="C39" i="2"/>
  <c r="D39" i="2"/>
  <c r="F39" i="2"/>
  <c r="G39" i="2"/>
  <c r="H39" i="2"/>
  <c r="I39" i="2"/>
  <c r="J39" i="2"/>
  <c r="K39" i="2"/>
  <c r="L39" i="2"/>
  <c r="E40" i="2"/>
  <c r="A40" i="2"/>
  <c r="B40" i="2"/>
  <c r="C40" i="2"/>
  <c r="D40" i="2"/>
  <c r="F40" i="2"/>
  <c r="G40" i="2"/>
  <c r="H40" i="2"/>
  <c r="I40" i="2"/>
  <c r="J40" i="2"/>
  <c r="K40" i="2"/>
  <c r="L40" i="2"/>
  <c r="E41" i="2"/>
  <c r="A41" i="2"/>
  <c r="B41" i="2"/>
  <c r="C41" i="2"/>
  <c r="D41" i="2"/>
  <c r="F41" i="2"/>
  <c r="G41" i="2"/>
  <c r="H41" i="2"/>
  <c r="I41" i="2"/>
  <c r="J41" i="2"/>
  <c r="K41" i="2"/>
  <c r="L41" i="2"/>
  <c r="E42" i="2"/>
  <c r="A42" i="2"/>
  <c r="B42" i="2"/>
  <c r="C42" i="2"/>
  <c r="D42" i="2"/>
  <c r="F42" i="2"/>
  <c r="G42" i="2"/>
  <c r="H42" i="2"/>
  <c r="I42" i="2"/>
  <c r="J42" i="2"/>
  <c r="K42" i="2"/>
  <c r="L42" i="2"/>
  <c r="E43" i="2"/>
  <c r="A43" i="2"/>
  <c r="B43" i="2"/>
  <c r="C43" i="2"/>
  <c r="D43" i="2"/>
  <c r="F43" i="2"/>
  <c r="G43" i="2"/>
  <c r="H43" i="2"/>
  <c r="I43" i="2"/>
  <c r="J43" i="2"/>
  <c r="K43" i="2"/>
  <c r="L43" i="2"/>
  <c r="E44" i="2"/>
  <c r="A44" i="2"/>
  <c r="B44" i="2"/>
  <c r="C44" i="2"/>
  <c r="D44" i="2"/>
  <c r="F44" i="2"/>
  <c r="G44" i="2"/>
  <c r="H44" i="2"/>
  <c r="I44" i="2"/>
  <c r="J44" i="2"/>
  <c r="K44" i="2"/>
  <c r="L44" i="2"/>
  <c r="E45" i="2"/>
  <c r="A45" i="2"/>
  <c r="B45" i="2"/>
  <c r="C45" i="2"/>
  <c r="D45" i="2"/>
  <c r="F45" i="2"/>
  <c r="G45" i="2"/>
  <c r="H45" i="2"/>
  <c r="I45" i="2"/>
  <c r="J45" i="2"/>
  <c r="K45" i="2"/>
  <c r="L45" i="2"/>
  <c r="E46" i="2"/>
  <c r="A46" i="2"/>
  <c r="B46" i="2"/>
  <c r="C46" i="2"/>
  <c r="D46" i="2"/>
  <c r="F46" i="2"/>
  <c r="G46" i="2"/>
  <c r="H46" i="2"/>
  <c r="I46" i="2"/>
  <c r="J46" i="2"/>
  <c r="K46" i="2"/>
  <c r="L46" i="2"/>
  <c r="E47" i="2"/>
  <c r="A47" i="2"/>
  <c r="B47" i="2"/>
  <c r="C47" i="2"/>
  <c r="D47" i="2"/>
  <c r="F47" i="2"/>
  <c r="G47" i="2"/>
  <c r="H47" i="2"/>
  <c r="I47" i="2"/>
  <c r="J47" i="2"/>
  <c r="K47" i="2"/>
  <c r="L47" i="2"/>
  <c r="E48" i="2"/>
  <c r="A48" i="2"/>
  <c r="B48" i="2"/>
  <c r="C48" i="2"/>
  <c r="D48" i="2"/>
  <c r="F48" i="2"/>
  <c r="G48" i="2"/>
  <c r="H48" i="2"/>
  <c r="I48" i="2"/>
  <c r="J48" i="2"/>
  <c r="K48" i="2"/>
  <c r="L48" i="2"/>
  <c r="E49" i="2"/>
  <c r="A49" i="2"/>
  <c r="B49" i="2"/>
  <c r="C49" i="2"/>
  <c r="D49" i="2"/>
  <c r="F49" i="2"/>
  <c r="G49" i="2"/>
  <c r="H49" i="2"/>
  <c r="I49" i="2"/>
  <c r="J49" i="2"/>
  <c r="K49" i="2"/>
  <c r="L49" i="2"/>
  <c r="E50" i="2"/>
  <c r="A50" i="2"/>
  <c r="B50" i="2"/>
  <c r="C50" i="2"/>
  <c r="D50" i="2"/>
  <c r="F50" i="2"/>
  <c r="G50" i="2"/>
  <c r="H50" i="2"/>
  <c r="I50" i="2"/>
  <c r="J50" i="2"/>
  <c r="K50" i="2"/>
  <c r="L50" i="2"/>
  <c r="E51" i="2"/>
  <c r="A51" i="2"/>
  <c r="B51" i="2"/>
  <c r="C51" i="2"/>
  <c r="D51" i="2"/>
  <c r="F51" i="2"/>
  <c r="G51" i="2"/>
  <c r="H51" i="2"/>
  <c r="I51" i="2"/>
  <c r="J51" i="2"/>
  <c r="K51" i="2"/>
  <c r="L51" i="2"/>
  <c r="E52" i="2"/>
  <c r="A52" i="2"/>
  <c r="B52" i="2"/>
  <c r="C52" i="2"/>
  <c r="D52" i="2"/>
  <c r="F52" i="2"/>
  <c r="G52" i="2"/>
  <c r="H52" i="2"/>
  <c r="I52" i="2"/>
  <c r="J52" i="2"/>
  <c r="K52" i="2"/>
  <c r="L52" i="2"/>
  <c r="E53" i="2"/>
  <c r="A53" i="2"/>
  <c r="B53" i="2"/>
  <c r="C53" i="2"/>
  <c r="D53" i="2"/>
  <c r="F53" i="2"/>
  <c r="G53" i="2"/>
  <c r="H53" i="2"/>
  <c r="I53" i="2"/>
  <c r="J53" i="2"/>
  <c r="K53" i="2"/>
  <c r="L53" i="2"/>
  <c r="E54" i="2"/>
  <c r="A54" i="2"/>
  <c r="B54" i="2"/>
  <c r="C54" i="2"/>
  <c r="D54" i="2"/>
  <c r="F54" i="2"/>
  <c r="G54" i="2"/>
  <c r="H54" i="2"/>
  <c r="I54" i="2"/>
  <c r="J54" i="2"/>
  <c r="K54" i="2"/>
  <c r="L54" i="2"/>
  <c r="E55" i="2"/>
  <c r="A55" i="2"/>
  <c r="B55" i="2"/>
  <c r="C55" i="2"/>
  <c r="D55" i="2"/>
  <c r="F55" i="2"/>
  <c r="G55" i="2"/>
  <c r="H55" i="2"/>
  <c r="I55" i="2"/>
  <c r="J55" i="2"/>
  <c r="K55" i="2"/>
  <c r="L55" i="2"/>
  <c r="E56" i="2"/>
  <c r="A56" i="2"/>
  <c r="B56" i="2"/>
  <c r="C56" i="2"/>
  <c r="D56" i="2"/>
  <c r="F56" i="2"/>
  <c r="G56" i="2"/>
  <c r="H56" i="2"/>
  <c r="I56" i="2"/>
  <c r="J56" i="2"/>
  <c r="K56" i="2"/>
  <c r="L56" i="2"/>
  <c r="E57" i="2"/>
  <c r="A57" i="2"/>
  <c r="B57" i="2"/>
  <c r="C57" i="2"/>
  <c r="D57" i="2"/>
  <c r="F57" i="2"/>
  <c r="G57" i="2"/>
  <c r="H57" i="2"/>
  <c r="I57" i="2"/>
  <c r="J57" i="2"/>
  <c r="K57" i="2"/>
  <c r="L57" i="2"/>
  <c r="E58" i="2"/>
  <c r="A58" i="2"/>
  <c r="B58" i="2"/>
  <c r="C58" i="2"/>
  <c r="D58" i="2"/>
  <c r="F58" i="2"/>
  <c r="G58" i="2"/>
  <c r="H58" i="2"/>
  <c r="I58" i="2"/>
  <c r="J58" i="2"/>
  <c r="K58" i="2"/>
  <c r="L58" i="2"/>
  <c r="E59" i="2"/>
  <c r="A59" i="2"/>
  <c r="B59" i="2"/>
  <c r="C59" i="2"/>
  <c r="D59" i="2"/>
  <c r="F59" i="2"/>
  <c r="G59" i="2"/>
  <c r="H59" i="2"/>
  <c r="I59" i="2"/>
  <c r="J59" i="2"/>
  <c r="K59" i="2"/>
  <c r="L59" i="2"/>
  <c r="E60" i="2"/>
  <c r="A60" i="2"/>
  <c r="B60" i="2"/>
  <c r="C60" i="2"/>
  <c r="D60" i="2"/>
  <c r="F60" i="2"/>
  <c r="G60" i="2"/>
  <c r="H60" i="2"/>
  <c r="I60" i="2"/>
  <c r="J60" i="2"/>
  <c r="K60" i="2"/>
  <c r="L60" i="2"/>
  <c r="E61" i="2"/>
  <c r="A61" i="2"/>
  <c r="B61" i="2"/>
  <c r="C61" i="2"/>
  <c r="D61" i="2"/>
  <c r="F61" i="2"/>
  <c r="G61" i="2"/>
  <c r="H61" i="2"/>
  <c r="I61" i="2"/>
  <c r="J61" i="2"/>
  <c r="K61" i="2"/>
  <c r="L61" i="2"/>
  <c r="E62" i="2"/>
  <c r="A62" i="2"/>
  <c r="B62" i="2"/>
  <c r="C62" i="2"/>
  <c r="D62" i="2"/>
  <c r="F62" i="2"/>
  <c r="G62" i="2"/>
  <c r="H62" i="2"/>
  <c r="I62" i="2"/>
  <c r="J62" i="2"/>
  <c r="K62" i="2"/>
  <c r="L62" i="2"/>
  <c r="E63" i="2"/>
  <c r="A63" i="2"/>
  <c r="B63" i="2"/>
  <c r="C63" i="2"/>
  <c r="D63" i="2"/>
  <c r="F63" i="2"/>
  <c r="G63" i="2"/>
  <c r="H63" i="2"/>
  <c r="I63" i="2"/>
  <c r="J63" i="2"/>
  <c r="K63" i="2"/>
  <c r="L63" i="2"/>
  <c r="E64" i="2"/>
  <c r="A64" i="2"/>
  <c r="B64" i="2"/>
  <c r="C64" i="2"/>
  <c r="D64" i="2"/>
  <c r="F64" i="2"/>
  <c r="G64" i="2"/>
  <c r="H64" i="2"/>
  <c r="I64" i="2"/>
  <c r="J64" i="2"/>
  <c r="K64" i="2"/>
  <c r="L64" i="2"/>
  <c r="E65" i="2"/>
  <c r="A65" i="2"/>
  <c r="B65" i="2"/>
  <c r="C65" i="2"/>
  <c r="D65" i="2"/>
  <c r="F65" i="2"/>
  <c r="G65" i="2"/>
  <c r="H65" i="2"/>
  <c r="I65" i="2"/>
  <c r="J65" i="2"/>
  <c r="K65" i="2"/>
  <c r="L65" i="2"/>
  <c r="E66" i="2"/>
  <c r="A66" i="2"/>
  <c r="B66" i="2"/>
  <c r="C66" i="2"/>
  <c r="D66" i="2"/>
  <c r="F66" i="2"/>
  <c r="G66" i="2"/>
  <c r="H66" i="2"/>
  <c r="I66" i="2"/>
  <c r="J66" i="2"/>
  <c r="K66" i="2"/>
  <c r="L66" i="2"/>
  <c r="E67" i="2"/>
  <c r="A67" i="2"/>
  <c r="B67" i="2"/>
  <c r="C67" i="2"/>
  <c r="D67" i="2"/>
  <c r="F67" i="2"/>
  <c r="G67" i="2"/>
  <c r="H67" i="2"/>
  <c r="I67" i="2"/>
  <c r="J67" i="2"/>
  <c r="K67" i="2"/>
  <c r="L67" i="2"/>
  <c r="E68" i="2"/>
  <c r="A68" i="2"/>
  <c r="B68" i="2"/>
  <c r="C68" i="2"/>
  <c r="D68" i="2"/>
  <c r="F68" i="2"/>
  <c r="G68" i="2"/>
  <c r="H68" i="2"/>
  <c r="I68" i="2"/>
  <c r="J68" i="2"/>
  <c r="K68" i="2"/>
  <c r="L68" i="2"/>
  <c r="E69" i="2"/>
  <c r="A69" i="2"/>
  <c r="B69" i="2"/>
  <c r="C69" i="2"/>
  <c r="D69" i="2"/>
  <c r="F69" i="2"/>
  <c r="G69" i="2"/>
  <c r="H69" i="2"/>
  <c r="I69" i="2"/>
  <c r="J69" i="2"/>
  <c r="K69" i="2"/>
  <c r="L69" i="2"/>
  <c r="E70" i="2"/>
  <c r="A70" i="2"/>
  <c r="B70" i="2"/>
  <c r="C70" i="2"/>
  <c r="D70" i="2"/>
  <c r="F70" i="2"/>
  <c r="G70" i="2"/>
  <c r="H70" i="2"/>
  <c r="I70" i="2"/>
  <c r="J70" i="2"/>
  <c r="K70" i="2"/>
  <c r="L70" i="2"/>
  <c r="E71" i="2"/>
  <c r="A71" i="2"/>
  <c r="B71" i="2"/>
  <c r="C71" i="2"/>
  <c r="D71" i="2"/>
  <c r="F71" i="2"/>
  <c r="G71" i="2"/>
  <c r="H71" i="2"/>
  <c r="I71" i="2"/>
  <c r="J71" i="2"/>
  <c r="K71" i="2"/>
  <c r="L71" i="2"/>
  <c r="E72" i="2"/>
  <c r="A72" i="2"/>
  <c r="B72" i="2"/>
  <c r="C72" i="2"/>
  <c r="D72" i="2"/>
  <c r="F72" i="2"/>
  <c r="G72" i="2"/>
  <c r="H72" i="2"/>
  <c r="I72" i="2"/>
  <c r="J72" i="2"/>
  <c r="K72" i="2"/>
  <c r="L72" i="2"/>
  <c r="E73" i="2"/>
  <c r="A73" i="2"/>
  <c r="B73" i="2"/>
  <c r="C73" i="2"/>
  <c r="D73" i="2"/>
  <c r="F73" i="2"/>
  <c r="G73" i="2"/>
  <c r="H73" i="2"/>
  <c r="I73" i="2"/>
  <c r="J73" i="2"/>
  <c r="K73" i="2"/>
  <c r="L73" i="2"/>
  <c r="E74" i="2"/>
  <c r="A74" i="2"/>
  <c r="B74" i="2"/>
  <c r="C74" i="2"/>
  <c r="D74" i="2"/>
  <c r="F74" i="2"/>
  <c r="G74" i="2"/>
  <c r="H74" i="2"/>
  <c r="I74" i="2"/>
  <c r="J74" i="2"/>
  <c r="K74" i="2"/>
  <c r="L74" i="2"/>
  <c r="E75" i="2"/>
  <c r="A75" i="2"/>
  <c r="B75" i="2"/>
  <c r="C75" i="2"/>
  <c r="D75" i="2"/>
  <c r="F75" i="2"/>
  <c r="G75" i="2"/>
  <c r="H75" i="2"/>
  <c r="I75" i="2"/>
  <c r="J75" i="2"/>
  <c r="K75" i="2"/>
  <c r="L75" i="2"/>
  <c r="E76" i="2"/>
  <c r="A76" i="2"/>
  <c r="B76" i="2"/>
  <c r="C76" i="2"/>
  <c r="D76" i="2"/>
  <c r="F76" i="2"/>
  <c r="G76" i="2"/>
  <c r="H76" i="2"/>
  <c r="I76" i="2"/>
  <c r="J76" i="2"/>
  <c r="K76" i="2"/>
  <c r="L76" i="2"/>
  <c r="E77" i="2"/>
  <c r="A77" i="2"/>
  <c r="B77" i="2"/>
  <c r="C77" i="2"/>
  <c r="D77" i="2"/>
  <c r="F77" i="2"/>
  <c r="G77" i="2"/>
  <c r="H77" i="2"/>
  <c r="I77" i="2"/>
  <c r="J77" i="2"/>
  <c r="K77" i="2"/>
  <c r="L77" i="2"/>
  <c r="E78" i="2"/>
  <c r="A78" i="2"/>
  <c r="B78" i="2"/>
  <c r="C78" i="2"/>
  <c r="D78" i="2"/>
  <c r="F78" i="2"/>
  <c r="G78" i="2"/>
  <c r="H78" i="2"/>
  <c r="I78" i="2"/>
  <c r="J78" i="2"/>
  <c r="K78" i="2"/>
  <c r="L78" i="2"/>
  <c r="E79" i="2"/>
  <c r="A79" i="2"/>
  <c r="B79" i="2"/>
  <c r="C79" i="2"/>
  <c r="D79" i="2"/>
  <c r="F79" i="2"/>
  <c r="G79" i="2"/>
  <c r="H79" i="2"/>
  <c r="I79" i="2"/>
  <c r="J79" i="2"/>
  <c r="K79" i="2"/>
  <c r="L79" i="2"/>
  <c r="E80" i="2"/>
  <c r="A80" i="2"/>
  <c r="B80" i="2"/>
  <c r="C80" i="2"/>
  <c r="D80" i="2"/>
  <c r="F80" i="2"/>
  <c r="G80" i="2"/>
  <c r="H80" i="2"/>
  <c r="I80" i="2"/>
  <c r="J80" i="2"/>
  <c r="K80" i="2"/>
  <c r="L80" i="2"/>
  <c r="E81" i="2"/>
  <c r="A81" i="2"/>
  <c r="B81" i="2"/>
  <c r="C81" i="2"/>
  <c r="D81" i="2"/>
  <c r="F81" i="2"/>
  <c r="G81" i="2"/>
  <c r="H81" i="2"/>
  <c r="I81" i="2"/>
  <c r="J81" i="2"/>
  <c r="K81" i="2"/>
  <c r="L81" i="2"/>
  <c r="E82" i="2"/>
  <c r="A82" i="2"/>
  <c r="B82" i="2"/>
  <c r="C82" i="2"/>
  <c r="D82" i="2"/>
  <c r="F82" i="2"/>
  <c r="G82" i="2"/>
  <c r="H82" i="2"/>
  <c r="I82" i="2"/>
  <c r="J82" i="2"/>
  <c r="K82" i="2"/>
  <c r="L82" i="2"/>
  <c r="E83" i="2"/>
  <c r="A83" i="2"/>
  <c r="B83" i="2"/>
  <c r="C83" i="2"/>
  <c r="D83" i="2"/>
  <c r="F83" i="2"/>
  <c r="G83" i="2"/>
  <c r="H83" i="2"/>
  <c r="I83" i="2"/>
  <c r="J83" i="2"/>
  <c r="K83" i="2"/>
  <c r="L83" i="2"/>
  <c r="E84" i="2"/>
  <c r="A84" i="2"/>
  <c r="B84" i="2"/>
  <c r="C84" i="2"/>
  <c r="D84" i="2"/>
  <c r="F84" i="2"/>
  <c r="G84" i="2"/>
  <c r="H84" i="2"/>
  <c r="I84" i="2"/>
  <c r="J84" i="2"/>
  <c r="K84" i="2"/>
  <c r="L84" i="2"/>
  <c r="E85" i="2"/>
  <c r="A85" i="2"/>
  <c r="B85" i="2"/>
  <c r="C85" i="2"/>
  <c r="D85" i="2"/>
  <c r="F85" i="2"/>
  <c r="G85" i="2"/>
  <c r="H85" i="2"/>
  <c r="I85" i="2"/>
  <c r="J85" i="2"/>
  <c r="K85" i="2"/>
  <c r="L85" i="2"/>
  <c r="E86" i="2"/>
  <c r="A86" i="2"/>
  <c r="B86" i="2"/>
  <c r="C86" i="2"/>
  <c r="D86" i="2"/>
  <c r="F86" i="2"/>
  <c r="G86" i="2"/>
  <c r="H86" i="2"/>
  <c r="I86" i="2"/>
  <c r="J86" i="2"/>
  <c r="K86" i="2"/>
  <c r="L86" i="2"/>
  <c r="E87" i="2"/>
  <c r="A87" i="2"/>
  <c r="B87" i="2"/>
  <c r="C87" i="2"/>
  <c r="D87" i="2"/>
  <c r="F87" i="2"/>
  <c r="G87" i="2"/>
  <c r="H87" i="2"/>
  <c r="I87" i="2"/>
  <c r="J87" i="2"/>
  <c r="K87" i="2"/>
  <c r="L87" i="2"/>
  <c r="E88" i="2"/>
  <c r="A88" i="2"/>
  <c r="B88" i="2"/>
  <c r="C88" i="2"/>
  <c r="D88" i="2"/>
  <c r="F88" i="2"/>
  <c r="G88" i="2"/>
  <c r="H88" i="2"/>
  <c r="I88" i="2"/>
  <c r="J88" i="2"/>
  <c r="K88" i="2"/>
  <c r="L88" i="2"/>
  <c r="E89" i="2"/>
  <c r="A89" i="2"/>
  <c r="B89" i="2"/>
  <c r="C89" i="2"/>
  <c r="D89" i="2"/>
  <c r="F89" i="2"/>
  <c r="G89" i="2"/>
  <c r="H89" i="2"/>
  <c r="I89" i="2"/>
  <c r="J89" i="2"/>
  <c r="K89" i="2"/>
  <c r="L89" i="2"/>
  <c r="E90" i="2"/>
  <c r="A90" i="2"/>
  <c r="B90" i="2"/>
  <c r="C90" i="2"/>
  <c r="D90" i="2"/>
  <c r="F90" i="2"/>
  <c r="G90" i="2"/>
  <c r="H90" i="2"/>
  <c r="I90" i="2"/>
  <c r="J90" i="2"/>
  <c r="K90" i="2"/>
  <c r="L90" i="2"/>
  <c r="E91" i="2"/>
  <c r="A91" i="2"/>
  <c r="B91" i="2"/>
  <c r="C91" i="2"/>
  <c r="D91" i="2"/>
  <c r="F91" i="2"/>
  <c r="G91" i="2"/>
  <c r="H91" i="2"/>
  <c r="I91" i="2"/>
  <c r="J91" i="2"/>
  <c r="K91" i="2"/>
  <c r="L91" i="2"/>
  <c r="E92" i="2"/>
  <c r="A92" i="2"/>
  <c r="B92" i="2"/>
  <c r="C92" i="2"/>
  <c r="D92" i="2"/>
  <c r="F92" i="2"/>
  <c r="G92" i="2"/>
  <c r="H92" i="2"/>
  <c r="I92" i="2"/>
  <c r="J92" i="2"/>
  <c r="K92" i="2"/>
  <c r="L92" i="2"/>
  <c r="E93" i="2"/>
  <c r="A93" i="2"/>
  <c r="B93" i="2"/>
  <c r="C93" i="2"/>
  <c r="D93" i="2"/>
  <c r="F93" i="2"/>
  <c r="G93" i="2"/>
  <c r="H93" i="2"/>
  <c r="I93" i="2"/>
  <c r="J93" i="2"/>
  <c r="K93" i="2"/>
  <c r="L93" i="2"/>
  <c r="E94" i="2"/>
  <c r="A94" i="2"/>
  <c r="B94" i="2"/>
  <c r="C94" i="2"/>
  <c r="D94" i="2"/>
  <c r="F94" i="2"/>
  <c r="G94" i="2"/>
  <c r="H94" i="2"/>
  <c r="I94" i="2"/>
  <c r="J94" i="2"/>
  <c r="K94" i="2"/>
  <c r="L94" i="2"/>
  <c r="E95" i="2"/>
  <c r="A95" i="2"/>
  <c r="B95" i="2"/>
  <c r="C95" i="2"/>
  <c r="D95" i="2"/>
  <c r="F95" i="2"/>
  <c r="G95" i="2"/>
  <c r="H95" i="2"/>
  <c r="I95" i="2"/>
  <c r="J95" i="2"/>
  <c r="K95" i="2"/>
  <c r="L95" i="2"/>
  <c r="E96" i="2"/>
  <c r="A96" i="2"/>
  <c r="B96" i="2"/>
  <c r="C96" i="2"/>
  <c r="D96" i="2"/>
  <c r="F96" i="2"/>
  <c r="G96" i="2"/>
  <c r="H96" i="2"/>
  <c r="I96" i="2"/>
  <c r="J96" i="2"/>
  <c r="K96" i="2"/>
  <c r="L96" i="2"/>
  <c r="E97" i="2"/>
  <c r="A97" i="2"/>
  <c r="B97" i="2"/>
  <c r="C97" i="2"/>
  <c r="D97" i="2"/>
  <c r="F97" i="2"/>
  <c r="G97" i="2"/>
  <c r="H97" i="2"/>
  <c r="I97" i="2"/>
  <c r="J97" i="2"/>
  <c r="K97" i="2"/>
  <c r="L97" i="2"/>
  <c r="E98" i="2"/>
  <c r="A98" i="2"/>
  <c r="B98" i="2"/>
  <c r="C98" i="2"/>
  <c r="D98" i="2"/>
  <c r="F98" i="2"/>
  <c r="G98" i="2"/>
  <c r="H98" i="2"/>
  <c r="I98" i="2"/>
  <c r="J98" i="2"/>
  <c r="K98" i="2"/>
  <c r="L98" i="2"/>
  <c r="E99" i="2"/>
  <c r="A99" i="2"/>
  <c r="B99" i="2"/>
  <c r="C99" i="2"/>
  <c r="D99" i="2"/>
  <c r="F99" i="2"/>
  <c r="G99" i="2"/>
  <c r="H99" i="2"/>
  <c r="I99" i="2"/>
  <c r="J99" i="2"/>
  <c r="K99" i="2"/>
  <c r="L99" i="2"/>
  <c r="E100" i="2"/>
  <c r="A100" i="2"/>
  <c r="B100" i="2"/>
  <c r="C100" i="2"/>
  <c r="D100" i="2"/>
  <c r="F100" i="2"/>
  <c r="G100" i="2"/>
  <c r="H100" i="2"/>
  <c r="I100" i="2"/>
  <c r="J100" i="2"/>
  <c r="K100" i="2"/>
  <c r="L100" i="2"/>
  <c r="E101" i="2"/>
  <c r="A101" i="2"/>
  <c r="B101" i="2"/>
  <c r="C101" i="2"/>
  <c r="D101" i="2"/>
  <c r="F101" i="2"/>
  <c r="G101" i="2"/>
  <c r="H101" i="2"/>
  <c r="I101" i="2"/>
  <c r="J101" i="2"/>
  <c r="K101" i="2"/>
  <c r="L101" i="2"/>
  <c r="E102" i="2"/>
  <c r="A102" i="2"/>
  <c r="B102" i="2"/>
  <c r="C102" i="2"/>
  <c r="D102" i="2"/>
  <c r="F102" i="2"/>
  <c r="G102" i="2"/>
  <c r="H102" i="2"/>
  <c r="I102" i="2"/>
  <c r="J102" i="2"/>
  <c r="K102" i="2"/>
  <c r="L102" i="2"/>
  <c r="E103" i="2"/>
  <c r="A103" i="2"/>
  <c r="B103" i="2"/>
  <c r="C103" i="2"/>
  <c r="D103" i="2"/>
  <c r="F103" i="2"/>
  <c r="G103" i="2"/>
  <c r="H103" i="2"/>
  <c r="I103" i="2"/>
  <c r="J103" i="2"/>
  <c r="K103" i="2"/>
  <c r="L103" i="2"/>
  <c r="E104" i="2"/>
  <c r="A104" i="2"/>
  <c r="B104" i="2"/>
  <c r="C104" i="2"/>
  <c r="D104" i="2"/>
  <c r="F104" i="2"/>
  <c r="G104" i="2"/>
  <c r="H104" i="2"/>
  <c r="I104" i="2"/>
  <c r="J104" i="2"/>
  <c r="K104" i="2"/>
  <c r="L104" i="2"/>
  <c r="E105" i="2"/>
  <c r="A105" i="2"/>
  <c r="B105" i="2"/>
  <c r="C105" i="2"/>
  <c r="D105" i="2"/>
  <c r="F105" i="2"/>
  <c r="G105" i="2"/>
  <c r="H105" i="2"/>
  <c r="I105" i="2"/>
  <c r="J105" i="2"/>
  <c r="K105" i="2"/>
  <c r="L105" i="2"/>
  <c r="E106" i="2"/>
  <c r="A106" i="2"/>
  <c r="B106" i="2"/>
  <c r="C106" i="2"/>
  <c r="D106" i="2"/>
  <c r="F106" i="2"/>
  <c r="G106" i="2"/>
  <c r="H106" i="2"/>
  <c r="I106" i="2"/>
  <c r="J106" i="2"/>
  <c r="K106" i="2"/>
  <c r="L106" i="2"/>
  <c r="E107" i="2"/>
  <c r="A107" i="2"/>
  <c r="B107" i="2"/>
  <c r="C107" i="2"/>
  <c r="D107" i="2"/>
  <c r="F107" i="2"/>
  <c r="G107" i="2"/>
  <c r="H107" i="2"/>
  <c r="I107" i="2"/>
  <c r="J107" i="2"/>
  <c r="K107" i="2"/>
  <c r="L107" i="2"/>
  <c r="E108" i="2"/>
  <c r="A108" i="2"/>
  <c r="B108" i="2"/>
  <c r="C108" i="2"/>
  <c r="D108" i="2"/>
  <c r="F108" i="2"/>
  <c r="G108" i="2"/>
  <c r="H108" i="2"/>
  <c r="I108" i="2"/>
  <c r="J108" i="2"/>
  <c r="K108" i="2"/>
  <c r="L108" i="2"/>
  <c r="E109" i="2"/>
  <c r="A109" i="2"/>
  <c r="B109" i="2"/>
  <c r="C109" i="2"/>
  <c r="D109" i="2"/>
  <c r="F109" i="2"/>
  <c r="G109" i="2"/>
  <c r="H109" i="2"/>
  <c r="I109" i="2"/>
  <c r="J109" i="2"/>
  <c r="K109" i="2"/>
  <c r="L109" i="2"/>
  <c r="E110" i="2"/>
  <c r="A110" i="2"/>
  <c r="B110" i="2"/>
  <c r="C110" i="2"/>
  <c r="D110" i="2"/>
  <c r="F110" i="2"/>
  <c r="G110" i="2"/>
  <c r="H110" i="2"/>
  <c r="I110" i="2"/>
  <c r="J110" i="2"/>
  <c r="K110" i="2"/>
  <c r="L110" i="2"/>
  <c r="E111" i="2"/>
  <c r="A111" i="2"/>
  <c r="B111" i="2"/>
  <c r="C111" i="2"/>
  <c r="D111" i="2"/>
  <c r="F111" i="2"/>
  <c r="G111" i="2"/>
  <c r="H111" i="2"/>
  <c r="I111" i="2"/>
  <c r="J111" i="2"/>
  <c r="K111" i="2"/>
  <c r="L111" i="2"/>
  <c r="E112" i="2"/>
  <c r="A112" i="2"/>
  <c r="B112" i="2"/>
  <c r="C112" i="2"/>
  <c r="D112" i="2"/>
  <c r="F112" i="2"/>
  <c r="G112" i="2"/>
  <c r="H112" i="2"/>
  <c r="I112" i="2"/>
  <c r="J112" i="2"/>
  <c r="K112" i="2"/>
  <c r="L112" i="2"/>
  <c r="E113" i="2"/>
  <c r="A113" i="2"/>
  <c r="B113" i="2"/>
  <c r="C113" i="2"/>
  <c r="D113" i="2"/>
  <c r="F113" i="2"/>
  <c r="G113" i="2"/>
  <c r="H113" i="2"/>
  <c r="I113" i="2"/>
  <c r="J113" i="2"/>
  <c r="K113" i="2"/>
  <c r="L113" i="2"/>
  <c r="E114" i="2"/>
  <c r="A114" i="2"/>
  <c r="B114" i="2"/>
  <c r="C114" i="2"/>
  <c r="D114" i="2"/>
  <c r="F114" i="2"/>
  <c r="G114" i="2"/>
  <c r="H114" i="2"/>
  <c r="I114" i="2"/>
  <c r="J114" i="2"/>
  <c r="K114" i="2"/>
  <c r="L114" i="2"/>
  <c r="E115" i="2"/>
  <c r="A115" i="2"/>
  <c r="B115" i="2"/>
  <c r="C115" i="2"/>
  <c r="D115" i="2"/>
  <c r="F115" i="2"/>
  <c r="G115" i="2"/>
  <c r="H115" i="2"/>
  <c r="I115" i="2"/>
  <c r="J115" i="2"/>
  <c r="K115" i="2"/>
  <c r="L115" i="2"/>
  <c r="E116" i="2"/>
  <c r="A116" i="2"/>
  <c r="B116" i="2"/>
  <c r="C116" i="2"/>
  <c r="D116" i="2"/>
  <c r="F116" i="2"/>
  <c r="G116" i="2"/>
  <c r="H116" i="2"/>
  <c r="I116" i="2"/>
  <c r="J116" i="2"/>
  <c r="K116" i="2"/>
  <c r="L116" i="2"/>
  <c r="E117" i="2"/>
  <c r="A117" i="2"/>
  <c r="B117" i="2"/>
  <c r="C117" i="2"/>
  <c r="D117" i="2"/>
  <c r="F117" i="2"/>
  <c r="G117" i="2"/>
  <c r="H117" i="2"/>
  <c r="I117" i="2"/>
  <c r="J117" i="2"/>
  <c r="K117" i="2"/>
  <c r="L117" i="2"/>
  <c r="E118" i="2"/>
  <c r="A118" i="2"/>
  <c r="B118" i="2"/>
  <c r="C118" i="2"/>
  <c r="D118" i="2"/>
  <c r="F118" i="2"/>
  <c r="G118" i="2"/>
  <c r="H118" i="2"/>
  <c r="I118" i="2"/>
  <c r="J118" i="2"/>
  <c r="K118" i="2"/>
  <c r="L118" i="2"/>
  <c r="E119" i="2"/>
  <c r="A119" i="2"/>
  <c r="B119" i="2"/>
  <c r="C119" i="2"/>
  <c r="D119" i="2"/>
  <c r="F119" i="2"/>
  <c r="G119" i="2"/>
  <c r="H119" i="2"/>
  <c r="I119" i="2"/>
  <c r="J119" i="2"/>
  <c r="K119" i="2"/>
  <c r="L119" i="2"/>
  <c r="E120" i="2"/>
  <c r="A120" i="2"/>
  <c r="B120" i="2"/>
  <c r="C120" i="2"/>
  <c r="D120" i="2"/>
  <c r="F120" i="2"/>
  <c r="G120" i="2"/>
  <c r="H120" i="2"/>
  <c r="I120" i="2"/>
  <c r="J120" i="2"/>
  <c r="K120" i="2"/>
  <c r="L120" i="2"/>
  <c r="E121" i="2"/>
  <c r="A121" i="2"/>
  <c r="B121" i="2"/>
  <c r="C121" i="2"/>
  <c r="D121" i="2"/>
  <c r="F121" i="2"/>
  <c r="G121" i="2"/>
  <c r="H121" i="2"/>
  <c r="I121" i="2"/>
  <c r="J121" i="2"/>
  <c r="K121" i="2"/>
  <c r="L121" i="2"/>
  <c r="E122" i="2"/>
  <c r="A122" i="2"/>
  <c r="B122" i="2"/>
  <c r="C122" i="2"/>
  <c r="D122" i="2"/>
  <c r="F122" i="2"/>
  <c r="G122" i="2"/>
  <c r="H122" i="2"/>
  <c r="I122" i="2"/>
  <c r="J122" i="2"/>
  <c r="K122" i="2"/>
  <c r="L122" i="2"/>
  <c r="E123" i="2"/>
  <c r="A123" i="2"/>
  <c r="B123" i="2"/>
  <c r="C123" i="2"/>
  <c r="D123" i="2"/>
  <c r="F123" i="2"/>
  <c r="G123" i="2"/>
  <c r="H123" i="2"/>
  <c r="I123" i="2"/>
  <c r="J123" i="2"/>
  <c r="K123" i="2"/>
  <c r="L123" i="2"/>
  <c r="E124" i="2"/>
  <c r="A124" i="2"/>
  <c r="B124" i="2"/>
  <c r="C124" i="2"/>
  <c r="D124" i="2"/>
  <c r="F124" i="2"/>
  <c r="G124" i="2"/>
  <c r="H124" i="2"/>
  <c r="I124" i="2"/>
  <c r="J124" i="2"/>
  <c r="K124" i="2"/>
  <c r="L124" i="2"/>
  <c r="E125" i="2"/>
  <c r="A125" i="2"/>
  <c r="B125" i="2"/>
  <c r="C125" i="2"/>
  <c r="D125" i="2"/>
  <c r="F125" i="2"/>
  <c r="G125" i="2"/>
  <c r="H125" i="2"/>
  <c r="I125" i="2"/>
  <c r="J125" i="2"/>
  <c r="K125" i="2"/>
  <c r="L125" i="2"/>
  <c r="E126" i="2"/>
  <c r="A126" i="2"/>
  <c r="B126" i="2"/>
  <c r="C126" i="2"/>
  <c r="D126" i="2"/>
  <c r="F126" i="2"/>
  <c r="G126" i="2"/>
  <c r="H126" i="2"/>
  <c r="I126" i="2"/>
  <c r="J126" i="2"/>
  <c r="K126" i="2"/>
  <c r="L126" i="2"/>
  <c r="E127" i="2"/>
  <c r="A127" i="2"/>
  <c r="B127" i="2"/>
  <c r="C127" i="2"/>
  <c r="D127" i="2"/>
  <c r="F127" i="2"/>
  <c r="G127" i="2"/>
  <c r="H127" i="2"/>
  <c r="I127" i="2"/>
  <c r="J127" i="2"/>
  <c r="K127" i="2"/>
  <c r="L127" i="2"/>
  <c r="E128" i="2"/>
  <c r="A128" i="2"/>
  <c r="B128" i="2"/>
  <c r="C128" i="2"/>
  <c r="D128" i="2"/>
  <c r="F128" i="2"/>
  <c r="G128" i="2"/>
  <c r="H128" i="2"/>
  <c r="I128" i="2"/>
  <c r="J128" i="2"/>
  <c r="K128" i="2"/>
  <c r="L128" i="2"/>
  <c r="E129" i="2"/>
  <c r="A129" i="2"/>
  <c r="B129" i="2"/>
  <c r="C129" i="2"/>
  <c r="D129" i="2"/>
  <c r="F129" i="2"/>
  <c r="G129" i="2"/>
  <c r="H129" i="2"/>
  <c r="I129" i="2"/>
  <c r="J129" i="2"/>
  <c r="K129" i="2"/>
  <c r="L129" i="2"/>
  <c r="E130" i="2"/>
  <c r="A130" i="2"/>
  <c r="B130" i="2"/>
  <c r="C130" i="2"/>
  <c r="D130" i="2"/>
  <c r="F130" i="2"/>
  <c r="G130" i="2"/>
  <c r="H130" i="2"/>
  <c r="I130" i="2"/>
  <c r="J130" i="2"/>
  <c r="K130" i="2"/>
  <c r="L130" i="2"/>
  <c r="E131" i="2"/>
  <c r="A131" i="2"/>
  <c r="B131" i="2"/>
  <c r="C131" i="2"/>
  <c r="D131" i="2"/>
  <c r="F131" i="2"/>
  <c r="G131" i="2"/>
  <c r="H131" i="2"/>
  <c r="I131" i="2"/>
  <c r="J131" i="2"/>
  <c r="K131" i="2"/>
  <c r="L131" i="2"/>
  <c r="E132" i="2"/>
  <c r="A132" i="2"/>
  <c r="B132" i="2"/>
  <c r="C132" i="2"/>
  <c r="D132" i="2"/>
  <c r="F132" i="2"/>
  <c r="G132" i="2"/>
  <c r="H132" i="2"/>
  <c r="I132" i="2"/>
  <c r="J132" i="2"/>
  <c r="K132" i="2"/>
  <c r="L132" i="2"/>
  <c r="E133" i="2"/>
  <c r="A133" i="2"/>
  <c r="B133" i="2"/>
  <c r="C133" i="2"/>
  <c r="D133" i="2"/>
  <c r="F133" i="2"/>
  <c r="G133" i="2"/>
  <c r="H133" i="2"/>
  <c r="I133" i="2"/>
  <c r="J133" i="2"/>
  <c r="K133" i="2"/>
  <c r="L133" i="2"/>
  <c r="E134" i="2"/>
  <c r="A134" i="2"/>
  <c r="B134" i="2"/>
  <c r="C134" i="2"/>
  <c r="D134" i="2"/>
  <c r="F134" i="2"/>
  <c r="G134" i="2"/>
  <c r="H134" i="2"/>
  <c r="I134" i="2"/>
  <c r="J134" i="2"/>
  <c r="K134" i="2"/>
  <c r="L134" i="2"/>
  <c r="E135" i="2"/>
  <c r="A135" i="2"/>
  <c r="B135" i="2"/>
  <c r="C135" i="2"/>
  <c r="D135" i="2"/>
  <c r="F135" i="2"/>
  <c r="G135" i="2"/>
  <c r="H135" i="2"/>
  <c r="I135" i="2"/>
  <c r="J135" i="2"/>
  <c r="K135" i="2"/>
  <c r="L135" i="2"/>
  <c r="E136" i="2"/>
  <c r="A136" i="2"/>
  <c r="B136" i="2"/>
  <c r="C136" i="2"/>
  <c r="D136" i="2"/>
  <c r="F136" i="2"/>
  <c r="G136" i="2"/>
  <c r="H136" i="2"/>
  <c r="I136" i="2"/>
  <c r="J136" i="2"/>
  <c r="K136" i="2"/>
  <c r="L136" i="2"/>
  <c r="E137" i="2"/>
  <c r="A137" i="2"/>
  <c r="B137" i="2"/>
  <c r="C137" i="2"/>
  <c r="D137" i="2"/>
  <c r="F137" i="2"/>
  <c r="G137" i="2"/>
  <c r="H137" i="2"/>
  <c r="I137" i="2"/>
  <c r="J137" i="2"/>
  <c r="K137" i="2"/>
  <c r="L137" i="2"/>
  <c r="E138" i="2"/>
  <c r="A138" i="2"/>
  <c r="B138" i="2"/>
  <c r="C138" i="2"/>
  <c r="D138" i="2"/>
  <c r="F138" i="2"/>
  <c r="G138" i="2"/>
  <c r="H138" i="2"/>
  <c r="I138" i="2"/>
  <c r="J138" i="2"/>
  <c r="K138" i="2"/>
  <c r="L138" i="2"/>
  <c r="E139" i="2"/>
  <c r="A139" i="2"/>
  <c r="B139" i="2"/>
  <c r="C139" i="2"/>
  <c r="D139" i="2"/>
  <c r="F139" i="2"/>
  <c r="G139" i="2"/>
  <c r="H139" i="2"/>
  <c r="I139" i="2"/>
  <c r="J139" i="2"/>
  <c r="K139" i="2"/>
  <c r="L139" i="2"/>
  <c r="E140" i="2"/>
  <c r="A140" i="2"/>
  <c r="B140" i="2"/>
  <c r="C140" i="2"/>
  <c r="D140" i="2"/>
  <c r="F140" i="2"/>
  <c r="G140" i="2"/>
  <c r="H140" i="2"/>
  <c r="I140" i="2"/>
  <c r="J140" i="2"/>
  <c r="K140" i="2"/>
  <c r="L140" i="2"/>
  <c r="E141" i="2"/>
  <c r="A141" i="2"/>
  <c r="B141" i="2"/>
  <c r="C141" i="2"/>
  <c r="D141" i="2"/>
  <c r="F141" i="2"/>
  <c r="G141" i="2"/>
  <c r="H141" i="2"/>
  <c r="I141" i="2"/>
  <c r="J141" i="2"/>
  <c r="K141" i="2"/>
  <c r="L141" i="2"/>
  <c r="E142" i="2"/>
  <c r="A142" i="2"/>
  <c r="B142" i="2"/>
  <c r="C142" i="2"/>
  <c r="D142" i="2"/>
  <c r="F142" i="2"/>
  <c r="G142" i="2"/>
  <c r="H142" i="2"/>
  <c r="I142" i="2"/>
  <c r="J142" i="2"/>
  <c r="K142" i="2"/>
  <c r="L142" i="2"/>
  <c r="E143" i="2"/>
  <c r="A143" i="2"/>
  <c r="B143" i="2"/>
  <c r="C143" i="2"/>
  <c r="D143" i="2"/>
  <c r="F143" i="2"/>
  <c r="G143" i="2"/>
  <c r="H143" i="2"/>
  <c r="I143" i="2"/>
  <c r="J143" i="2"/>
  <c r="K143" i="2"/>
  <c r="L143" i="2"/>
  <c r="E144" i="2"/>
  <c r="A144" i="2"/>
  <c r="B144" i="2"/>
  <c r="C144" i="2"/>
  <c r="D144" i="2"/>
  <c r="F144" i="2"/>
  <c r="G144" i="2"/>
  <c r="H144" i="2"/>
  <c r="I144" i="2"/>
  <c r="J144" i="2"/>
  <c r="K144" i="2"/>
  <c r="L144" i="2"/>
  <c r="E145" i="2"/>
  <c r="A145" i="2"/>
  <c r="B145" i="2"/>
  <c r="C145" i="2"/>
  <c r="D145" i="2"/>
  <c r="F145" i="2"/>
  <c r="G145" i="2"/>
  <c r="H145" i="2"/>
  <c r="I145" i="2"/>
  <c r="J145" i="2"/>
  <c r="K145" i="2"/>
  <c r="L145" i="2"/>
  <c r="E146" i="2"/>
  <c r="A146" i="2"/>
  <c r="B146" i="2"/>
  <c r="C146" i="2"/>
  <c r="D146" i="2"/>
  <c r="F146" i="2"/>
  <c r="G146" i="2"/>
  <c r="H146" i="2"/>
  <c r="I146" i="2"/>
  <c r="J146" i="2"/>
  <c r="K146" i="2"/>
  <c r="L146" i="2"/>
  <c r="E147" i="2"/>
  <c r="A147" i="2"/>
  <c r="B147" i="2"/>
  <c r="C147" i="2"/>
  <c r="D147" i="2"/>
  <c r="F147" i="2"/>
  <c r="G147" i="2"/>
  <c r="H147" i="2"/>
  <c r="I147" i="2"/>
  <c r="J147" i="2"/>
  <c r="K147" i="2"/>
  <c r="L147" i="2"/>
  <c r="E148" i="2"/>
  <c r="A148" i="2"/>
  <c r="B148" i="2"/>
  <c r="C148" i="2"/>
  <c r="D148" i="2"/>
  <c r="F148" i="2"/>
  <c r="G148" i="2"/>
  <c r="H148" i="2"/>
  <c r="I148" i="2"/>
  <c r="J148" i="2"/>
  <c r="K148" i="2"/>
  <c r="L148" i="2"/>
  <c r="E149" i="2"/>
  <c r="A149" i="2"/>
  <c r="B149" i="2"/>
  <c r="C149" i="2"/>
  <c r="D149" i="2"/>
  <c r="F149" i="2"/>
  <c r="G149" i="2"/>
  <c r="H149" i="2"/>
  <c r="I149" i="2"/>
  <c r="J149" i="2"/>
  <c r="K149" i="2"/>
  <c r="L149" i="2"/>
  <c r="E150" i="2"/>
  <c r="A150" i="2"/>
  <c r="B150" i="2"/>
  <c r="C150" i="2"/>
  <c r="D150" i="2"/>
  <c r="F150" i="2"/>
  <c r="G150" i="2"/>
  <c r="H150" i="2"/>
  <c r="I150" i="2"/>
  <c r="J150" i="2"/>
  <c r="K150" i="2"/>
  <c r="L150" i="2"/>
  <c r="E151" i="2"/>
  <c r="A151" i="2"/>
  <c r="B151" i="2"/>
  <c r="C151" i="2"/>
  <c r="D151" i="2"/>
  <c r="F151" i="2"/>
  <c r="G151" i="2"/>
  <c r="H151" i="2"/>
  <c r="I151" i="2"/>
  <c r="J151" i="2"/>
  <c r="K151" i="2"/>
  <c r="L151" i="2"/>
  <c r="E152" i="2"/>
  <c r="A152" i="2"/>
  <c r="B152" i="2"/>
  <c r="C152" i="2"/>
  <c r="D152" i="2"/>
  <c r="F152" i="2"/>
  <c r="G152" i="2"/>
  <c r="H152" i="2"/>
  <c r="I152" i="2"/>
  <c r="J152" i="2"/>
  <c r="K152" i="2"/>
  <c r="L152" i="2"/>
  <c r="E153" i="2"/>
  <c r="A153" i="2"/>
  <c r="B153" i="2"/>
  <c r="C153" i="2"/>
  <c r="D153" i="2"/>
  <c r="F153" i="2"/>
  <c r="G153" i="2"/>
  <c r="H153" i="2"/>
  <c r="I153" i="2"/>
  <c r="J153" i="2"/>
  <c r="K153" i="2"/>
  <c r="L153" i="2"/>
  <c r="E154" i="2"/>
  <c r="A154" i="2"/>
  <c r="B154" i="2"/>
  <c r="C154" i="2"/>
  <c r="D154" i="2"/>
  <c r="F154" i="2"/>
  <c r="G154" i="2"/>
  <c r="H154" i="2"/>
  <c r="I154" i="2"/>
  <c r="J154" i="2"/>
  <c r="K154" i="2"/>
  <c r="L154" i="2"/>
  <c r="E155" i="2"/>
  <c r="A155" i="2"/>
  <c r="B155" i="2"/>
  <c r="C155" i="2"/>
  <c r="D155" i="2"/>
  <c r="F155" i="2"/>
  <c r="G155" i="2"/>
  <c r="H155" i="2"/>
  <c r="I155" i="2"/>
  <c r="J155" i="2"/>
  <c r="K155" i="2"/>
  <c r="L155" i="2"/>
  <c r="E156" i="2"/>
  <c r="A156" i="2"/>
  <c r="B156" i="2"/>
  <c r="C156" i="2"/>
  <c r="D156" i="2"/>
  <c r="F156" i="2"/>
  <c r="G156" i="2"/>
  <c r="H156" i="2"/>
  <c r="I156" i="2"/>
  <c r="J156" i="2"/>
  <c r="K156" i="2"/>
  <c r="L156" i="2"/>
  <c r="E157" i="2"/>
  <c r="A157" i="2"/>
  <c r="B157" i="2"/>
  <c r="C157" i="2"/>
  <c r="D157" i="2"/>
  <c r="F157" i="2"/>
  <c r="G157" i="2"/>
  <c r="H157" i="2"/>
  <c r="I157" i="2"/>
  <c r="J157" i="2"/>
  <c r="K157" i="2"/>
  <c r="L157" i="2"/>
  <c r="E158" i="2"/>
  <c r="A158" i="2"/>
  <c r="B158" i="2"/>
  <c r="C158" i="2"/>
  <c r="D158" i="2"/>
  <c r="F158" i="2"/>
  <c r="G158" i="2"/>
  <c r="H158" i="2"/>
  <c r="I158" i="2"/>
  <c r="J158" i="2"/>
  <c r="K158" i="2"/>
  <c r="L158" i="2"/>
  <c r="E159" i="2"/>
  <c r="A159" i="2"/>
  <c r="B159" i="2"/>
  <c r="C159" i="2"/>
  <c r="D159" i="2"/>
  <c r="F159" i="2"/>
  <c r="G159" i="2"/>
  <c r="H159" i="2"/>
  <c r="I159" i="2"/>
  <c r="J159" i="2"/>
  <c r="K159" i="2"/>
  <c r="L159" i="2"/>
  <c r="E160" i="2"/>
  <c r="A160" i="2"/>
  <c r="B160" i="2"/>
  <c r="C160" i="2"/>
  <c r="D160" i="2"/>
  <c r="F160" i="2"/>
  <c r="G160" i="2"/>
  <c r="H160" i="2"/>
  <c r="I160" i="2"/>
  <c r="J160" i="2"/>
  <c r="K160" i="2"/>
  <c r="L160" i="2"/>
  <c r="E161" i="2"/>
  <c r="A161" i="2"/>
  <c r="B161" i="2"/>
  <c r="C161" i="2"/>
  <c r="D161" i="2"/>
  <c r="F161" i="2"/>
  <c r="G161" i="2"/>
  <c r="H161" i="2"/>
  <c r="I161" i="2"/>
  <c r="J161" i="2"/>
  <c r="K161" i="2"/>
  <c r="L161" i="2"/>
  <c r="E162" i="2"/>
  <c r="A162" i="2"/>
  <c r="B162" i="2"/>
  <c r="C162" i="2"/>
  <c r="D162" i="2"/>
  <c r="F162" i="2"/>
  <c r="G162" i="2"/>
  <c r="H162" i="2"/>
  <c r="I162" i="2"/>
  <c r="J162" i="2"/>
  <c r="K162" i="2"/>
  <c r="L162" i="2"/>
  <c r="E163" i="2"/>
  <c r="A163" i="2"/>
  <c r="B163" i="2"/>
  <c r="C163" i="2"/>
  <c r="D163" i="2"/>
  <c r="F163" i="2"/>
  <c r="G163" i="2"/>
  <c r="H163" i="2"/>
  <c r="I163" i="2"/>
  <c r="J163" i="2"/>
  <c r="K163" i="2"/>
  <c r="L163" i="2"/>
  <c r="E164" i="2"/>
  <c r="A164" i="2"/>
  <c r="B164" i="2"/>
  <c r="C164" i="2"/>
  <c r="D164" i="2"/>
  <c r="F164" i="2"/>
  <c r="G164" i="2"/>
  <c r="H164" i="2"/>
  <c r="I164" i="2"/>
  <c r="J164" i="2"/>
  <c r="K164" i="2"/>
  <c r="L164" i="2"/>
  <c r="E165" i="2"/>
  <c r="A165" i="2"/>
  <c r="B165" i="2"/>
  <c r="C165" i="2"/>
  <c r="D165" i="2"/>
  <c r="F165" i="2"/>
  <c r="G165" i="2"/>
  <c r="H165" i="2"/>
  <c r="I165" i="2"/>
  <c r="J165" i="2"/>
  <c r="K165" i="2"/>
  <c r="L165" i="2"/>
  <c r="E166" i="2"/>
  <c r="A166" i="2"/>
  <c r="B166" i="2"/>
  <c r="C166" i="2"/>
  <c r="D166" i="2"/>
  <c r="F166" i="2"/>
  <c r="G166" i="2"/>
  <c r="H166" i="2"/>
  <c r="I166" i="2"/>
  <c r="J166" i="2"/>
  <c r="K166" i="2"/>
  <c r="L166" i="2"/>
  <c r="E167" i="2"/>
  <c r="A167" i="2"/>
  <c r="B167" i="2"/>
  <c r="C167" i="2"/>
  <c r="D167" i="2"/>
  <c r="F167" i="2"/>
  <c r="G167" i="2"/>
  <c r="H167" i="2"/>
  <c r="I167" i="2"/>
  <c r="J167" i="2"/>
  <c r="K167" i="2"/>
  <c r="L167" i="2"/>
  <c r="E168" i="2"/>
  <c r="A168" i="2"/>
  <c r="B168" i="2"/>
  <c r="C168" i="2"/>
  <c r="D168" i="2"/>
  <c r="F168" i="2"/>
  <c r="G168" i="2"/>
  <c r="H168" i="2"/>
  <c r="I168" i="2"/>
  <c r="J168" i="2"/>
  <c r="K168" i="2"/>
  <c r="L168" i="2"/>
  <c r="E169" i="2"/>
  <c r="A169" i="2"/>
  <c r="B169" i="2"/>
  <c r="C169" i="2"/>
  <c r="D169" i="2"/>
  <c r="F169" i="2"/>
  <c r="G169" i="2"/>
  <c r="H169" i="2"/>
  <c r="I169" i="2"/>
  <c r="J169" i="2"/>
  <c r="K169" i="2"/>
  <c r="L169" i="2"/>
  <c r="E170" i="2"/>
  <c r="A170" i="2"/>
  <c r="B170" i="2"/>
  <c r="C170" i="2"/>
  <c r="D170" i="2"/>
  <c r="F170" i="2"/>
  <c r="G170" i="2"/>
  <c r="H170" i="2"/>
  <c r="I170" i="2"/>
  <c r="J170" i="2"/>
  <c r="K170" i="2"/>
  <c r="L170" i="2"/>
  <c r="E171" i="2"/>
  <c r="A171" i="2"/>
  <c r="B171" i="2"/>
  <c r="C171" i="2"/>
  <c r="D171" i="2"/>
  <c r="F171" i="2"/>
  <c r="G171" i="2"/>
  <c r="H171" i="2"/>
  <c r="I171" i="2"/>
  <c r="J171" i="2"/>
  <c r="K171" i="2"/>
  <c r="L171" i="2"/>
  <c r="E172" i="2"/>
  <c r="A172" i="2"/>
  <c r="B172" i="2"/>
  <c r="C172" i="2"/>
  <c r="D172" i="2"/>
  <c r="F172" i="2"/>
  <c r="G172" i="2"/>
  <c r="H172" i="2"/>
  <c r="I172" i="2"/>
  <c r="J172" i="2"/>
  <c r="K172" i="2"/>
  <c r="L172" i="2"/>
  <c r="E173" i="2"/>
  <c r="A173" i="2"/>
  <c r="B173" i="2"/>
  <c r="C173" i="2"/>
  <c r="D173" i="2"/>
  <c r="F173" i="2"/>
  <c r="G173" i="2"/>
  <c r="H173" i="2"/>
  <c r="I173" i="2"/>
  <c r="J173" i="2"/>
  <c r="K173" i="2"/>
  <c r="L173" i="2"/>
  <c r="E174" i="2"/>
  <c r="A174" i="2"/>
  <c r="B174" i="2"/>
  <c r="C174" i="2"/>
  <c r="D174" i="2"/>
  <c r="F174" i="2"/>
  <c r="G174" i="2"/>
  <c r="H174" i="2"/>
  <c r="I174" i="2"/>
  <c r="J174" i="2"/>
  <c r="K174" i="2"/>
  <c r="L174" i="2"/>
  <c r="E175" i="2"/>
  <c r="A175" i="2"/>
  <c r="B175" i="2"/>
  <c r="C175" i="2"/>
  <c r="D175" i="2"/>
  <c r="F175" i="2"/>
  <c r="G175" i="2"/>
  <c r="H175" i="2"/>
  <c r="I175" i="2"/>
  <c r="J175" i="2"/>
  <c r="K175" i="2"/>
  <c r="L175" i="2"/>
  <c r="E176" i="2"/>
  <c r="A176" i="2"/>
  <c r="B176" i="2"/>
  <c r="C176" i="2"/>
  <c r="D176" i="2"/>
  <c r="F176" i="2"/>
  <c r="G176" i="2"/>
  <c r="H176" i="2"/>
  <c r="I176" i="2"/>
  <c r="J176" i="2"/>
  <c r="K176" i="2"/>
  <c r="L176" i="2"/>
  <c r="E177" i="2"/>
  <c r="A177" i="2"/>
  <c r="B177" i="2"/>
  <c r="C177" i="2"/>
  <c r="D177" i="2"/>
  <c r="F177" i="2"/>
  <c r="G177" i="2"/>
  <c r="H177" i="2"/>
  <c r="I177" i="2"/>
  <c r="J177" i="2"/>
  <c r="K177" i="2"/>
  <c r="L177" i="2"/>
  <c r="E178" i="2"/>
  <c r="A178" i="2"/>
  <c r="B178" i="2"/>
  <c r="C178" i="2"/>
  <c r="D178" i="2"/>
  <c r="F178" i="2"/>
  <c r="G178" i="2"/>
  <c r="H178" i="2"/>
  <c r="I178" i="2"/>
  <c r="J178" i="2"/>
  <c r="K178" i="2"/>
  <c r="L178" i="2"/>
  <c r="E179" i="2"/>
  <c r="A179" i="2"/>
  <c r="B179" i="2"/>
  <c r="C179" i="2"/>
  <c r="D179" i="2"/>
  <c r="F179" i="2"/>
  <c r="G179" i="2"/>
  <c r="H179" i="2"/>
  <c r="I179" i="2"/>
  <c r="J179" i="2"/>
  <c r="K179" i="2"/>
  <c r="L179" i="2"/>
  <c r="E180" i="2"/>
  <c r="A180" i="2"/>
  <c r="B180" i="2"/>
  <c r="C180" i="2"/>
  <c r="D180" i="2"/>
  <c r="F180" i="2"/>
  <c r="G180" i="2"/>
  <c r="H180" i="2"/>
  <c r="I180" i="2"/>
  <c r="J180" i="2"/>
  <c r="K180" i="2"/>
  <c r="L180" i="2"/>
  <c r="E181" i="2"/>
  <c r="A181" i="2"/>
  <c r="B181" i="2"/>
  <c r="C181" i="2"/>
  <c r="D181" i="2"/>
  <c r="F181" i="2"/>
  <c r="G181" i="2"/>
  <c r="H181" i="2"/>
  <c r="I181" i="2"/>
  <c r="J181" i="2"/>
  <c r="K181" i="2"/>
  <c r="L181" i="2"/>
  <c r="E182" i="2"/>
  <c r="A182" i="2"/>
  <c r="B182" i="2"/>
  <c r="C182" i="2"/>
  <c r="D182" i="2"/>
  <c r="F182" i="2"/>
  <c r="G182" i="2"/>
  <c r="H182" i="2"/>
  <c r="I182" i="2"/>
  <c r="J182" i="2"/>
  <c r="K182" i="2"/>
  <c r="L182" i="2"/>
  <c r="E183" i="2"/>
  <c r="A183" i="2"/>
  <c r="B183" i="2"/>
  <c r="C183" i="2"/>
  <c r="D183" i="2"/>
  <c r="F183" i="2"/>
  <c r="G183" i="2"/>
  <c r="H183" i="2"/>
  <c r="I183" i="2"/>
  <c r="J183" i="2"/>
  <c r="K183" i="2"/>
  <c r="L183" i="2"/>
  <c r="E184" i="2"/>
  <c r="A184" i="2"/>
  <c r="B184" i="2"/>
  <c r="C184" i="2"/>
  <c r="D184" i="2"/>
  <c r="F184" i="2"/>
  <c r="G184" i="2"/>
  <c r="H184" i="2"/>
  <c r="I184" i="2"/>
  <c r="J184" i="2"/>
  <c r="K184" i="2"/>
  <c r="L184" i="2"/>
  <c r="E185" i="2"/>
  <c r="A185" i="2"/>
  <c r="B185" i="2"/>
  <c r="C185" i="2"/>
  <c r="D185" i="2"/>
  <c r="F185" i="2"/>
  <c r="G185" i="2"/>
  <c r="H185" i="2"/>
  <c r="I185" i="2"/>
  <c r="J185" i="2"/>
  <c r="K185" i="2"/>
  <c r="L185" i="2"/>
  <c r="E186" i="2"/>
  <c r="A186" i="2"/>
  <c r="B186" i="2"/>
  <c r="C186" i="2"/>
  <c r="D186" i="2"/>
  <c r="F186" i="2"/>
  <c r="G186" i="2"/>
  <c r="H186" i="2"/>
  <c r="I186" i="2"/>
  <c r="J186" i="2"/>
  <c r="K186" i="2"/>
  <c r="L186" i="2"/>
  <c r="E187" i="2"/>
  <c r="A187" i="2"/>
  <c r="B187" i="2"/>
  <c r="C187" i="2"/>
  <c r="D187" i="2"/>
  <c r="F187" i="2"/>
  <c r="G187" i="2"/>
  <c r="H187" i="2"/>
  <c r="I187" i="2"/>
  <c r="J187" i="2"/>
  <c r="K187" i="2"/>
  <c r="L187" i="2"/>
  <c r="E188" i="2"/>
  <c r="A188" i="2"/>
  <c r="B188" i="2"/>
  <c r="C188" i="2"/>
  <c r="D188" i="2"/>
  <c r="F188" i="2"/>
  <c r="G188" i="2"/>
  <c r="H188" i="2"/>
  <c r="I188" i="2"/>
  <c r="J188" i="2"/>
  <c r="K188" i="2"/>
  <c r="L188" i="2"/>
  <c r="E189" i="2"/>
  <c r="A189" i="2"/>
  <c r="B189" i="2"/>
  <c r="C189" i="2"/>
  <c r="D189" i="2"/>
  <c r="F189" i="2"/>
  <c r="G189" i="2"/>
  <c r="H189" i="2"/>
  <c r="I189" i="2"/>
  <c r="J189" i="2"/>
  <c r="K189" i="2"/>
  <c r="L189" i="2"/>
  <c r="E190" i="2"/>
  <c r="A190" i="2"/>
  <c r="B190" i="2"/>
  <c r="C190" i="2"/>
  <c r="D190" i="2"/>
  <c r="F190" i="2"/>
  <c r="G190" i="2"/>
  <c r="H190" i="2"/>
  <c r="I190" i="2"/>
  <c r="J190" i="2"/>
  <c r="K190" i="2"/>
  <c r="L190" i="2"/>
  <c r="E191" i="2"/>
  <c r="A191" i="2"/>
  <c r="B191" i="2"/>
  <c r="C191" i="2"/>
  <c r="D191" i="2"/>
  <c r="F191" i="2"/>
  <c r="G191" i="2"/>
  <c r="H191" i="2"/>
  <c r="I191" i="2"/>
  <c r="J191" i="2"/>
  <c r="K191" i="2"/>
  <c r="L191" i="2"/>
  <c r="E192" i="2"/>
  <c r="A192" i="2"/>
  <c r="B192" i="2"/>
  <c r="C192" i="2"/>
  <c r="D192" i="2"/>
  <c r="F192" i="2"/>
  <c r="G192" i="2"/>
  <c r="H192" i="2"/>
  <c r="I192" i="2"/>
  <c r="J192" i="2"/>
  <c r="K192" i="2"/>
  <c r="L192" i="2"/>
  <c r="E193" i="2"/>
  <c r="A193" i="2"/>
  <c r="B193" i="2"/>
  <c r="C193" i="2"/>
  <c r="D193" i="2"/>
  <c r="F193" i="2"/>
  <c r="G193" i="2"/>
  <c r="H193" i="2"/>
  <c r="I193" i="2"/>
  <c r="J193" i="2"/>
  <c r="K193" i="2"/>
  <c r="L193" i="2"/>
  <c r="E194" i="2"/>
  <c r="A194" i="2"/>
  <c r="B194" i="2"/>
  <c r="C194" i="2"/>
  <c r="D194" i="2"/>
  <c r="F194" i="2"/>
  <c r="G194" i="2"/>
  <c r="H194" i="2"/>
  <c r="I194" i="2"/>
  <c r="J194" i="2"/>
  <c r="K194" i="2"/>
  <c r="L194" i="2"/>
  <c r="E195" i="2"/>
  <c r="A195" i="2"/>
  <c r="B195" i="2"/>
  <c r="C195" i="2"/>
  <c r="D195" i="2"/>
  <c r="F195" i="2"/>
  <c r="G195" i="2"/>
  <c r="H195" i="2"/>
  <c r="I195" i="2"/>
  <c r="J195" i="2"/>
  <c r="K195" i="2"/>
  <c r="L195" i="2"/>
  <c r="E196" i="2"/>
  <c r="A196" i="2"/>
  <c r="B196" i="2"/>
  <c r="C196" i="2"/>
  <c r="D196" i="2"/>
  <c r="F196" i="2"/>
  <c r="G196" i="2"/>
  <c r="H196" i="2"/>
  <c r="I196" i="2"/>
  <c r="J196" i="2"/>
  <c r="K196" i="2"/>
  <c r="L196" i="2"/>
  <c r="E197" i="2"/>
  <c r="A197" i="2"/>
  <c r="B197" i="2"/>
  <c r="C197" i="2"/>
  <c r="D197" i="2"/>
  <c r="F197" i="2"/>
  <c r="G197" i="2"/>
  <c r="H197" i="2"/>
  <c r="I197" i="2"/>
  <c r="J197" i="2"/>
  <c r="K197" i="2"/>
  <c r="L197" i="2"/>
  <c r="E198" i="2"/>
  <c r="A198" i="2"/>
  <c r="B198" i="2"/>
  <c r="C198" i="2"/>
  <c r="D198" i="2"/>
  <c r="F198" i="2"/>
  <c r="G198" i="2"/>
  <c r="H198" i="2"/>
  <c r="I198" i="2"/>
  <c r="J198" i="2"/>
  <c r="K198" i="2"/>
  <c r="L198" i="2"/>
  <c r="E199" i="2"/>
  <c r="A199" i="2"/>
  <c r="B199" i="2"/>
  <c r="C199" i="2"/>
  <c r="D199" i="2"/>
  <c r="F199" i="2"/>
  <c r="G199" i="2"/>
  <c r="H199" i="2"/>
  <c r="I199" i="2"/>
  <c r="J199" i="2"/>
  <c r="K199" i="2"/>
  <c r="L199" i="2"/>
  <c r="E200" i="2"/>
  <c r="A200" i="2"/>
  <c r="B200" i="2"/>
  <c r="C200" i="2"/>
  <c r="D200" i="2"/>
  <c r="F200" i="2"/>
  <c r="G200" i="2"/>
  <c r="H200" i="2"/>
  <c r="I200" i="2"/>
  <c r="J200" i="2"/>
  <c r="K200" i="2"/>
  <c r="L200" i="2"/>
  <c r="E201" i="2"/>
  <c r="A201" i="2"/>
  <c r="B201" i="2"/>
  <c r="C201" i="2"/>
  <c r="D201" i="2"/>
  <c r="F201" i="2"/>
  <c r="G201" i="2"/>
  <c r="H201" i="2"/>
  <c r="I201" i="2"/>
  <c r="J201" i="2"/>
  <c r="K201" i="2"/>
  <c r="L201" i="2"/>
  <c r="E202" i="2"/>
  <c r="A202" i="2"/>
  <c r="B202" i="2"/>
  <c r="C202" i="2"/>
  <c r="D202" i="2"/>
  <c r="F202" i="2"/>
  <c r="G202" i="2"/>
  <c r="H202" i="2"/>
  <c r="I202" i="2"/>
  <c r="J202" i="2"/>
  <c r="K202" i="2"/>
  <c r="L202" i="2"/>
  <c r="E203" i="2"/>
  <c r="A203" i="2"/>
  <c r="B203" i="2"/>
  <c r="C203" i="2"/>
  <c r="D203" i="2"/>
  <c r="F203" i="2"/>
  <c r="G203" i="2"/>
  <c r="H203" i="2"/>
  <c r="I203" i="2"/>
  <c r="J203" i="2"/>
  <c r="K203" i="2"/>
  <c r="L203" i="2"/>
  <c r="E204" i="2"/>
  <c r="A204" i="2"/>
  <c r="B204" i="2"/>
  <c r="C204" i="2"/>
  <c r="D204" i="2"/>
  <c r="F204" i="2"/>
  <c r="G204" i="2"/>
  <c r="H204" i="2"/>
  <c r="I204" i="2"/>
  <c r="J204" i="2"/>
  <c r="K204" i="2"/>
  <c r="L204" i="2"/>
  <c r="E205" i="2"/>
  <c r="A205" i="2"/>
  <c r="B205" i="2"/>
  <c r="C205" i="2"/>
  <c r="D205" i="2"/>
  <c r="F205" i="2"/>
  <c r="G205" i="2"/>
  <c r="H205" i="2"/>
  <c r="I205" i="2"/>
  <c r="J205" i="2"/>
  <c r="K205" i="2"/>
  <c r="L205" i="2"/>
  <c r="E206" i="2"/>
  <c r="A206" i="2"/>
  <c r="B206" i="2"/>
  <c r="C206" i="2"/>
  <c r="D206" i="2"/>
  <c r="F206" i="2"/>
  <c r="G206" i="2"/>
  <c r="H206" i="2"/>
  <c r="I206" i="2"/>
  <c r="J206" i="2"/>
  <c r="K206" i="2"/>
  <c r="L206" i="2"/>
  <c r="E207" i="2"/>
  <c r="A207" i="2"/>
  <c r="B207" i="2"/>
  <c r="C207" i="2"/>
  <c r="D207" i="2"/>
  <c r="F207" i="2"/>
  <c r="G207" i="2"/>
  <c r="H207" i="2"/>
  <c r="I207" i="2"/>
  <c r="J207" i="2"/>
  <c r="K207" i="2"/>
  <c r="L207" i="2"/>
  <c r="E208" i="2"/>
  <c r="A208" i="2"/>
  <c r="B208" i="2"/>
  <c r="C208" i="2"/>
  <c r="D208" i="2"/>
  <c r="F208" i="2"/>
  <c r="G208" i="2"/>
  <c r="H208" i="2"/>
  <c r="I208" i="2"/>
  <c r="J208" i="2"/>
  <c r="K208" i="2"/>
  <c r="L208" i="2"/>
  <c r="E209" i="2"/>
  <c r="A209" i="2"/>
  <c r="B209" i="2"/>
  <c r="C209" i="2"/>
  <c r="D209" i="2"/>
  <c r="F209" i="2"/>
  <c r="G209" i="2"/>
  <c r="H209" i="2"/>
  <c r="I209" i="2"/>
  <c r="J209" i="2"/>
  <c r="K209" i="2"/>
  <c r="L209" i="2"/>
  <c r="E210" i="2"/>
  <c r="A210" i="2"/>
  <c r="B210" i="2"/>
  <c r="C210" i="2"/>
  <c r="D210" i="2"/>
  <c r="F210" i="2"/>
  <c r="G210" i="2"/>
  <c r="H210" i="2"/>
  <c r="I210" i="2"/>
  <c r="J210" i="2"/>
  <c r="K210" i="2"/>
  <c r="L210" i="2"/>
  <c r="E211" i="2"/>
  <c r="A211" i="2"/>
  <c r="B211" i="2"/>
  <c r="C211" i="2"/>
  <c r="D211" i="2"/>
  <c r="F211" i="2"/>
  <c r="G211" i="2"/>
  <c r="H211" i="2"/>
  <c r="I211" i="2"/>
  <c r="J211" i="2"/>
  <c r="K211" i="2"/>
  <c r="L211" i="2"/>
  <c r="E212" i="2"/>
  <c r="A212" i="2"/>
  <c r="B212" i="2"/>
  <c r="C212" i="2"/>
  <c r="D212" i="2"/>
  <c r="F212" i="2"/>
  <c r="G212" i="2"/>
  <c r="H212" i="2"/>
  <c r="I212" i="2"/>
  <c r="J212" i="2"/>
  <c r="K212" i="2"/>
  <c r="L212" i="2"/>
  <c r="E213" i="2"/>
  <c r="A213" i="2"/>
  <c r="B213" i="2"/>
  <c r="C213" i="2"/>
  <c r="D213" i="2"/>
  <c r="F213" i="2"/>
  <c r="G213" i="2"/>
  <c r="H213" i="2"/>
  <c r="I213" i="2"/>
  <c r="J213" i="2"/>
  <c r="K213" i="2"/>
  <c r="L213" i="2"/>
  <c r="E214" i="2"/>
  <c r="A214" i="2"/>
  <c r="B214" i="2"/>
  <c r="C214" i="2"/>
  <c r="D214" i="2"/>
  <c r="F214" i="2"/>
  <c r="G214" i="2"/>
  <c r="H214" i="2"/>
  <c r="I214" i="2"/>
  <c r="J214" i="2"/>
  <c r="K214" i="2"/>
  <c r="L214" i="2"/>
  <c r="E215" i="2"/>
  <c r="A215" i="2"/>
  <c r="B215" i="2"/>
  <c r="C215" i="2"/>
  <c r="D215" i="2"/>
  <c r="F215" i="2"/>
  <c r="G215" i="2"/>
  <c r="H215" i="2"/>
  <c r="I215" i="2"/>
  <c r="J215" i="2"/>
  <c r="K215" i="2"/>
  <c r="L215" i="2"/>
  <c r="E216" i="2"/>
  <c r="A216" i="2"/>
  <c r="B216" i="2"/>
  <c r="C216" i="2"/>
  <c r="D216" i="2"/>
  <c r="F216" i="2"/>
  <c r="G216" i="2"/>
  <c r="H216" i="2"/>
  <c r="I216" i="2"/>
  <c r="J216" i="2"/>
  <c r="K216" i="2"/>
  <c r="L216" i="2"/>
  <c r="E217" i="2"/>
  <c r="A217" i="2"/>
  <c r="B217" i="2"/>
  <c r="C217" i="2"/>
  <c r="D217" i="2"/>
  <c r="F217" i="2"/>
  <c r="G217" i="2"/>
  <c r="H217" i="2"/>
  <c r="I217" i="2"/>
  <c r="J217" i="2"/>
  <c r="K217" i="2"/>
  <c r="L217" i="2"/>
  <c r="E218" i="2"/>
  <c r="A218" i="2"/>
  <c r="B218" i="2"/>
  <c r="C218" i="2"/>
  <c r="D218" i="2"/>
  <c r="F218" i="2"/>
  <c r="G218" i="2"/>
  <c r="H218" i="2"/>
  <c r="I218" i="2"/>
  <c r="J218" i="2"/>
  <c r="K218" i="2"/>
  <c r="L218" i="2"/>
  <c r="E219" i="2"/>
  <c r="A219" i="2"/>
  <c r="B219" i="2"/>
  <c r="C219" i="2"/>
  <c r="D219" i="2"/>
  <c r="F219" i="2"/>
  <c r="G219" i="2"/>
  <c r="H219" i="2"/>
  <c r="I219" i="2"/>
  <c r="J219" i="2"/>
  <c r="K219" i="2"/>
  <c r="L219" i="2"/>
  <c r="E220" i="2"/>
  <c r="A220" i="2"/>
  <c r="B220" i="2"/>
  <c r="C220" i="2"/>
  <c r="D220" i="2"/>
  <c r="F220" i="2"/>
  <c r="G220" i="2"/>
  <c r="H220" i="2"/>
  <c r="I220" i="2"/>
  <c r="J220" i="2"/>
  <c r="K220" i="2"/>
  <c r="L220" i="2"/>
  <c r="E221" i="2"/>
  <c r="A221" i="2"/>
  <c r="B221" i="2"/>
  <c r="C221" i="2"/>
  <c r="D221" i="2"/>
  <c r="F221" i="2"/>
  <c r="G221" i="2"/>
  <c r="H221" i="2"/>
  <c r="I221" i="2"/>
  <c r="J221" i="2"/>
  <c r="K221" i="2"/>
  <c r="L221" i="2"/>
  <c r="E222" i="2"/>
  <c r="A222" i="2"/>
  <c r="B222" i="2"/>
  <c r="C222" i="2"/>
  <c r="D222" i="2"/>
  <c r="F222" i="2"/>
  <c r="G222" i="2"/>
  <c r="H222" i="2"/>
  <c r="I222" i="2"/>
  <c r="J222" i="2"/>
  <c r="K222" i="2"/>
  <c r="L222" i="2"/>
  <c r="E223" i="2"/>
  <c r="A223" i="2"/>
  <c r="B223" i="2"/>
  <c r="C223" i="2"/>
  <c r="D223" i="2"/>
  <c r="F223" i="2"/>
  <c r="G223" i="2"/>
  <c r="H223" i="2"/>
  <c r="I223" i="2"/>
  <c r="J223" i="2"/>
  <c r="K223" i="2"/>
  <c r="L223" i="2"/>
  <c r="E224" i="2"/>
  <c r="A224" i="2"/>
  <c r="B224" i="2"/>
  <c r="C224" i="2"/>
  <c r="D224" i="2"/>
  <c r="F224" i="2"/>
  <c r="G224" i="2"/>
  <c r="H224" i="2"/>
  <c r="I224" i="2"/>
  <c r="J224" i="2"/>
  <c r="K224" i="2"/>
  <c r="L224" i="2"/>
  <c r="E225" i="2"/>
  <c r="A225" i="2"/>
  <c r="B225" i="2"/>
  <c r="C225" i="2"/>
  <c r="D225" i="2"/>
  <c r="F225" i="2"/>
  <c r="G225" i="2"/>
  <c r="H225" i="2"/>
  <c r="I225" i="2"/>
  <c r="J225" i="2"/>
  <c r="K225" i="2"/>
  <c r="L225" i="2"/>
  <c r="E226" i="2"/>
  <c r="A226" i="2"/>
  <c r="B226" i="2"/>
  <c r="C226" i="2"/>
  <c r="D226" i="2"/>
  <c r="F226" i="2"/>
  <c r="G226" i="2"/>
  <c r="H226" i="2"/>
  <c r="I226" i="2"/>
  <c r="J226" i="2"/>
  <c r="K226" i="2"/>
  <c r="L226" i="2"/>
  <c r="E227" i="2"/>
  <c r="A227" i="2"/>
  <c r="B227" i="2"/>
  <c r="C227" i="2"/>
  <c r="D227" i="2"/>
  <c r="F227" i="2"/>
  <c r="G227" i="2"/>
  <c r="H227" i="2"/>
  <c r="I227" i="2"/>
  <c r="J227" i="2"/>
  <c r="K227" i="2"/>
  <c r="L227" i="2"/>
  <c r="E228" i="2"/>
  <c r="A228" i="2"/>
  <c r="B228" i="2"/>
  <c r="C228" i="2"/>
  <c r="D228" i="2"/>
  <c r="F228" i="2"/>
  <c r="G228" i="2"/>
  <c r="H228" i="2"/>
  <c r="I228" i="2"/>
  <c r="J228" i="2"/>
  <c r="K228" i="2"/>
  <c r="L228" i="2"/>
  <c r="E229" i="2"/>
  <c r="A229" i="2"/>
  <c r="B229" i="2"/>
  <c r="C229" i="2"/>
  <c r="D229" i="2"/>
  <c r="F229" i="2"/>
  <c r="G229" i="2"/>
  <c r="H229" i="2"/>
  <c r="I229" i="2"/>
  <c r="J229" i="2"/>
  <c r="K229" i="2"/>
  <c r="L229" i="2"/>
  <c r="E230" i="2"/>
  <c r="A230" i="2"/>
  <c r="B230" i="2"/>
  <c r="C230" i="2"/>
  <c r="D230" i="2"/>
  <c r="F230" i="2"/>
  <c r="G230" i="2"/>
  <c r="H230" i="2"/>
  <c r="I230" i="2"/>
  <c r="J230" i="2"/>
  <c r="K230" i="2"/>
  <c r="L230" i="2"/>
  <c r="E231" i="2"/>
  <c r="A231" i="2"/>
  <c r="B231" i="2"/>
  <c r="C231" i="2"/>
  <c r="D231" i="2"/>
  <c r="F231" i="2"/>
  <c r="G231" i="2"/>
  <c r="H231" i="2"/>
  <c r="I231" i="2"/>
  <c r="J231" i="2"/>
  <c r="K231" i="2"/>
  <c r="L231" i="2"/>
  <c r="E232" i="2"/>
  <c r="A232" i="2"/>
  <c r="B232" i="2"/>
  <c r="C232" i="2"/>
  <c r="D232" i="2"/>
  <c r="F232" i="2"/>
  <c r="G232" i="2"/>
  <c r="H232" i="2"/>
  <c r="I232" i="2"/>
  <c r="J232" i="2"/>
  <c r="K232" i="2"/>
  <c r="L232" i="2"/>
  <c r="E233" i="2"/>
  <c r="A233" i="2"/>
  <c r="B233" i="2"/>
  <c r="C233" i="2"/>
  <c r="D233" i="2"/>
  <c r="F233" i="2"/>
  <c r="G233" i="2"/>
  <c r="H233" i="2"/>
  <c r="I233" i="2"/>
  <c r="J233" i="2"/>
  <c r="K233" i="2"/>
  <c r="L233" i="2"/>
  <c r="E234" i="2"/>
  <c r="A234" i="2"/>
  <c r="B234" i="2"/>
  <c r="C234" i="2"/>
  <c r="D234" i="2"/>
  <c r="F234" i="2"/>
  <c r="G234" i="2"/>
  <c r="H234" i="2"/>
  <c r="I234" i="2"/>
  <c r="J234" i="2"/>
  <c r="K234" i="2"/>
  <c r="L234" i="2"/>
  <c r="E235" i="2"/>
  <c r="A235" i="2"/>
  <c r="B235" i="2"/>
  <c r="C235" i="2"/>
  <c r="D235" i="2"/>
  <c r="F235" i="2"/>
  <c r="G235" i="2"/>
  <c r="H235" i="2"/>
  <c r="I235" i="2"/>
  <c r="J235" i="2"/>
  <c r="K235" i="2"/>
  <c r="L235" i="2"/>
  <c r="E236" i="2"/>
  <c r="A236" i="2"/>
  <c r="B236" i="2"/>
  <c r="C236" i="2"/>
  <c r="D236" i="2"/>
  <c r="F236" i="2"/>
  <c r="G236" i="2"/>
  <c r="H236" i="2"/>
  <c r="I236" i="2"/>
  <c r="J236" i="2"/>
  <c r="K236" i="2"/>
  <c r="L236" i="2"/>
  <c r="E237" i="2"/>
  <c r="A237" i="2"/>
  <c r="B237" i="2"/>
  <c r="C237" i="2"/>
  <c r="D237" i="2"/>
  <c r="F237" i="2"/>
  <c r="G237" i="2"/>
  <c r="H237" i="2"/>
  <c r="I237" i="2"/>
  <c r="J237" i="2"/>
  <c r="K237" i="2"/>
  <c r="L237" i="2"/>
  <c r="E238" i="2"/>
  <c r="A238" i="2"/>
  <c r="B238" i="2"/>
  <c r="C238" i="2"/>
  <c r="D238" i="2"/>
  <c r="F238" i="2"/>
  <c r="G238" i="2"/>
  <c r="H238" i="2"/>
  <c r="I238" i="2"/>
  <c r="J238" i="2"/>
  <c r="K238" i="2"/>
  <c r="L238" i="2"/>
  <c r="E239" i="2"/>
  <c r="A239" i="2"/>
  <c r="B239" i="2"/>
  <c r="C239" i="2"/>
  <c r="D239" i="2"/>
  <c r="F239" i="2"/>
  <c r="G239" i="2"/>
  <c r="H239" i="2"/>
  <c r="I239" i="2"/>
  <c r="J239" i="2"/>
  <c r="K239" i="2"/>
  <c r="L239" i="2"/>
  <c r="E240" i="2"/>
  <c r="A240" i="2"/>
  <c r="B240" i="2"/>
  <c r="C240" i="2"/>
  <c r="D240" i="2"/>
  <c r="F240" i="2"/>
  <c r="G240" i="2"/>
  <c r="H240" i="2"/>
  <c r="I240" i="2"/>
  <c r="J240" i="2"/>
  <c r="K240" i="2"/>
  <c r="L240" i="2"/>
  <c r="E241" i="2"/>
  <c r="A241" i="2"/>
  <c r="B241" i="2"/>
  <c r="C241" i="2"/>
  <c r="D241" i="2"/>
  <c r="F241" i="2"/>
  <c r="G241" i="2"/>
  <c r="H241" i="2"/>
  <c r="I241" i="2"/>
  <c r="J241" i="2"/>
  <c r="K241" i="2"/>
  <c r="L241" i="2"/>
  <c r="E242" i="2"/>
  <c r="A242" i="2"/>
  <c r="B242" i="2"/>
  <c r="C242" i="2"/>
  <c r="D242" i="2"/>
  <c r="F242" i="2"/>
  <c r="G242" i="2"/>
  <c r="H242" i="2"/>
  <c r="I242" i="2"/>
  <c r="J242" i="2"/>
  <c r="K242" i="2"/>
  <c r="L242" i="2"/>
  <c r="E243" i="2"/>
  <c r="A243" i="2"/>
  <c r="B243" i="2"/>
  <c r="C243" i="2"/>
  <c r="D243" i="2"/>
  <c r="F243" i="2"/>
  <c r="G243" i="2"/>
  <c r="H243" i="2"/>
  <c r="I243" i="2"/>
  <c r="J243" i="2"/>
  <c r="K243" i="2"/>
  <c r="L243" i="2"/>
  <c r="E244" i="2"/>
  <c r="A244" i="2"/>
  <c r="B244" i="2"/>
  <c r="C244" i="2"/>
  <c r="D244" i="2"/>
  <c r="F244" i="2"/>
  <c r="G244" i="2"/>
  <c r="H244" i="2"/>
  <c r="I244" i="2"/>
  <c r="J244" i="2"/>
  <c r="K244" i="2"/>
  <c r="L244" i="2"/>
  <c r="E245" i="2"/>
  <c r="A245" i="2"/>
  <c r="B245" i="2"/>
  <c r="C245" i="2"/>
  <c r="D245" i="2"/>
  <c r="F245" i="2"/>
  <c r="G245" i="2"/>
  <c r="H245" i="2"/>
  <c r="I245" i="2"/>
  <c r="J245" i="2"/>
  <c r="K245" i="2"/>
  <c r="L245" i="2"/>
  <c r="E246" i="2"/>
  <c r="A246" i="2"/>
  <c r="B246" i="2"/>
  <c r="C246" i="2"/>
  <c r="D246" i="2"/>
  <c r="F246" i="2"/>
  <c r="G246" i="2"/>
  <c r="H246" i="2"/>
  <c r="I246" i="2"/>
  <c r="J246" i="2"/>
  <c r="K246" i="2"/>
  <c r="L246" i="2"/>
  <c r="E247" i="2"/>
  <c r="A247" i="2"/>
  <c r="B247" i="2"/>
  <c r="C247" i="2"/>
  <c r="D247" i="2"/>
  <c r="F247" i="2"/>
  <c r="G247" i="2"/>
  <c r="H247" i="2"/>
  <c r="I247" i="2"/>
  <c r="J247" i="2"/>
  <c r="K247" i="2"/>
  <c r="L247" i="2"/>
  <c r="E248" i="2"/>
  <c r="A248" i="2"/>
  <c r="B248" i="2"/>
  <c r="C248" i="2"/>
  <c r="D248" i="2"/>
  <c r="F248" i="2"/>
  <c r="G248" i="2"/>
  <c r="H248" i="2"/>
  <c r="I248" i="2"/>
  <c r="J248" i="2"/>
  <c r="K248" i="2"/>
  <c r="L248" i="2"/>
  <c r="E249" i="2"/>
  <c r="A249" i="2"/>
  <c r="B249" i="2"/>
  <c r="C249" i="2"/>
  <c r="D249" i="2"/>
  <c r="F249" i="2"/>
  <c r="G249" i="2"/>
  <c r="H249" i="2"/>
  <c r="I249" i="2"/>
  <c r="J249" i="2"/>
  <c r="K249" i="2"/>
  <c r="L249" i="2"/>
  <c r="E250" i="2"/>
  <c r="A250" i="2"/>
  <c r="B250" i="2"/>
  <c r="C250" i="2"/>
  <c r="D250" i="2"/>
  <c r="F250" i="2"/>
  <c r="G250" i="2"/>
  <c r="H250" i="2"/>
  <c r="I250" i="2"/>
  <c r="J250" i="2"/>
  <c r="K250" i="2"/>
  <c r="L250" i="2"/>
  <c r="E251" i="2"/>
  <c r="A251" i="2"/>
  <c r="B251" i="2"/>
  <c r="C251" i="2"/>
  <c r="D251" i="2"/>
  <c r="F251" i="2"/>
  <c r="G251" i="2"/>
  <c r="H251" i="2"/>
  <c r="I251" i="2"/>
  <c r="J251" i="2"/>
  <c r="K251" i="2"/>
  <c r="L251" i="2"/>
  <c r="E252" i="2"/>
  <c r="A252" i="2"/>
  <c r="B252" i="2"/>
  <c r="C252" i="2"/>
  <c r="D252" i="2"/>
  <c r="F252" i="2"/>
  <c r="G252" i="2"/>
  <c r="H252" i="2"/>
  <c r="I252" i="2"/>
  <c r="J252" i="2"/>
  <c r="K252" i="2"/>
  <c r="L252" i="2"/>
  <c r="E253" i="2"/>
  <c r="A253" i="2"/>
  <c r="B253" i="2"/>
  <c r="C253" i="2"/>
  <c r="D253" i="2"/>
  <c r="F253" i="2"/>
  <c r="G253" i="2"/>
  <c r="H253" i="2"/>
  <c r="I253" i="2"/>
  <c r="J253" i="2"/>
  <c r="K253" i="2"/>
  <c r="L253" i="2"/>
  <c r="E254" i="2"/>
  <c r="A254" i="2"/>
  <c r="B254" i="2"/>
  <c r="C254" i="2"/>
  <c r="D254" i="2"/>
  <c r="F254" i="2"/>
  <c r="G254" i="2"/>
  <c r="H254" i="2"/>
  <c r="I254" i="2"/>
  <c r="J254" i="2"/>
  <c r="K254" i="2"/>
  <c r="L254" i="2"/>
  <c r="E255" i="2"/>
  <c r="A255" i="2"/>
  <c r="B255" i="2"/>
  <c r="C255" i="2"/>
  <c r="D255" i="2"/>
  <c r="F255" i="2"/>
  <c r="G255" i="2"/>
  <c r="H255" i="2"/>
  <c r="I255" i="2"/>
  <c r="J255" i="2"/>
  <c r="K255" i="2"/>
  <c r="L255" i="2"/>
  <c r="E256" i="2"/>
  <c r="A256" i="2"/>
  <c r="B256" i="2"/>
  <c r="C256" i="2"/>
  <c r="D256" i="2"/>
  <c r="F256" i="2"/>
  <c r="G256" i="2"/>
  <c r="H256" i="2"/>
  <c r="I256" i="2"/>
  <c r="J256" i="2"/>
  <c r="K256" i="2"/>
  <c r="L256" i="2"/>
  <c r="E257" i="2"/>
  <c r="A257" i="2"/>
  <c r="B257" i="2"/>
  <c r="C257" i="2"/>
  <c r="D257" i="2"/>
  <c r="F257" i="2"/>
  <c r="G257" i="2"/>
  <c r="H257" i="2"/>
  <c r="I257" i="2"/>
  <c r="J257" i="2"/>
  <c r="K257" i="2"/>
  <c r="L257" i="2"/>
  <c r="E258" i="2"/>
  <c r="A258" i="2"/>
  <c r="B258" i="2"/>
  <c r="C258" i="2"/>
  <c r="D258" i="2"/>
  <c r="F258" i="2"/>
  <c r="G258" i="2"/>
  <c r="H258" i="2"/>
  <c r="I258" i="2"/>
  <c r="J258" i="2"/>
  <c r="K258" i="2"/>
  <c r="L258" i="2"/>
  <c r="E259" i="2"/>
  <c r="A259" i="2"/>
  <c r="B259" i="2"/>
  <c r="C259" i="2"/>
  <c r="D259" i="2"/>
  <c r="F259" i="2"/>
  <c r="G259" i="2"/>
  <c r="H259" i="2"/>
  <c r="I259" i="2"/>
  <c r="J259" i="2"/>
  <c r="K259" i="2"/>
  <c r="L259" i="2"/>
  <c r="E260" i="2"/>
  <c r="A260" i="2"/>
  <c r="B260" i="2"/>
  <c r="C260" i="2"/>
  <c r="D260" i="2"/>
  <c r="F260" i="2"/>
  <c r="G260" i="2"/>
  <c r="H260" i="2"/>
  <c r="I260" i="2"/>
  <c r="J260" i="2"/>
  <c r="K260" i="2"/>
  <c r="L260" i="2"/>
  <c r="E261" i="2"/>
  <c r="A261" i="2"/>
  <c r="B261" i="2"/>
  <c r="C261" i="2"/>
  <c r="D261" i="2"/>
  <c r="F261" i="2"/>
  <c r="G261" i="2"/>
  <c r="H261" i="2"/>
  <c r="I261" i="2"/>
  <c r="J261" i="2"/>
  <c r="K261" i="2"/>
  <c r="L261" i="2"/>
  <c r="E262" i="2"/>
  <c r="A262" i="2"/>
  <c r="B262" i="2"/>
  <c r="C262" i="2"/>
  <c r="D262" i="2"/>
  <c r="F262" i="2"/>
  <c r="G262" i="2"/>
  <c r="H262" i="2"/>
  <c r="I262" i="2"/>
  <c r="J262" i="2"/>
  <c r="K262" i="2"/>
  <c r="L262" i="2"/>
  <c r="E263" i="2"/>
  <c r="A263" i="2"/>
  <c r="B263" i="2"/>
  <c r="C263" i="2"/>
  <c r="D263" i="2"/>
  <c r="F263" i="2"/>
  <c r="G263" i="2"/>
  <c r="H263" i="2"/>
  <c r="I263" i="2"/>
  <c r="J263" i="2"/>
  <c r="K263" i="2"/>
  <c r="L263" i="2"/>
  <c r="E264" i="2"/>
  <c r="A264" i="2"/>
  <c r="B264" i="2"/>
  <c r="C264" i="2"/>
  <c r="D264" i="2"/>
  <c r="F264" i="2"/>
  <c r="G264" i="2"/>
  <c r="H264" i="2"/>
  <c r="I264" i="2"/>
  <c r="J264" i="2"/>
  <c r="K264" i="2"/>
  <c r="L264" i="2"/>
  <c r="E265" i="2"/>
  <c r="A265" i="2"/>
  <c r="B265" i="2"/>
  <c r="C265" i="2"/>
  <c r="D265" i="2"/>
  <c r="F265" i="2"/>
  <c r="G265" i="2"/>
  <c r="H265" i="2"/>
  <c r="I265" i="2"/>
  <c r="J265" i="2"/>
  <c r="K265" i="2"/>
  <c r="L265" i="2"/>
  <c r="E266" i="2"/>
  <c r="A266" i="2"/>
  <c r="B266" i="2"/>
  <c r="C266" i="2"/>
  <c r="D266" i="2"/>
  <c r="F266" i="2"/>
  <c r="G266" i="2"/>
  <c r="H266" i="2"/>
  <c r="I266" i="2"/>
  <c r="J266" i="2"/>
  <c r="K266" i="2"/>
  <c r="L266" i="2"/>
  <c r="E267" i="2"/>
  <c r="A267" i="2"/>
  <c r="B267" i="2"/>
  <c r="C267" i="2"/>
  <c r="D267" i="2"/>
  <c r="F267" i="2"/>
  <c r="G267" i="2"/>
  <c r="H267" i="2"/>
  <c r="I267" i="2"/>
  <c r="J267" i="2"/>
  <c r="K267" i="2"/>
  <c r="L267" i="2"/>
  <c r="E268" i="2"/>
  <c r="A268" i="2"/>
  <c r="B268" i="2"/>
  <c r="C268" i="2"/>
  <c r="D268" i="2"/>
  <c r="F268" i="2"/>
  <c r="G268" i="2"/>
  <c r="H268" i="2"/>
  <c r="I268" i="2"/>
  <c r="J268" i="2"/>
  <c r="K268" i="2"/>
  <c r="L268" i="2"/>
  <c r="E269" i="2"/>
  <c r="A269" i="2"/>
  <c r="B269" i="2"/>
  <c r="C269" i="2"/>
  <c r="D269" i="2"/>
  <c r="F269" i="2"/>
  <c r="G269" i="2"/>
  <c r="H269" i="2"/>
  <c r="I269" i="2"/>
  <c r="J269" i="2"/>
  <c r="K269" i="2"/>
  <c r="L269" i="2"/>
  <c r="E270" i="2"/>
  <c r="A270" i="2"/>
  <c r="B270" i="2"/>
  <c r="C270" i="2"/>
  <c r="D270" i="2"/>
  <c r="F270" i="2"/>
  <c r="G270" i="2"/>
  <c r="H270" i="2"/>
  <c r="I270" i="2"/>
  <c r="J270" i="2"/>
  <c r="K270" i="2"/>
  <c r="L270" i="2"/>
  <c r="E271" i="2"/>
  <c r="A271" i="2"/>
  <c r="B271" i="2"/>
  <c r="C271" i="2"/>
  <c r="D271" i="2"/>
  <c r="F271" i="2"/>
  <c r="G271" i="2"/>
  <c r="H271" i="2"/>
  <c r="I271" i="2"/>
  <c r="J271" i="2"/>
  <c r="K271" i="2"/>
  <c r="L271" i="2"/>
  <c r="E272" i="2"/>
  <c r="A272" i="2"/>
  <c r="B272" i="2"/>
  <c r="C272" i="2"/>
  <c r="D272" i="2"/>
  <c r="F272" i="2"/>
  <c r="G272" i="2"/>
  <c r="H272" i="2"/>
  <c r="I272" i="2"/>
  <c r="J272" i="2"/>
  <c r="K272" i="2"/>
  <c r="L272" i="2"/>
  <c r="E273" i="2"/>
  <c r="A273" i="2"/>
  <c r="B273" i="2"/>
  <c r="C273" i="2"/>
  <c r="D273" i="2"/>
  <c r="F273" i="2"/>
  <c r="G273" i="2"/>
  <c r="H273" i="2"/>
  <c r="I273" i="2"/>
  <c r="J273" i="2"/>
  <c r="K273" i="2"/>
  <c r="L273" i="2"/>
  <c r="E274" i="2"/>
  <c r="A274" i="2"/>
  <c r="B274" i="2"/>
  <c r="C274" i="2"/>
  <c r="D274" i="2"/>
  <c r="F274" i="2"/>
  <c r="G274" i="2"/>
  <c r="H274" i="2"/>
  <c r="I274" i="2"/>
  <c r="J274" i="2"/>
  <c r="K274" i="2"/>
  <c r="L274" i="2"/>
  <c r="E275" i="2"/>
  <c r="A275" i="2"/>
  <c r="B275" i="2"/>
  <c r="C275" i="2"/>
  <c r="D275" i="2"/>
  <c r="F275" i="2"/>
  <c r="G275" i="2"/>
  <c r="H275" i="2"/>
  <c r="I275" i="2"/>
  <c r="J275" i="2"/>
  <c r="K275" i="2"/>
  <c r="L275" i="2"/>
  <c r="E276" i="2"/>
  <c r="A276" i="2"/>
  <c r="B276" i="2"/>
  <c r="C276" i="2"/>
  <c r="D276" i="2"/>
  <c r="F276" i="2"/>
  <c r="G276" i="2"/>
  <c r="H276" i="2"/>
  <c r="I276" i="2"/>
  <c r="J276" i="2"/>
  <c r="K276" i="2"/>
  <c r="L276" i="2"/>
  <c r="E277" i="2"/>
  <c r="A277" i="2"/>
  <c r="B277" i="2"/>
  <c r="C277" i="2"/>
  <c r="D277" i="2"/>
  <c r="F277" i="2"/>
  <c r="G277" i="2"/>
  <c r="H277" i="2"/>
  <c r="I277" i="2"/>
  <c r="J277" i="2"/>
  <c r="K277" i="2"/>
  <c r="L277" i="2"/>
  <c r="E278" i="2"/>
  <c r="A278" i="2"/>
  <c r="B278" i="2"/>
  <c r="C278" i="2"/>
  <c r="D278" i="2"/>
  <c r="F278" i="2"/>
  <c r="G278" i="2"/>
  <c r="H278" i="2"/>
  <c r="I278" i="2"/>
  <c r="J278" i="2"/>
  <c r="K278" i="2"/>
  <c r="L278" i="2"/>
  <c r="E279" i="2"/>
  <c r="A279" i="2"/>
  <c r="B279" i="2"/>
  <c r="C279" i="2"/>
  <c r="D279" i="2"/>
  <c r="F279" i="2"/>
  <c r="G279" i="2"/>
  <c r="H279" i="2"/>
  <c r="I279" i="2"/>
  <c r="J279" i="2"/>
  <c r="K279" i="2"/>
  <c r="L279" i="2"/>
  <c r="E280" i="2"/>
  <c r="A280" i="2"/>
  <c r="B280" i="2"/>
  <c r="C280" i="2"/>
  <c r="D280" i="2"/>
  <c r="F280" i="2"/>
  <c r="G280" i="2"/>
  <c r="H280" i="2"/>
  <c r="I280" i="2"/>
  <c r="J280" i="2"/>
  <c r="K280" i="2"/>
  <c r="L280" i="2"/>
  <c r="E281" i="2"/>
  <c r="A281" i="2"/>
  <c r="B281" i="2"/>
  <c r="C281" i="2"/>
  <c r="D281" i="2"/>
  <c r="F281" i="2"/>
  <c r="G281" i="2"/>
  <c r="H281" i="2"/>
  <c r="I281" i="2"/>
  <c r="J281" i="2"/>
  <c r="K281" i="2"/>
  <c r="L281" i="2"/>
  <c r="E282" i="2"/>
  <c r="A282" i="2"/>
  <c r="B282" i="2"/>
  <c r="C282" i="2"/>
  <c r="D282" i="2"/>
  <c r="F282" i="2"/>
  <c r="G282" i="2"/>
  <c r="H282" i="2"/>
  <c r="I282" i="2"/>
  <c r="J282" i="2"/>
  <c r="K282" i="2"/>
  <c r="L282" i="2"/>
  <c r="E283" i="2"/>
  <c r="A283" i="2"/>
  <c r="B283" i="2"/>
  <c r="C283" i="2"/>
  <c r="D283" i="2"/>
  <c r="F283" i="2"/>
  <c r="G283" i="2"/>
  <c r="H283" i="2"/>
  <c r="I283" i="2"/>
  <c r="J283" i="2"/>
  <c r="K283" i="2"/>
  <c r="L283" i="2"/>
  <c r="E284" i="2"/>
  <c r="A284" i="2"/>
  <c r="B284" i="2"/>
  <c r="C284" i="2"/>
  <c r="D284" i="2"/>
  <c r="F284" i="2"/>
  <c r="G284" i="2"/>
  <c r="H284" i="2"/>
  <c r="I284" i="2"/>
  <c r="J284" i="2"/>
  <c r="K284" i="2"/>
  <c r="L284" i="2"/>
  <c r="E285" i="2"/>
  <c r="A285" i="2"/>
  <c r="B285" i="2"/>
  <c r="C285" i="2"/>
  <c r="D285" i="2"/>
  <c r="F285" i="2"/>
  <c r="G285" i="2"/>
  <c r="H285" i="2"/>
  <c r="I285" i="2"/>
  <c r="J285" i="2"/>
  <c r="K285" i="2"/>
  <c r="L285" i="2"/>
  <c r="E286" i="2"/>
  <c r="A286" i="2"/>
  <c r="B286" i="2"/>
  <c r="C286" i="2"/>
  <c r="D286" i="2"/>
  <c r="F286" i="2"/>
  <c r="G286" i="2"/>
  <c r="H286" i="2"/>
  <c r="I286" i="2"/>
  <c r="J286" i="2"/>
  <c r="K286" i="2"/>
  <c r="L286" i="2"/>
  <c r="E287" i="2"/>
  <c r="A287" i="2"/>
  <c r="B287" i="2"/>
  <c r="C287" i="2"/>
  <c r="D287" i="2"/>
  <c r="F287" i="2"/>
  <c r="G287" i="2"/>
  <c r="H287" i="2"/>
  <c r="I287" i="2"/>
  <c r="J287" i="2"/>
  <c r="K287" i="2"/>
  <c r="L287" i="2"/>
  <c r="E288" i="2"/>
  <c r="A288" i="2"/>
  <c r="B288" i="2"/>
  <c r="C288" i="2"/>
  <c r="D288" i="2"/>
  <c r="F288" i="2"/>
  <c r="G288" i="2"/>
  <c r="H288" i="2"/>
  <c r="I288" i="2"/>
  <c r="J288" i="2"/>
  <c r="K288" i="2"/>
  <c r="L288" i="2"/>
  <c r="E289" i="2"/>
  <c r="A289" i="2"/>
  <c r="B289" i="2"/>
  <c r="C289" i="2"/>
  <c r="D289" i="2"/>
  <c r="F289" i="2"/>
  <c r="G289" i="2"/>
  <c r="H289" i="2"/>
  <c r="I289" i="2"/>
  <c r="J289" i="2"/>
  <c r="K289" i="2"/>
  <c r="L289" i="2"/>
  <c r="E290" i="2"/>
  <c r="A290" i="2"/>
  <c r="B290" i="2"/>
  <c r="C290" i="2"/>
  <c r="D290" i="2"/>
  <c r="F290" i="2"/>
  <c r="G290" i="2"/>
  <c r="H290" i="2"/>
  <c r="I290" i="2"/>
  <c r="J290" i="2"/>
  <c r="K290" i="2"/>
  <c r="L290" i="2"/>
  <c r="E291" i="2"/>
  <c r="A291" i="2"/>
  <c r="B291" i="2"/>
  <c r="C291" i="2"/>
  <c r="D291" i="2"/>
  <c r="F291" i="2"/>
  <c r="G291" i="2"/>
  <c r="H291" i="2"/>
  <c r="I291" i="2"/>
  <c r="J291" i="2"/>
  <c r="K291" i="2"/>
  <c r="L291" i="2"/>
  <c r="E292" i="2"/>
  <c r="A292" i="2"/>
  <c r="B292" i="2"/>
  <c r="C292" i="2"/>
  <c r="D292" i="2"/>
  <c r="F292" i="2"/>
  <c r="G292" i="2"/>
  <c r="H292" i="2"/>
  <c r="I292" i="2"/>
  <c r="J292" i="2"/>
  <c r="K292" i="2"/>
  <c r="L292" i="2"/>
  <c r="E293" i="2"/>
  <c r="A293" i="2"/>
  <c r="B293" i="2"/>
  <c r="C293" i="2"/>
  <c r="D293" i="2"/>
  <c r="F293" i="2"/>
  <c r="G293" i="2"/>
  <c r="H293" i="2"/>
  <c r="I293" i="2"/>
  <c r="J293" i="2"/>
  <c r="K293" i="2"/>
  <c r="L293" i="2"/>
  <c r="E294" i="2"/>
  <c r="A294" i="2"/>
  <c r="B294" i="2"/>
  <c r="C294" i="2"/>
  <c r="D294" i="2"/>
  <c r="F294" i="2"/>
  <c r="G294" i="2"/>
  <c r="H294" i="2"/>
  <c r="I294" i="2"/>
  <c r="J294" i="2"/>
  <c r="K294" i="2"/>
  <c r="L294" i="2"/>
  <c r="E295" i="2"/>
  <c r="A295" i="2"/>
  <c r="B295" i="2"/>
  <c r="C295" i="2"/>
  <c r="D295" i="2"/>
  <c r="F295" i="2"/>
  <c r="G295" i="2"/>
  <c r="H295" i="2"/>
  <c r="I295" i="2"/>
  <c r="J295" i="2"/>
  <c r="K295" i="2"/>
  <c r="L295" i="2"/>
  <c r="E296" i="2"/>
  <c r="A296" i="2"/>
  <c r="B296" i="2"/>
  <c r="C296" i="2"/>
  <c r="D296" i="2"/>
  <c r="F296" i="2"/>
  <c r="G296" i="2"/>
  <c r="H296" i="2"/>
  <c r="I296" i="2"/>
  <c r="J296" i="2"/>
  <c r="K296" i="2"/>
  <c r="L296" i="2"/>
  <c r="E297" i="2"/>
  <c r="A297" i="2"/>
  <c r="B297" i="2"/>
  <c r="C297" i="2"/>
  <c r="D297" i="2"/>
  <c r="F297" i="2"/>
  <c r="G297" i="2"/>
  <c r="H297" i="2"/>
  <c r="I297" i="2"/>
  <c r="J297" i="2"/>
  <c r="K297" i="2"/>
  <c r="L297" i="2"/>
  <c r="E298" i="2"/>
  <c r="A298" i="2"/>
  <c r="B298" i="2"/>
  <c r="C298" i="2"/>
  <c r="D298" i="2"/>
  <c r="F298" i="2"/>
  <c r="G298" i="2"/>
  <c r="H298" i="2"/>
  <c r="I298" i="2"/>
  <c r="J298" i="2"/>
  <c r="K298" i="2"/>
  <c r="L298" i="2"/>
  <c r="E299" i="2"/>
  <c r="A299" i="2"/>
  <c r="B299" i="2"/>
  <c r="C299" i="2"/>
  <c r="D299" i="2"/>
  <c r="F299" i="2"/>
  <c r="G299" i="2"/>
  <c r="H299" i="2"/>
  <c r="I299" i="2"/>
  <c r="J299" i="2"/>
  <c r="K299" i="2"/>
  <c r="L299" i="2"/>
  <c r="E300" i="2"/>
  <c r="A300" i="2"/>
  <c r="B300" i="2"/>
  <c r="C300" i="2"/>
  <c r="D300" i="2"/>
  <c r="F300" i="2"/>
  <c r="G300" i="2"/>
  <c r="H300" i="2"/>
  <c r="I300" i="2"/>
  <c r="J300" i="2"/>
  <c r="K300" i="2"/>
  <c r="L300" i="2"/>
  <c r="E301" i="2"/>
  <c r="A301" i="2"/>
  <c r="B301" i="2"/>
  <c r="C301" i="2"/>
  <c r="D301" i="2"/>
  <c r="F301" i="2"/>
  <c r="G301" i="2"/>
  <c r="H301" i="2"/>
  <c r="I301" i="2"/>
  <c r="J301" i="2"/>
  <c r="K301" i="2"/>
  <c r="L301" i="2"/>
  <c r="E302" i="2"/>
  <c r="A302" i="2"/>
  <c r="B302" i="2"/>
  <c r="C302" i="2"/>
  <c r="D302" i="2"/>
  <c r="F302" i="2"/>
  <c r="G302" i="2"/>
  <c r="H302" i="2"/>
  <c r="I302" i="2"/>
  <c r="J302" i="2"/>
  <c r="K302" i="2"/>
  <c r="L302" i="2"/>
  <c r="E303" i="2"/>
  <c r="A303" i="2"/>
  <c r="B303" i="2"/>
  <c r="C303" i="2"/>
  <c r="D303" i="2"/>
  <c r="F303" i="2"/>
  <c r="G303" i="2"/>
  <c r="H303" i="2"/>
  <c r="I303" i="2"/>
  <c r="J303" i="2"/>
  <c r="K303" i="2"/>
  <c r="L303" i="2"/>
  <c r="E304" i="2"/>
  <c r="A304" i="2"/>
  <c r="B304" i="2"/>
  <c r="C304" i="2"/>
  <c r="D304" i="2"/>
  <c r="F304" i="2"/>
  <c r="G304" i="2"/>
  <c r="H304" i="2"/>
  <c r="I304" i="2"/>
  <c r="J304" i="2"/>
  <c r="K304" i="2"/>
  <c r="L304" i="2"/>
  <c r="E305" i="2"/>
  <c r="A305" i="2"/>
  <c r="B305" i="2"/>
  <c r="C305" i="2"/>
  <c r="D305" i="2"/>
  <c r="F305" i="2"/>
  <c r="G305" i="2"/>
  <c r="H305" i="2"/>
  <c r="I305" i="2"/>
  <c r="J305" i="2"/>
  <c r="K305" i="2"/>
  <c r="L305" i="2"/>
  <c r="E306" i="2"/>
  <c r="A306" i="2"/>
  <c r="B306" i="2"/>
  <c r="C306" i="2"/>
  <c r="D306" i="2"/>
  <c r="F306" i="2"/>
  <c r="G306" i="2"/>
  <c r="H306" i="2"/>
  <c r="I306" i="2"/>
  <c r="J306" i="2"/>
  <c r="K306" i="2"/>
  <c r="L306" i="2"/>
  <c r="E307" i="2"/>
  <c r="A307" i="2"/>
  <c r="B307" i="2"/>
  <c r="C307" i="2"/>
  <c r="D307" i="2"/>
  <c r="F307" i="2"/>
  <c r="G307" i="2"/>
  <c r="H307" i="2"/>
  <c r="I307" i="2"/>
  <c r="J307" i="2"/>
  <c r="K307" i="2"/>
  <c r="L307" i="2"/>
  <c r="E308" i="2"/>
  <c r="A308" i="2"/>
  <c r="B308" i="2"/>
  <c r="C308" i="2"/>
  <c r="D308" i="2"/>
  <c r="F308" i="2"/>
  <c r="G308" i="2"/>
  <c r="H308" i="2"/>
  <c r="I308" i="2"/>
  <c r="J308" i="2"/>
  <c r="K308" i="2"/>
  <c r="L308" i="2"/>
  <c r="E309" i="2"/>
  <c r="A309" i="2"/>
  <c r="B309" i="2"/>
  <c r="C309" i="2"/>
  <c r="D309" i="2"/>
  <c r="F309" i="2"/>
  <c r="G309" i="2"/>
  <c r="H309" i="2"/>
  <c r="I309" i="2"/>
  <c r="J309" i="2"/>
  <c r="K309" i="2"/>
  <c r="L309" i="2"/>
  <c r="E310" i="2"/>
  <c r="A310" i="2"/>
  <c r="B310" i="2"/>
  <c r="C310" i="2"/>
  <c r="D310" i="2"/>
  <c r="F310" i="2"/>
  <c r="G310" i="2"/>
  <c r="H310" i="2"/>
  <c r="I310" i="2"/>
  <c r="J310" i="2"/>
  <c r="K310" i="2"/>
  <c r="L310" i="2"/>
  <c r="E311" i="2"/>
  <c r="A311" i="2"/>
  <c r="B311" i="2"/>
  <c r="C311" i="2"/>
  <c r="D311" i="2"/>
  <c r="F311" i="2"/>
  <c r="G311" i="2"/>
  <c r="H311" i="2"/>
  <c r="I311" i="2"/>
  <c r="J311" i="2"/>
  <c r="K311" i="2"/>
  <c r="L311" i="2"/>
  <c r="E312" i="2"/>
  <c r="A312" i="2"/>
  <c r="B312" i="2"/>
  <c r="C312" i="2"/>
  <c r="D312" i="2"/>
  <c r="F312" i="2"/>
  <c r="G312" i="2"/>
  <c r="H312" i="2"/>
  <c r="I312" i="2"/>
  <c r="J312" i="2"/>
  <c r="K312" i="2"/>
  <c r="L312" i="2"/>
  <c r="E313" i="2"/>
  <c r="A313" i="2"/>
  <c r="B313" i="2"/>
  <c r="C313" i="2"/>
  <c r="D313" i="2"/>
  <c r="F313" i="2"/>
  <c r="G313" i="2"/>
  <c r="H313" i="2"/>
  <c r="I313" i="2"/>
  <c r="J313" i="2"/>
  <c r="K313" i="2"/>
  <c r="L313" i="2"/>
  <c r="E314" i="2"/>
  <c r="A314" i="2"/>
  <c r="B314" i="2"/>
  <c r="C314" i="2"/>
  <c r="D314" i="2"/>
  <c r="F314" i="2"/>
  <c r="G314" i="2"/>
  <c r="H314" i="2"/>
  <c r="I314" i="2"/>
  <c r="J314" i="2"/>
  <c r="K314" i="2"/>
  <c r="L314" i="2"/>
  <c r="E315" i="2"/>
  <c r="A315" i="2"/>
  <c r="B315" i="2"/>
  <c r="C315" i="2"/>
  <c r="D315" i="2"/>
  <c r="F315" i="2"/>
  <c r="G315" i="2"/>
  <c r="H315" i="2"/>
  <c r="I315" i="2"/>
  <c r="J315" i="2"/>
  <c r="K315" i="2"/>
  <c r="L315" i="2"/>
  <c r="E316" i="2"/>
  <c r="A316" i="2"/>
  <c r="B316" i="2"/>
  <c r="C316" i="2"/>
  <c r="D316" i="2"/>
  <c r="F316" i="2"/>
  <c r="G316" i="2"/>
  <c r="H316" i="2"/>
  <c r="I316" i="2"/>
  <c r="J316" i="2"/>
  <c r="K316" i="2"/>
  <c r="L316" i="2"/>
  <c r="E317" i="2"/>
  <c r="A317" i="2"/>
  <c r="B317" i="2"/>
  <c r="C317" i="2"/>
  <c r="D317" i="2"/>
  <c r="F317" i="2"/>
  <c r="G317" i="2"/>
  <c r="H317" i="2"/>
  <c r="I317" i="2"/>
  <c r="J317" i="2"/>
  <c r="K317" i="2"/>
  <c r="L317" i="2"/>
  <c r="E318" i="2"/>
  <c r="A318" i="2"/>
  <c r="B318" i="2"/>
  <c r="C318" i="2"/>
  <c r="D318" i="2"/>
  <c r="F318" i="2"/>
  <c r="G318" i="2"/>
  <c r="H318" i="2"/>
  <c r="I318" i="2"/>
  <c r="J318" i="2"/>
  <c r="K318" i="2"/>
  <c r="L318" i="2"/>
  <c r="E319" i="2"/>
  <c r="A319" i="2"/>
  <c r="B319" i="2"/>
  <c r="C319" i="2"/>
  <c r="D319" i="2"/>
  <c r="F319" i="2"/>
  <c r="G319" i="2"/>
  <c r="H319" i="2"/>
  <c r="I319" i="2"/>
  <c r="J319" i="2"/>
  <c r="K319" i="2"/>
  <c r="L319" i="2"/>
  <c r="E320" i="2"/>
  <c r="A320" i="2"/>
  <c r="B320" i="2"/>
  <c r="C320" i="2"/>
  <c r="D320" i="2"/>
  <c r="F320" i="2"/>
  <c r="G320" i="2"/>
  <c r="H320" i="2"/>
  <c r="I320" i="2"/>
  <c r="J320" i="2"/>
  <c r="K320" i="2"/>
  <c r="L320" i="2"/>
  <c r="E321" i="2"/>
  <c r="A321" i="2"/>
  <c r="B321" i="2"/>
  <c r="C321" i="2"/>
  <c r="D321" i="2"/>
  <c r="F321" i="2"/>
  <c r="G321" i="2"/>
  <c r="H321" i="2"/>
  <c r="I321" i="2"/>
  <c r="J321" i="2"/>
  <c r="K321" i="2"/>
  <c r="L321" i="2"/>
  <c r="E322" i="2"/>
  <c r="A322" i="2"/>
  <c r="B322" i="2"/>
  <c r="C322" i="2"/>
  <c r="D322" i="2"/>
  <c r="F322" i="2"/>
  <c r="G322" i="2"/>
  <c r="H322" i="2"/>
  <c r="I322" i="2"/>
  <c r="J322" i="2"/>
  <c r="K322" i="2"/>
  <c r="L322" i="2"/>
  <c r="E323" i="2"/>
  <c r="A323" i="2"/>
  <c r="B323" i="2"/>
  <c r="C323" i="2"/>
  <c r="D323" i="2"/>
  <c r="F323" i="2"/>
  <c r="G323" i="2"/>
  <c r="H323" i="2"/>
  <c r="I323" i="2"/>
  <c r="J323" i="2"/>
  <c r="K323" i="2"/>
  <c r="L323" i="2"/>
  <c r="E324" i="2"/>
  <c r="A324" i="2"/>
  <c r="B324" i="2"/>
  <c r="C324" i="2"/>
  <c r="D324" i="2"/>
  <c r="F324" i="2"/>
  <c r="G324" i="2"/>
  <c r="H324" i="2"/>
  <c r="I324" i="2"/>
  <c r="J324" i="2"/>
  <c r="K324" i="2"/>
  <c r="L324" i="2"/>
  <c r="E325" i="2"/>
  <c r="A325" i="2"/>
  <c r="B325" i="2"/>
  <c r="C325" i="2"/>
  <c r="D325" i="2"/>
  <c r="F325" i="2"/>
  <c r="G325" i="2"/>
  <c r="H325" i="2"/>
  <c r="I325" i="2"/>
  <c r="J325" i="2"/>
  <c r="K325" i="2"/>
  <c r="L325" i="2"/>
  <c r="E326" i="2"/>
  <c r="A326" i="2"/>
  <c r="B326" i="2"/>
  <c r="C326" i="2"/>
  <c r="D326" i="2"/>
  <c r="F326" i="2"/>
  <c r="G326" i="2"/>
  <c r="H326" i="2"/>
  <c r="I326" i="2"/>
  <c r="J326" i="2"/>
  <c r="K326" i="2"/>
  <c r="L326" i="2"/>
  <c r="E327" i="2"/>
  <c r="A327" i="2"/>
  <c r="B327" i="2"/>
  <c r="C327" i="2"/>
  <c r="D327" i="2"/>
  <c r="F327" i="2"/>
  <c r="G327" i="2"/>
  <c r="H327" i="2"/>
  <c r="I327" i="2"/>
  <c r="J327" i="2"/>
  <c r="K327" i="2"/>
  <c r="L327" i="2"/>
  <c r="E328" i="2"/>
  <c r="A328" i="2"/>
  <c r="B328" i="2"/>
  <c r="C328" i="2"/>
  <c r="D328" i="2"/>
  <c r="F328" i="2"/>
  <c r="G328" i="2"/>
  <c r="H328" i="2"/>
  <c r="I328" i="2"/>
  <c r="J328" i="2"/>
  <c r="K328" i="2"/>
  <c r="L328" i="2"/>
  <c r="E329" i="2"/>
  <c r="A329" i="2"/>
  <c r="B329" i="2"/>
  <c r="C329" i="2"/>
  <c r="D329" i="2"/>
  <c r="F329" i="2"/>
  <c r="G329" i="2"/>
  <c r="H329" i="2"/>
  <c r="I329" i="2"/>
  <c r="J329" i="2"/>
  <c r="K329" i="2"/>
  <c r="L329" i="2"/>
  <c r="E330" i="2"/>
  <c r="A330" i="2"/>
  <c r="B330" i="2"/>
  <c r="C330" i="2"/>
  <c r="D330" i="2"/>
  <c r="F330" i="2"/>
  <c r="G330" i="2"/>
  <c r="H330" i="2"/>
  <c r="I330" i="2"/>
  <c r="J330" i="2"/>
  <c r="K330" i="2"/>
  <c r="L330" i="2"/>
  <c r="E331" i="2"/>
  <c r="A331" i="2"/>
  <c r="B331" i="2"/>
  <c r="C331" i="2"/>
  <c r="D331" i="2"/>
  <c r="F331" i="2"/>
  <c r="G331" i="2"/>
  <c r="H331" i="2"/>
  <c r="I331" i="2"/>
  <c r="J331" i="2"/>
  <c r="K331" i="2"/>
  <c r="L331" i="2"/>
  <c r="E332" i="2"/>
  <c r="A332" i="2"/>
  <c r="B332" i="2"/>
  <c r="C332" i="2"/>
  <c r="D332" i="2"/>
  <c r="F332" i="2"/>
  <c r="G332" i="2"/>
  <c r="H332" i="2"/>
  <c r="I332" i="2"/>
  <c r="J332" i="2"/>
  <c r="K332" i="2"/>
  <c r="L332" i="2"/>
  <c r="E333" i="2"/>
  <c r="A333" i="2"/>
  <c r="B333" i="2"/>
  <c r="C333" i="2"/>
  <c r="D333" i="2"/>
  <c r="F333" i="2"/>
  <c r="G333" i="2"/>
  <c r="H333" i="2"/>
  <c r="I333" i="2"/>
  <c r="J333" i="2"/>
  <c r="K333" i="2"/>
  <c r="L333" i="2"/>
  <c r="E334" i="2"/>
  <c r="A334" i="2"/>
  <c r="B334" i="2"/>
  <c r="C334" i="2"/>
  <c r="D334" i="2"/>
  <c r="F334" i="2"/>
  <c r="G334" i="2"/>
  <c r="H334" i="2"/>
  <c r="I334" i="2"/>
  <c r="J334" i="2"/>
  <c r="K334" i="2"/>
  <c r="L334" i="2"/>
  <c r="E335" i="2"/>
  <c r="A335" i="2"/>
  <c r="B335" i="2"/>
  <c r="C335" i="2"/>
  <c r="D335" i="2"/>
  <c r="F335" i="2"/>
  <c r="G335" i="2"/>
  <c r="H335" i="2"/>
  <c r="I335" i="2"/>
  <c r="J335" i="2"/>
  <c r="K335" i="2"/>
  <c r="L335" i="2"/>
  <c r="E336" i="2"/>
  <c r="A336" i="2"/>
  <c r="B336" i="2"/>
  <c r="C336" i="2"/>
  <c r="D336" i="2"/>
  <c r="F336" i="2"/>
  <c r="G336" i="2"/>
  <c r="H336" i="2"/>
  <c r="I336" i="2"/>
  <c r="J336" i="2"/>
  <c r="K336" i="2"/>
  <c r="L336" i="2"/>
  <c r="E337" i="2"/>
  <c r="A337" i="2"/>
  <c r="B337" i="2"/>
  <c r="C337" i="2"/>
  <c r="D337" i="2"/>
  <c r="F337" i="2"/>
  <c r="G337" i="2"/>
  <c r="H337" i="2"/>
  <c r="I337" i="2"/>
  <c r="J337" i="2"/>
  <c r="K337" i="2"/>
  <c r="L337" i="2"/>
  <c r="E338" i="2"/>
  <c r="A338" i="2"/>
  <c r="B338" i="2"/>
  <c r="C338" i="2"/>
  <c r="D338" i="2"/>
  <c r="F338" i="2"/>
  <c r="G338" i="2"/>
  <c r="H338" i="2"/>
  <c r="I338" i="2"/>
  <c r="J338" i="2"/>
  <c r="K338" i="2"/>
  <c r="L338" i="2"/>
  <c r="E339" i="2"/>
  <c r="A339" i="2"/>
  <c r="B339" i="2"/>
  <c r="C339" i="2"/>
  <c r="D339" i="2"/>
  <c r="F339" i="2"/>
  <c r="G339" i="2"/>
  <c r="H339" i="2"/>
  <c r="I339" i="2"/>
  <c r="J339" i="2"/>
  <c r="K339" i="2"/>
  <c r="L339" i="2"/>
  <c r="E340" i="2"/>
  <c r="A340" i="2"/>
  <c r="B340" i="2"/>
  <c r="C340" i="2"/>
  <c r="D340" i="2"/>
  <c r="F340" i="2"/>
  <c r="G340" i="2"/>
  <c r="H340" i="2"/>
  <c r="I340" i="2"/>
  <c r="J340" i="2"/>
  <c r="K340" i="2"/>
  <c r="L340" i="2"/>
  <c r="E341" i="2"/>
  <c r="A341" i="2"/>
  <c r="B341" i="2"/>
  <c r="C341" i="2"/>
  <c r="D341" i="2"/>
  <c r="F341" i="2"/>
  <c r="G341" i="2"/>
  <c r="H341" i="2"/>
  <c r="I341" i="2"/>
  <c r="J341" i="2"/>
  <c r="K341" i="2"/>
  <c r="L341" i="2"/>
  <c r="E342" i="2"/>
  <c r="A342" i="2"/>
  <c r="B342" i="2"/>
  <c r="C342" i="2"/>
  <c r="D342" i="2"/>
  <c r="F342" i="2"/>
  <c r="G342" i="2"/>
  <c r="H342" i="2"/>
  <c r="I342" i="2"/>
  <c r="J342" i="2"/>
  <c r="K342" i="2"/>
  <c r="L342" i="2"/>
  <c r="E343" i="2"/>
  <c r="A343" i="2"/>
  <c r="B343" i="2"/>
  <c r="C343" i="2"/>
  <c r="D343" i="2"/>
  <c r="F343" i="2"/>
  <c r="G343" i="2"/>
  <c r="H343" i="2"/>
  <c r="I343" i="2"/>
  <c r="J343" i="2"/>
  <c r="K343" i="2"/>
  <c r="L343" i="2"/>
  <c r="E344" i="2"/>
  <c r="A344" i="2"/>
  <c r="B344" i="2"/>
  <c r="C344" i="2"/>
  <c r="D344" i="2"/>
  <c r="F344" i="2"/>
  <c r="G344" i="2"/>
  <c r="H344" i="2"/>
  <c r="I344" i="2"/>
  <c r="J344" i="2"/>
  <c r="K344" i="2"/>
  <c r="L344" i="2"/>
  <c r="E345" i="2"/>
  <c r="A345" i="2"/>
  <c r="B345" i="2"/>
  <c r="C345" i="2"/>
  <c r="D345" i="2"/>
  <c r="F345" i="2"/>
  <c r="G345" i="2"/>
  <c r="H345" i="2"/>
  <c r="I345" i="2"/>
  <c r="J345" i="2"/>
  <c r="K345" i="2"/>
  <c r="L345" i="2"/>
  <c r="E346" i="2"/>
  <c r="A346" i="2"/>
  <c r="B346" i="2"/>
  <c r="C346" i="2"/>
  <c r="D346" i="2"/>
  <c r="F346" i="2"/>
  <c r="G346" i="2"/>
  <c r="H346" i="2"/>
  <c r="I346" i="2"/>
  <c r="J346" i="2"/>
  <c r="K346" i="2"/>
  <c r="L346" i="2"/>
  <c r="E347" i="2"/>
  <c r="A347" i="2"/>
  <c r="B347" i="2"/>
  <c r="C347" i="2"/>
  <c r="D347" i="2"/>
  <c r="F347" i="2"/>
  <c r="G347" i="2"/>
  <c r="H347" i="2"/>
  <c r="I347" i="2"/>
  <c r="J347" i="2"/>
  <c r="K347" i="2"/>
  <c r="L347" i="2"/>
  <c r="E348" i="2"/>
  <c r="A348" i="2"/>
  <c r="B348" i="2"/>
  <c r="C348" i="2"/>
  <c r="D348" i="2"/>
  <c r="F348" i="2"/>
  <c r="G348" i="2"/>
  <c r="H348" i="2"/>
  <c r="I348" i="2"/>
  <c r="J348" i="2"/>
  <c r="K348" i="2"/>
  <c r="L348" i="2"/>
  <c r="E349" i="2"/>
  <c r="A349" i="2"/>
  <c r="B349" i="2"/>
  <c r="C349" i="2"/>
  <c r="D349" i="2"/>
  <c r="F349" i="2"/>
  <c r="G349" i="2"/>
  <c r="H349" i="2"/>
  <c r="I349" i="2"/>
  <c r="J349" i="2"/>
  <c r="K349" i="2"/>
  <c r="L349" i="2"/>
  <c r="E350" i="2"/>
  <c r="A350" i="2"/>
  <c r="B350" i="2"/>
  <c r="C350" i="2"/>
  <c r="D350" i="2"/>
  <c r="F350" i="2"/>
  <c r="G350" i="2"/>
  <c r="H350" i="2"/>
  <c r="I350" i="2"/>
  <c r="J350" i="2"/>
  <c r="K350" i="2"/>
  <c r="L350" i="2"/>
  <c r="E351" i="2"/>
  <c r="A351" i="2"/>
  <c r="B351" i="2"/>
  <c r="C351" i="2"/>
  <c r="D351" i="2"/>
  <c r="F351" i="2"/>
  <c r="G351" i="2"/>
  <c r="H351" i="2"/>
  <c r="I351" i="2"/>
  <c r="J351" i="2"/>
  <c r="K351" i="2"/>
  <c r="L351" i="2"/>
  <c r="E352" i="2"/>
  <c r="A352" i="2"/>
  <c r="B352" i="2"/>
  <c r="C352" i="2"/>
  <c r="D352" i="2"/>
  <c r="F352" i="2"/>
  <c r="G352" i="2"/>
  <c r="H352" i="2"/>
  <c r="I352" i="2"/>
  <c r="J352" i="2"/>
  <c r="K352" i="2"/>
  <c r="L352" i="2"/>
  <c r="E353" i="2"/>
  <c r="A353" i="2"/>
  <c r="B353" i="2"/>
  <c r="C353" i="2"/>
  <c r="D353" i="2"/>
  <c r="F353" i="2"/>
  <c r="G353" i="2"/>
  <c r="H353" i="2"/>
  <c r="I353" i="2"/>
  <c r="J353" i="2"/>
  <c r="K353" i="2"/>
  <c r="L353" i="2"/>
  <c r="E354" i="2"/>
  <c r="A354" i="2"/>
  <c r="B354" i="2"/>
  <c r="C354" i="2"/>
  <c r="D354" i="2"/>
  <c r="F354" i="2"/>
  <c r="G354" i="2"/>
  <c r="H354" i="2"/>
  <c r="I354" i="2"/>
  <c r="J354" i="2"/>
  <c r="K354" i="2"/>
  <c r="L354" i="2"/>
  <c r="E355" i="2"/>
  <c r="A355" i="2"/>
  <c r="B355" i="2"/>
  <c r="C355" i="2"/>
  <c r="D355" i="2"/>
  <c r="F355" i="2"/>
  <c r="G355" i="2"/>
  <c r="H355" i="2"/>
  <c r="I355" i="2"/>
  <c r="J355" i="2"/>
  <c r="K355" i="2"/>
  <c r="L355" i="2"/>
  <c r="E356" i="2"/>
  <c r="A356" i="2"/>
  <c r="B356" i="2"/>
  <c r="C356" i="2"/>
  <c r="D356" i="2"/>
  <c r="F356" i="2"/>
  <c r="G356" i="2"/>
  <c r="H356" i="2"/>
  <c r="I356" i="2"/>
  <c r="J356" i="2"/>
  <c r="K356" i="2"/>
  <c r="L356" i="2"/>
  <c r="E357" i="2"/>
  <c r="A357" i="2"/>
  <c r="B357" i="2"/>
  <c r="C357" i="2"/>
  <c r="D357" i="2"/>
  <c r="F357" i="2"/>
  <c r="G357" i="2"/>
  <c r="H357" i="2"/>
  <c r="I357" i="2"/>
  <c r="J357" i="2"/>
  <c r="K357" i="2"/>
  <c r="L357" i="2"/>
  <c r="E358" i="2"/>
  <c r="A358" i="2"/>
  <c r="B358" i="2"/>
  <c r="C358" i="2"/>
  <c r="D358" i="2"/>
  <c r="F358" i="2"/>
  <c r="G358" i="2"/>
  <c r="H358" i="2"/>
  <c r="I358" i="2"/>
  <c r="J358" i="2"/>
  <c r="K358" i="2"/>
  <c r="L358" i="2"/>
  <c r="E359" i="2"/>
  <c r="A359" i="2"/>
  <c r="B359" i="2"/>
  <c r="C359" i="2"/>
  <c r="D359" i="2"/>
  <c r="F359" i="2"/>
  <c r="G359" i="2"/>
  <c r="H359" i="2"/>
  <c r="I359" i="2"/>
  <c r="J359" i="2"/>
  <c r="K359" i="2"/>
  <c r="L359" i="2"/>
  <c r="E360" i="2"/>
  <c r="A360" i="2"/>
  <c r="B360" i="2"/>
  <c r="C360" i="2"/>
  <c r="D360" i="2"/>
  <c r="F360" i="2"/>
  <c r="G360" i="2"/>
  <c r="H360" i="2"/>
  <c r="I360" i="2"/>
  <c r="J360" i="2"/>
  <c r="K360" i="2"/>
  <c r="L360" i="2"/>
  <c r="E361" i="2"/>
  <c r="A361" i="2"/>
  <c r="B361" i="2"/>
  <c r="C361" i="2"/>
  <c r="D361" i="2"/>
  <c r="F361" i="2"/>
  <c r="G361" i="2"/>
  <c r="H361" i="2"/>
  <c r="I361" i="2"/>
  <c r="J361" i="2"/>
  <c r="K361" i="2"/>
  <c r="L361" i="2"/>
  <c r="E362" i="2"/>
  <c r="A362" i="2"/>
  <c r="B362" i="2"/>
  <c r="C362" i="2"/>
  <c r="D362" i="2"/>
  <c r="F362" i="2"/>
  <c r="G362" i="2"/>
  <c r="H362" i="2"/>
  <c r="I362" i="2"/>
  <c r="J362" i="2"/>
  <c r="K362" i="2"/>
  <c r="L362" i="2"/>
  <c r="E363" i="2"/>
  <c r="A363" i="2"/>
  <c r="B363" i="2"/>
  <c r="C363" i="2"/>
  <c r="D363" i="2"/>
  <c r="F363" i="2"/>
  <c r="G363" i="2"/>
  <c r="H363" i="2"/>
  <c r="I363" i="2"/>
  <c r="J363" i="2"/>
  <c r="K363" i="2"/>
  <c r="L363" i="2"/>
  <c r="E364" i="2"/>
  <c r="A364" i="2"/>
  <c r="B364" i="2"/>
  <c r="C364" i="2"/>
  <c r="D364" i="2"/>
  <c r="F364" i="2"/>
  <c r="G364" i="2"/>
  <c r="H364" i="2"/>
  <c r="I364" i="2"/>
  <c r="J364" i="2"/>
  <c r="K364" i="2"/>
  <c r="L364" i="2"/>
  <c r="E365" i="2"/>
  <c r="A365" i="2"/>
  <c r="B365" i="2"/>
  <c r="C365" i="2"/>
  <c r="D365" i="2"/>
  <c r="F365" i="2"/>
  <c r="G365" i="2"/>
  <c r="H365" i="2"/>
  <c r="I365" i="2"/>
  <c r="J365" i="2"/>
  <c r="K365" i="2"/>
  <c r="L365" i="2"/>
  <c r="E366" i="2"/>
  <c r="A366" i="2"/>
  <c r="B366" i="2"/>
  <c r="C366" i="2"/>
  <c r="D366" i="2"/>
  <c r="F366" i="2"/>
  <c r="G366" i="2"/>
  <c r="H366" i="2"/>
  <c r="I366" i="2"/>
  <c r="J366" i="2"/>
  <c r="K366" i="2"/>
  <c r="L366" i="2"/>
  <c r="E367" i="2"/>
  <c r="A367" i="2"/>
  <c r="B367" i="2"/>
  <c r="C367" i="2"/>
  <c r="D367" i="2"/>
  <c r="F367" i="2"/>
  <c r="G367" i="2"/>
  <c r="H367" i="2"/>
  <c r="I367" i="2"/>
  <c r="J367" i="2"/>
  <c r="K367" i="2"/>
  <c r="L367" i="2"/>
  <c r="E368" i="2"/>
  <c r="A368" i="2"/>
  <c r="B368" i="2"/>
  <c r="C368" i="2"/>
  <c r="D368" i="2"/>
  <c r="F368" i="2"/>
  <c r="G368" i="2"/>
  <c r="H368" i="2"/>
  <c r="I368" i="2"/>
  <c r="J368" i="2"/>
  <c r="K368" i="2"/>
  <c r="L368" i="2"/>
  <c r="E369" i="2"/>
  <c r="A369" i="2"/>
  <c r="B369" i="2"/>
  <c r="C369" i="2"/>
  <c r="D369" i="2"/>
  <c r="F369" i="2"/>
  <c r="G369" i="2"/>
  <c r="H369" i="2"/>
  <c r="I369" i="2"/>
  <c r="J369" i="2"/>
  <c r="K369" i="2"/>
  <c r="L369" i="2"/>
  <c r="E370" i="2"/>
  <c r="A370" i="2"/>
  <c r="B370" i="2"/>
  <c r="C370" i="2"/>
  <c r="D370" i="2"/>
  <c r="F370" i="2"/>
  <c r="G370" i="2"/>
  <c r="H370" i="2"/>
  <c r="I370" i="2"/>
  <c r="J370" i="2"/>
  <c r="K370" i="2"/>
  <c r="L370" i="2"/>
  <c r="E371" i="2"/>
  <c r="A371" i="2"/>
  <c r="B371" i="2"/>
  <c r="C371" i="2"/>
  <c r="D371" i="2"/>
  <c r="F371" i="2"/>
  <c r="G371" i="2"/>
  <c r="H371" i="2"/>
  <c r="I371" i="2"/>
  <c r="J371" i="2"/>
  <c r="K371" i="2"/>
  <c r="L371" i="2"/>
  <c r="E372" i="2"/>
  <c r="A372" i="2"/>
  <c r="B372" i="2"/>
  <c r="C372" i="2"/>
  <c r="D372" i="2"/>
  <c r="F372" i="2"/>
  <c r="G372" i="2"/>
  <c r="H372" i="2"/>
  <c r="I372" i="2"/>
  <c r="J372" i="2"/>
  <c r="K372" i="2"/>
  <c r="L372" i="2"/>
  <c r="E373" i="2"/>
  <c r="A373" i="2"/>
  <c r="B373" i="2"/>
  <c r="C373" i="2"/>
  <c r="D373" i="2"/>
  <c r="F373" i="2"/>
  <c r="G373" i="2"/>
  <c r="H373" i="2"/>
  <c r="I373" i="2"/>
  <c r="J373" i="2"/>
  <c r="K373" i="2"/>
  <c r="L373" i="2"/>
  <c r="E374" i="2"/>
  <c r="A374" i="2"/>
  <c r="B374" i="2"/>
  <c r="C374" i="2"/>
  <c r="D374" i="2"/>
  <c r="F374" i="2"/>
  <c r="G374" i="2"/>
  <c r="H374" i="2"/>
  <c r="I374" i="2"/>
  <c r="J374" i="2"/>
  <c r="K374" i="2"/>
  <c r="L374" i="2"/>
  <c r="E375" i="2"/>
  <c r="A375" i="2"/>
  <c r="B375" i="2"/>
  <c r="C375" i="2"/>
  <c r="D375" i="2"/>
  <c r="F375" i="2"/>
  <c r="G375" i="2"/>
  <c r="H375" i="2"/>
  <c r="I375" i="2"/>
  <c r="J375" i="2"/>
  <c r="K375" i="2"/>
  <c r="L375" i="2"/>
  <c r="E376" i="2"/>
  <c r="A376" i="2"/>
  <c r="B376" i="2"/>
  <c r="C376" i="2"/>
  <c r="D376" i="2"/>
  <c r="F376" i="2"/>
  <c r="G376" i="2"/>
  <c r="H376" i="2"/>
  <c r="I376" i="2"/>
  <c r="J376" i="2"/>
  <c r="K376" i="2"/>
  <c r="L376" i="2"/>
  <c r="E377" i="2"/>
  <c r="A377" i="2"/>
  <c r="B377" i="2"/>
  <c r="C377" i="2"/>
  <c r="D377" i="2"/>
  <c r="F377" i="2"/>
  <c r="G377" i="2"/>
  <c r="H377" i="2"/>
  <c r="I377" i="2"/>
  <c r="J377" i="2"/>
  <c r="K377" i="2"/>
  <c r="L377" i="2"/>
  <c r="E378" i="2"/>
  <c r="A378" i="2"/>
  <c r="B378" i="2"/>
  <c r="C378" i="2"/>
  <c r="D378" i="2"/>
  <c r="F378" i="2"/>
  <c r="G378" i="2"/>
  <c r="H378" i="2"/>
  <c r="I378" i="2"/>
  <c r="J378" i="2"/>
  <c r="K378" i="2"/>
  <c r="L378" i="2"/>
  <c r="E379" i="2"/>
  <c r="A379" i="2"/>
  <c r="B379" i="2"/>
  <c r="C379" i="2"/>
  <c r="D379" i="2"/>
  <c r="F379" i="2"/>
  <c r="G379" i="2"/>
  <c r="H379" i="2"/>
  <c r="I379" i="2"/>
  <c r="J379" i="2"/>
  <c r="K379" i="2"/>
  <c r="L379" i="2"/>
  <c r="E380" i="2"/>
  <c r="A380" i="2"/>
  <c r="B380" i="2"/>
  <c r="C380" i="2"/>
  <c r="D380" i="2"/>
  <c r="F380" i="2"/>
  <c r="G380" i="2"/>
  <c r="H380" i="2"/>
  <c r="I380" i="2"/>
  <c r="J380" i="2"/>
  <c r="K380" i="2"/>
  <c r="L380" i="2"/>
  <c r="E381" i="2"/>
  <c r="A381" i="2"/>
  <c r="B381" i="2"/>
  <c r="C381" i="2"/>
  <c r="D381" i="2"/>
  <c r="F381" i="2"/>
  <c r="G381" i="2"/>
  <c r="H381" i="2"/>
  <c r="I381" i="2"/>
  <c r="J381" i="2"/>
  <c r="K381" i="2"/>
  <c r="L381" i="2"/>
  <c r="E382" i="2"/>
  <c r="A382" i="2"/>
  <c r="B382" i="2"/>
  <c r="C382" i="2"/>
  <c r="D382" i="2"/>
  <c r="F382" i="2"/>
  <c r="G382" i="2"/>
  <c r="H382" i="2"/>
  <c r="I382" i="2"/>
  <c r="J382" i="2"/>
  <c r="K382" i="2"/>
  <c r="L382" i="2"/>
  <c r="E383" i="2"/>
  <c r="A383" i="2"/>
  <c r="B383" i="2"/>
  <c r="C383" i="2"/>
  <c r="D383" i="2"/>
  <c r="F383" i="2"/>
  <c r="G383" i="2"/>
  <c r="H383" i="2"/>
  <c r="I383" i="2"/>
  <c r="J383" i="2"/>
  <c r="K383" i="2"/>
  <c r="L383" i="2"/>
  <c r="E384" i="2"/>
  <c r="A384" i="2"/>
  <c r="B384" i="2"/>
  <c r="C384" i="2"/>
  <c r="D384" i="2"/>
  <c r="F384" i="2"/>
  <c r="G384" i="2"/>
  <c r="H384" i="2"/>
  <c r="I384" i="2"/>
  <c r="J384" i="2"/>
  <c r="K384" i="2"/>
  <c r="L384" i="2"/>
  <c r="E385" i="2"/>
  <c r="A385" i="2"/>
  <c r="B385" i="2"/>
  <c r="C385" i="2"/>
  <c r="D385" i="2"/>
  <c r="F385" i="2"/>
  <c r="G385" i="2"/>
  <c r="H385" i="2"/>
  <c r="I385" i="2"/>
  <c r="J385" i="2"/>
  <c r="K385" i="2"/>
  <c r="L385" i="2"/>
  <c r="E386" i="2"/>
  <c r="A386" i="2"/>
  <c r="B386" i="2"/>
  <c r="C386" i="2"/>
  <c r="D386" i="2"/>
  <c r="F386" i="2"/>
  <c r="G386" i="2"/>
  <c r="H386" i="2"/>
  <c r="I386" i="2"/>
  <c r="J386" i="2"/>
  <c r="K386" i="2"/>
  <c r="L386" i="2"/>
  <c r="E387" i="2"/>
  <c r="A387" i="2"/>
  <c r="B387" i="2"/>
  <c r="C387" i="2"/>
  <c r="D387" i="2"/>
  <c r="F387" i="2"/>
  <c r="G387" i="2"/>
  <c r="H387" i="2"/>
  <c r="I387" i="2"/>
  <c r="J387" i="2"/>
  <c r="K387" i="2"/>
  <c r="L387" i="2"/>
  <c r="E388" i="2"/>
  <c r="A388" i="2"/>
  <c r="B388" i="2"/>
  <c r="C388" i="2"/>
  <c r="D388" i="2"/>
  <c r="F388" i="2"/>
  <c r="G388" i="2"/>
  <c r="H388" i="2"/>
  <c r="I388" i="2"/>
  <c r="J388" i="2"/>
  <c r="K388" i="2"/>
  <c r="L388" i="2"/>
  <c r="E389" i="2"/>
  <c r="A389" i="2"/>
  <c r="B389" i="2"/>
  <c r="C389" i="2"/>
  <c r="D389" i="2"/>
  <c r="F389" i="2"/>
  <c r="G389" i="2"/>
  <c r="H389" i="2"/>
  <c r="I389" i="2"/>
  <c r="J389" i="2"/>
  <c r="K389" i="2"/>
  <c r="L389" i="2"/>
  <c r="E390" i="2"/>
  <c r="A390" i="2"/>
  <c r="B390" i="2"/>
  <c r="C390" i="2"/>
  <c r="D390" i="2"/>
  <c r="F390" i="2"/>
  <c r="G390" i="2"/>
  <c r="H390" i="2"/>
  <c r="I390" i="2"/>
  <c r="J390" i="2"/>
  <c r="K390" i="2"/>
  <c r="L390" i="2"/>
  <c r="E391" i="2"/>
  <c r="A391" i="2"/>
  <c r="B391" i="2"/>
  <c r="C391" i="2"/>
  <c r="D391" i="2"/>
  <c r="F391" i="2"/>
  <c r="G391" i="2"/>
  <c r="H391" i="2"/>
  <c r="I391" i="2"/>
  <c r="J391" i="2"/>
  <c r="K391" i="2"/>
  <c r="L391" i="2"/>
  <c r="E392" i="2"/>
  <c r="A392" i="2"/>
  <c r="B392" i="2"/>
  <c r="C392" i="2"/>
  <c r="D392" i="2"/>
  <c r="F392" i="2"/>
  <c r="G392" i="2"/>
  <c r="H392" i="2"/>
  <c r="I392" i="2"/>
  <c r="J392" i="2"/>
  <c r="K392" i="2"/>
  <c r="L392" i="2"/>
  <c r="E393" i="2"/>
  <c r="A393" i="2"/>
  <c r="B393" i="2"/>
  <c r="C393" i="2"/>
  <c r="D393" i="2"/>
  <c r="F393" i="2"/>
  <c r="G393" i="2"/>
  <c r="H393" i="2"/>
  <c r="I393" i="2"/>
  <c r="J393" i="2"/>
  <c r="K393" i="2"/>
  <c r="L393" i="2"/>
  <c r="E394" i="2"/>
  <c r="A394" i="2"/>
  <c r="B394" i="2"/>
  <c r="C394" i="2"/>
  <c r="D394" i="2"/>
  <c r="F394" i="2"/>
  <c r="G394" i="2"/>
  <c r="H394" i="2"/>
  <c r="I394" i="2"/>
  <c r="J394" i="2"/>
  <c r="K394" i="2"/>
  <c r="L394" i="2"/>
  <c r="E395" i="2"/>
  <c r="A395" i="2"/>
  <c r="B395" i="2"/>
  <c r="C395" i="2"/>
  <c r="D395" i="2"/>
  <c r="F395" i="2"/>
  <c r="G395" i="2"/>
  <c r="H395" i="2"/>
  <c r="I395" i="2"/>
  <c r="J395" i="2"/>
  <c r="K395" i="2"/>
  <c r="L395" i="2"/>
  <c r="E396" i="2"/>
  <c r="A396" i="2"/>
  <c r="B396" i="2"/>
  <c r="C396" i="2"/>
  <c r="D396" i="2"/>
  <c r="F396" i="2"/>
  <c r="G396" i="2"/>
  <c r="H396" i="2"/>
  <c r="I396" i="2"/>
  <c r="J396" i="2"/>
  <c r="K396" i="2"/>
  <c r="L396" i="2"/>
  <c r="E397" i="2"/>
  <c r="A397" i="2"/>
  <c r="B397" i="2"/>
  <c r="C397" i="2"/>
  <c r="D397" i="2"/>
  <c r="F397" i="2"/>
  <c r="G397" i="2"/>
  <c r="H397" i="2"/>
  <c r="I397" i="2"/>
  <c r="J397" i="2"/>
  <c r="K397" i="2"/>
  <c r="L397" i="2"/>
  <c r="E398" i="2"/>
  <c r="A398" i="2"/>
  <c r="B398" i="2"/>
  <c r="C398" i="2"/>
  <c r="D398" i="2"/>
  <c r="F398" i="2"/>
  <c r="G398" i="2"/>
  <c r="H398" i="2"/>
  <c r="I398" i="2"/>
  <c r="J398" i="2"/>
  <c r="K398" i="2"/>
  <c r="L398" i="2"/>
  <c r="E399" i="2"/>
  <c r="A399" i="2"/>
  <c r="B399" i="2"/>
  <c r="C399" i="2"/>
  <c r="D399" i="2"/>
  <c r="F399" i="2"/>
  <c r="G399" i="2"/>
  <c r="H399" i="2"/>
  <c r="I399" i="2"/>
  <c r="J399" i="2"/>
  <c r="K399" i="2"/>
  <c r="L399" i="2"/>
  <c r="E400" i="2"/>
  <c r="A400" i="2"/>
  <c r="B400" i="2"/>
  <c r="C400" i="2"/>
  <c r="D400" i="2"/>
  <c r="F400" i="2"/>
  <c r="G400" i="2"/>
  <c r="H400" i="2"/>
  <c r="I400" i="2"/>
  <c r="J400" i="2"/>
  <c r="K400" i="2"/>
  <c r="L400" i="2"/>
  <c r="E401" i="2"/>
  <c r="A401" i="2"/>
  <c r="B401" i="2"/>
  <c r="C401" i="2"/>
  <c r="D401" i="2"/>
  <c r="F401" i="2"/>
  <c r="G401" i="2"/>
  <c r="H401" i="2"/>
  <c r="I401" i="2"/>
  <c r="J401" i="2"/>
  <c r="K401" i="2"/>
  <c r="L401" i="2"/>
  <c r="E402" i="2"/>
  <c r="A402" i="2"/>
  <c r="B402" i="2"/>
  <c r="C402" i="2"/>
  <c r="D402" i="2"/>
  <c r="F402" i="2"/>
  <c r="G402" i="2"/>
  <c r="H402" i="2"/>
  <c r="I402" i="2"/>
  <c r="J402" i="2"/>
  <c r="K402" i="2"/>
  <c r="L402" i="2"/>
  <c r="E403" i="2"/>
  <c r="A403" i="2"/>
  <c r="B403" i="2"/>
  <c r="C403" i="2"/>
  <c r="D403" i="2"/>
  <c r="F403" i="2"/>
  <c r="G403" i="2"/>
  <c r="H403" i="2"/>
  <c r="I403" i="2"/>
  <c r="J403" i="2"/>
  <c r="K403" i="2"/>
  <c r="L403" i="2"/>
  <c r="E404" i="2"/>
  <c r="A404" i="2"/>
  <c r="B404" i="2"/>
  <c r="C404" i="2"/>
  <c r="D404" i="2"/>
  <c r="F404" i="2"/>
  <c r="G404" i="2"/>
  <c r="H404" i="2"/>
  <c r="I404" i="2"/>
  <c r="J404" i="2"/>
  <c r="K404" i="2"/>
  <c r="L404" i="2"/>
  <c r="E405" i="2"/>
  <c r="A405" i="2"/>
  <c r="B405" i="2"/>
  <c r="C405" i="2"/>
  <c r="D405" i="2"/>
  <c r="F405" i="2"/>
  <c r="G405" i="2"/>
  <c r="H405" i="2"/>
  <c r="I405" i="2"/>
  <c r="J405" i="2"/>
  <c r="K405" i="2"/>
  <c r="L405" i="2"/>
  <c r="E406" i="2"/>
  <c r="A406" i="2"/>
  <c r="B406" i="2"/>
  <c r="C406" i="2"/>
  <c r="D406" i="2"/>
  <c r="F406" i="2"/>
  <c r="G406" i="2"/>
  <c r="H406" i="2"/>
  <c r="I406" i="2"/>
  <c r="J406" i="2"/>
  <c r="K406" i="2"/>
  <c r="L406" i="2"/>
  <c r="E407" i="2"/>
  <c r="A407" i="2"/>
  <c r="B407" i="2"/>
  <c r="C407" i="2"/>
  <c r="D407" i="2"/>
  <c r="F407" i="2"/>
  <c r="G407" i="2"/>
  <c r="H407" i="2"/>
  <c r="I407" i="2"/>
  <c r="J407" i="2"/>
  <c r="K407" i="2"/>
  <c r="L407" i="2"/>
  <c r="E408" i="2"/>
  <c r="A408" i="2"/>
  <c r="B408" i="2"/>
  <c r="C408" i="2"/>
  <c r="D408" i="2"/>
  <c r="F408" i="2"/>
  <c r="G408" i="2"/>
  <c r="H408" i="2"/>
  <c r="I408" i="2"/>
  <c r="J408" i="2"/>
  <c r="K408" i="2"/>
  <c r="L408" i="2"/>
  <c r="E409" i="2"/>
  <c r="A409" i="2"/>
  <c r="B409" i="2"/>
  <c r="C409" i="2"/>
  <c r="D409" i="2"/>
  <c r="F409" i="2"/>
  <c r="G409" i="2"/>
  <c r="H409" i="2"/>
  <c r="I409" i="2"/>
  <c r="J409" i="2"/>
  <c r="K409" i="2"/>
  <c r="L409" i="2"/>
  <c r="E410" i="2"/>
  <c r="A410" i="2"/>
  <c r="B410" i="2"/>
  <c r="C410" i="2"/>
  <c r="D410" i="2"/>
  <c r="F410" i="2"/>
  <c r="G410" i="2"/>
  <c r="H410" i="2"/>
  <c r="I410" i="2"/>
  <c r="J410" i="2"/>
  <c r="K410" i="2"/>
  <c r="L410" i="2"/>
  <c r="E411" i="2"/>
  <c r="A411" i="2"/>
  <c r="B411" i="2"/>
  <c r="C411" i="2"/>
  <c r="D411" i="2"/>
  <c r="F411" i="2"/>
  <c r="G411" i="2"/>
  <c r="H411" i="2"/>
  <c r="I411" i="2"/>
  <c r="J411" i="2"/>
  <c r="K411" i="2"/>
  <c r="L411" i="2"/>
  <c r="E412" i="2"/>
  <c r="A412" i="2"/>
  <c r="B412" i="2"/>
  <c r="C412" i="2"/>
  <c r="D412" i="2"/>
  <c r="F412" i="2"/>
  <c r="G412" i="2"/>
  <c r="H412" i="2"/>
  <c r="I412" i="2"/>
  <c r="J412" i="2"/>
  <c r="K412" i="2"/>
  <c r="L412" i="2"/>
  <c r="E413" i="2"/>
  <c r="A413" i="2"/>
  <c r="B413" i="2"/>
  <c r="C413" i="2"/>
  <c r="D413" i="2"/>
  <c r="F413" i="2"/>
  <c r="G413" i="2"/>
  <c r="H413" i="2"/>
  <c r="I413" i="2"/>
  <c r="J413" i="2"/>
  <c r="K413" i="2"/>
  <c r="L413" i="2"/>
  <c r="E414" i="2"/>
  <c r="A414" i="2"/>
  <c r="B414" i="2"/>
  <c r="C414" i="2"/>
  <c r="D414" i="2"/>
  <c r="F414" i="2"/>
  <c r="G414" i="2"/>
  <c r="H414" i="2"/>
  <c r="I414" i="2"/>
  <c r="J414" i="2"/>
  <c r="K414" i="2"/>
  <c r="L414" i="2"/>
  <c r="E415" i="2"/>
  <c r="A415" i="2"/>
  <c r="B415" i="2"/>
  <c r="C415" i="2"/>
  <c r="D415" i="2"/>
  <c r="F415" i="2"/>
  <c r="G415" i="2"/>
  <c r="H415" i="2"/>
  <c r="I415" i="2"/>
  <c r="J415" i="2"/>
  <c r="K415" i="2"/>
  <c r="L415" i="2"/>
  <c r="E416" i="2"/>
  <c r="A416" i="2"/>
  <c r="B416" i="2"/>
  <c r="C416" i="2"/>
  <c r="D416" i="2"/>
  <c r="F416" i="2"/>
  <c r="G416" i="2"/>
  <c r="H416" i="2"/>
  <c r="I416" i="2"/>
  <c r="J416" i="2"/>
  <c r="K416" i="2"/>
  <c r="L416" i="2"/>
  <c r="E417" i="2"/>
  <c r="A417" i="2"/>
  <c r="B417" i="2"/>
  <c r="C417" i="2"/>
  <c r="D417" i="2"/>
  <c r="F417" i="2"/>
  <c r="G417" i="2"/>
  <c r="H417" i="2"/>
  <c r="I417" i="2"/>
  <c r="J417" i="2"/>
  <c r="K417" i="2"/>
  <c r="L417" i="2"/>
  <c r="E418" i="2"/>
  <c r="A418" i="2"/>
  <c r="B418" i="2"/>
  <c r="C418" i="2"/>
  <c r="D418" i="2"/>
  <c r="F418" i="2"/>
  <c r="G418" i="2"/>
  <c r="H418" i="2"/>
  <c r="I418" i="2"/>
  <c r="J418" i="2"/>
  <c r="K418" i="2"/>
  <c r="L418" i="2"/>
  <c r="E419" i="2"/>
  <c r="A419" i="2"/>
  <c r="B419" i="2"/>
  <c r="C419" i="2"/>
  <c r="D419" i="2"/>
  <c r="F419" i="2"/>
  <c r="G419" i="2"/>
  <c r="H419" i="2"/>
  <c r="I419" i="2"/>
  <c r="J419" i="2"/>
  <c r="K419" i="2"/>
  <c r="L419" i="2"/>
  <c r="E420" i="2"/>
  <c r="A420" i="2"/>
  <c r="B420" i="2"/>
  <c r="C420" i="2"/>
  <c r="D420" i="2"/>
  <c r="F420" i="2"/>
  <c r="G420" i="2"/>
  <c r="H420" i="2"/>
  <c r="I420" i="2"/>
  <c r="J420" i="2"/>
  <c r="K420" i="2"/>
  <c r="L420" i="2"/>
  <c r="E421" i="2"/>
  <c r="A421" i="2"/>
  <c r="B421" i="2"/>
  <c r="C421" i="2"/>
  <c r="D421" i="2"/>
  <c r="F421" i="2"/>
  <c r="G421" i="2"/>
  <c r="H421" i="2"/>
  <c r="I421" i="2"/>
  <c r="J421" i="2"/>
  <c r="K421" i="2"/>
  <c r="L421" i="2"/>
  <c r="E422" i="2"/>
  <c r="A422" i="2"/>
  <c r="B422" i="2"/>
  <c r="C422" i="2"/>
  <c r="D422" i="2"/>
  <c r="F422" i="2"/>
  <c r="G422" i="2"/>
  <c r="H422" i="2"/>
  <c r="I422" i="2"/>
  <c r="J422" i="2"/>
  <c r="K422" i="2"/>
  <c r="L422" i="2"/>
  <c r="E423" i="2"/>
  <c r="A423" i="2"/>
  <c r="B423" i="2"/>
  <c r="C423" i="2"/>
  <c r="D423" i="2"/>
  <c r="F423" i="2"/>
  <c r="G423" i="2"/>
  <c r="H423" i="2"/>
  <c r="I423" i="2"/>
  <c r="J423" i="2"/>
  <c r="K423" i="2"/>
  <c r="L423" i="2"/>
  <c r="E424" i="2"/>
  <c r="A424" i="2"/>
  <c r="B424" i="2"/>
  <c r="C424" i="2"/>
  <c r="D424" i="2"/>
  <c r="F424" i="2"/>
  <c r="G424" i="2"/>
  <c r="H424" i="2"/>
  <c r="I424" i="2"/>
  <c r="J424" i="2"/>
  <c r="K424" i="2"/>
  <c r="L424" i="2"/>
  <c r="E425" i="2"/>
  <c r="A425" i="2"/>
  <c r="B425" i="2"/>
  <c r="C425" i="2"/>
  <c r="D425" i="2"/>
  <c r="F425" i="2"/>
  <c r="G425" i="2"/>
  <c r="H425" i="2"/>
  <c r="I425" i="2"/>
  <c r="J425" i="2"/>
  <c r="K425" i="2"/>
  <c r="L425" i="2"/>
  <c r="E426" i="2"/>
  <c r="A426" i="2"/>
  <c r="B426" i="2"/>
  <c r="C426" i="2"/>
  <c r="D426" i="2"/>
  <c r="F426" i="2"/>
  <c r="G426" i="2"/>
  <c r="H426" i="2"/>
  <c r="I426" i="2"/>
  <c r="J426" i="2"/>
  <c r="K426" i="2"/>
  <c r="L426" i="2"/>
  <c r="E427" i="2"/>
  <c r="A427" i="2"/>
  <c r="B427" i="2"/>
  <c r="C427" i="2"/>
  <c r="D427" i="2"/>
  <c r="F427" i="2"/>
  <c r="G427" i="2"/>
  <c r="H427" i="2"/>
  <c r="I427" i="2"/>
  <c r="J427" i="2"/>
  <c r="K427" i="2"/>
  <c r="L427" i="2"/>
  <c r="E428" i="2"/>
  <c r="A428" i="2"/>
  <c r="B428" i="2"/>
  <c r="C428" i="2"/>
  <c r="D428" i="2"/>
  <c r="F428" i="2"/>
  <c r="G428" i="2"/>
  <c r="H428" i="2"/>
  <c r="I428" i="2"/>
  <c r="J428" i="2"/>
  <c r="K428" i="2"/>
  <c r="L428" i="2"/>
  <c r="E429" i="2"/>
  <c r="A429" i="2"/>
  <c r="B429" i="2"/>
  <c r="C429" i="2"/>
  <c r="D429" i="2"/>
  <c r="F429" i="2"/>
  <c r="G429" i="2"/>
  <c r="H429" i="2"/>
  <c r="I429" i="2"/>
  <c r="J429" i="2"/>
  <c r="K429" i="2"/>
  <c r="L429" i="2"/>
  <c r="E430" i="2"/>
  <c r="A430" i="2"/>
  <c r="B430" i="2"/>
  <c r="C430" i="2"/>
  <c r="D430" i="2"/>
  <c r="F430" i="2"/>
  <c r="G430" i="2"/>
  <c r="H430" i="2"/>
  <c r="I430" i="2"/>
  <c r="J430" i="2"/>
  <c r="K430" i="2"/>
  <c r="L430" i="2"/>
  <c r="E431" i="2"/>
  <c r="A431" i="2"/>
  <c r="B431" i="2"/>
  <c r="C431" i="2"/>
  <c r="D431" i="2"/>
  <c r="F431" i="2"/>
  <c r="G431" i="2"/>
  <c r="H431" i="2"/>
  <c r="I431" i="2"/>
  <c r="J431" i="2"/>
  <c r="K431" i="2"/>
  <c r="L431" i="2"/>
  <c r="E432" i="2"/>
  <c r="A432" i="2"/>
  <c r="B432" i="2"/>
  <c r="C432" i="2"/>
  <c r="D432" i="2"/>
  <c r="F432" i="2"/>
  <c r="G432" i="2"/>
  <c r="H432" i="2"/>
  <c r="I432" i="2"/>
  <c r="J432" i="2"/>
  <c r="K432" i="2"/>
  <c r="L432" i="2"/>
  <c r="E433" i="2"/>
  <c r="A433" i="2"/>
  <c r="B433" i="2"/>
  <c r="C433" i="2"/>
  <c r="D433" i="2"/>
  <c r="F433" i="2"/>
  <c r="G433" i="2"/>
  <c r="H433" i="2"/>
  <c r="I433" i="2"/>
  <c r="J433" i="2"/>
  <c r="K433" i="2"/>
  <c r="L433" i="2"/>
  <c r="E434" i="2"/>
  <c r="A434" i="2"/>
  <c r="B434" i="2"/>
  <c r="C434" i="2"/>
  <c r="D434" i="2"/>
  <c r="F434" i="2"/>
  <c r="G434" i="2"/>
  <c r="H434" i="2"/>
  <c r="I434" i="2"/>
  <c r="J434" i="2"/>
  <c r="K434" i="2"/>
  <c r="L434" i="2"/>
  <c r="E435" i="2"/>
  <c r="A435" i="2"/>
  <c r="B435" i="2"/>
  <c r="C435" i="2"/>
  <c r="D435" i="2"/>
  <c r="F435" i="2"/>
  <c r="G435" i="2"/>
  <c r="H435" i="2"/>
  <c r="I435" i="2"/>
  <c r="J435" i="2"/>
  <c r="K435" i="2"/>
  <c r="L435" i="2"/>
  <c r="E436" i="2"/>
  <c r="A436" i="2"/>
  <c r="B436" i="2"/>
  <c r="C436" i="2"/>
  <c r="D436" i="2"/>
  <c r="F436" i="2"/>
  <c r="G436" i="2"/>
  <c r="H436" i="2"/>
  <c r="I436" i="2"/>
  <c r="J436" i="2"/>
  <c r="K436" i="2"/>
  <c r="L436" i="2"/>
  <c r="E437" i="2"/>
  <c r="A437" i="2"/>
  <c r="B437" i="2"/>
  <c r="C437" i="2"/>
  <c r="D437" i="2"/>
  <c r="F437" i="2"/>
  <c r="G437" i="2"/>
  <c r="H437" i="2"/>
  <c r="I437" i="2"/>
  <c r="J437" i="2"/>
  <c r="K437" i="2"/>
  <c r="L437" i="2"/>
  <c r="E438" i="2"/>
  <c r="A438" i="2"/>
  <c r="B438" i="2"/>
  <c r="C438" i="2"/>
  <c r="D438" i="2"/>
  <c r="F438" i="2"/>
  <c r="G438" i="2"/>
  <c r="H438" i="2"/>
  <c r="I438" i="2"/>
  <c r="J438" i="2"/>
  <c r="K438" i="2"/>
  <c r="L438" i="2"/>
  <c r="E439" i="2"/>
  <c r="A439" i="2"/>
  <c r="B439" i="2"/>
  <c r="C439" i="2"/>
  <c r="D439" i="2"/>
  <c r="F439" i="2"/>
  <c r="G439" i="2"/>
  <c r="H439" i="2"/>
  <c r="I439" i="2"/>
  <c r="J439" i="2"/>
  <c r="K439" i="2"/>
  <c r="L439" i="2"/>
  <c r="E440" i="2"/>
  <c r="A440" i="2"/>
  <c r="B440" i="2"/>
  <c r="C440" i="2"/>
  <c r="D440" i="2"/>
  <c r="F440" i="2"/>
  <c r="G440" i="2"/>
  <c r="H440" i="2"/>
  <c r="I440" i="2"/>
  <c r="J440" i="2"/>
  <c r="K440" i="2"/>
  <c r="L440" i="2"/>
  <c r="E441" i="2"/>
  <c r="A441" i="2"/>
  <c r="B441" i="2"/>
  <c r="C441" i="2"/>
  <c r="D441" i="2"/>
  <c r="F441" i="2"/>
  <c r="G441" i="2"/>
  <c r="H441" i="2"/>
  <c r="I441" i="2"/>
  <c r="J441" i="2"/>
  <c r="K441" i="2"/>
  <c r="L441" i="2"/>
  <c r="E442" i="2"/>
  <c r="A442" i="2"/>
  <c r="B442" i="2"/>
  <c r="C442" i="2"/>
  <c r="D442" i="2"/>
  <c r="F442" i="2"/>
  <c r="G442" i="2"/>
  <c r="H442" i="2"/>
  <c r="I442" i="2"/>
  <c r="J442" i="2"/>
  <c r="K442" i="2"/>
  <c r="L442" i="2"/>
  <c r="E443" i="2"/>
  <c r="A443" i="2"/>
  <c r="B443" i="2"/>
  <c r="C443" i="2"/>
  <c r="D443" i="2"/>
  <c r="F443" i="2"/>
  <c r="G443" i="2"/>
  <c r="H443" i="2"/>
  <c r="I443" i="2"/>
  <c r="J443" i="2"/>
  <c r="K443" i="2"/>
  <c r="L443" i="2"/>
  <c r="E444" i="2"/>
  <c r="A444" i="2"/>
  <c r="B444" i="2"/>
  <c r="C444" i="2"/>
  <c r="D444" i="2"/>
  <c r="F444" i="2"/>
  <c r="G444" i="2"/>
  <c r="H444" i="2"/>
  <c r="I444" i="2"/>
  <c r="J444" i="2"/>
  <c r="K444" i="2"/>
  <c r="L444" i="2"/>
  <c r="E445" i="2"/>
  <c r="A445" i="2"/>
  <c r="B445" i="2"/>
  <c r="C445" i="2"/>
  <c r="D445" i="2"/>
  <c r="F445" i="2"/>
  <c r="G445" i="2"/>
  <c r="H445" i="2"/>
  <c r="I445" i="2"/>
  <c r="J445" i="2"/>
  <c r="K445" i="2"/>
  <c r="L445" i="2"/>
  <c r="E446" i="2"/>
  <c r="A446" i="2"/>
  <c r="B446" i="2"/>
  <c r="C446" i="2"/>
  <c r="D446" i="2"/>
  <c r="F446" i="2"/>
  <c r="G446" i="2"/>
  <c r="H446" i="2"/>
  <c r="I446" i="2"/>
  <c r="J446" i="2"/>
  <c r="K446" i="2"/>
  <c r="L446" i="2"/>
  <c r="E447" i="2"/>
  <c r="A447" i="2"/>
  <c r="B447" i="2"/>
  <c r="C447" i="2"/>
  <c r="D447" i="2"/>
  <c r="F447" i="2"/>
  <c r="G447" i="2"/>
  <c r="H447" i="2"/>
  <c r="I447" i="2"/>
  <c r="J447" i="2"/>
  <c r="K447" i="2"/>
  <c r="L447" i="2"/>
  <c r="E448" i="2"/>
  <c r="A448" i="2"/>
  <c r="B448" i="2"/>
  <c r="C448" i="2"/>
  <c r="D448" i="2"/>
  <c r="F448" i="2"/>
  <c r="G448" i="2"/>
  <c r="H448" i="2"/>
  <c r="I448" i="2"/>
  <c r="J448" i="2"/>
  <c r="K448" i="2"/>
  <c r="L448" i="2"/>
  <c r="E449" i="2"/>
  <c r="A449" i="2"/>
  <c r="B449" i="2"/>
  <c r="C449" i="2"/>
  <c r="D449" i="2"/>
  <c r="F449" i="2"/>
  <c r="G449" i="2"/>
  <c r="H449" i="2"/>
  <c r="I449" i="2"/>
  <c r="J449" i="2"/>
  <c r="K449" i="2"/>
  <c r="L449" i="2"/>
  <c r="E450" i="2"/>
  <c r="A450" i="2"/>
  <c r="B450" i="2"/>
  <c r="C450" i="2"/>
  <c r="D450" i="2"/>
  <c r="F450" i="2"/>
  <c r="G450" i="2"/>
  <c r="H450" i="2"/>
  <c r="I450" i="2"/>
  <c r="J450" i="2"/>
  <c r="K450" i="2"/>
  <c r="L450" i="2"/>
  <c r="E451" i="2"/>
  <c r="A451" i="2"/>
  <c r="B451" i="2"/>
  <c r="C451" i="2"/>
  <c r="D451" i="2"/>
  <c r="F451" i="2"/>
  <c r="G451" i="2"/>
  <c r="H451" i="2"/>
  <c r="I451" i="2"/>
  <c r="J451" i="2"/>
  <c r="K451" i="2"/>
  <c r="L451" i="2"/>
  <c r="E452" i="2"/>
  <c r="A452" i="2"/>
  <c r="B452" i="2"/>
  <c r="C452" i="2"/>
  <c r="D452" i="2"/>
  <c r="F452" i="2"/>
  <c r="G452" i="2"/>
  <c r="H452" i="2"/>
  <c r="I452" i="2"/>
  <c r="J452" i="2"/>
  <c r="K452" i="2"/>
  <c r="L452" i="2"/>
  <c r="E453" i="2"/>
  <c r="A453" i="2"/>
  <c r="B453" i="2"/>
  <c r="C453" i="2"/>
  <c r="D453" i="2"/>
  <c r="F453" i="2"/>
  <c r="G453" i="2"/>
  <c r="H453" i="2"/>
  <c r="I453" i="2"/>
  <c r="J453" i="2"/>
  <c r="K453" i="2"/>
  <c r="L453" i="2"/>
  <c r="E454" i="2"/>
  <c r="A454" i="2"/>
  <c r="B454" i="2"/>
  <c r="C454" i="2"/>
  <c r="D454" i="2"/>
  <c r="F454" i="2"/>
  <c r="G454" i="2"/>
  <c r="H454" i="2"/>
  <c r="I454" i="2"/>
  <c r="J454" i="2"/>
  <c r="K454" i="2"/>
  <c r="L454" i="2"/>
  <c r="E455" i="2"/>
  <c r="A455" i="2"/>
  <c r="B455" i="2"/>
  <c r="C455" i="2"/>
  <c r="D455" i="2"/>
  <c r="F455" i="2"/>
  <c r="G455" i="2"/>
  <c r="H455" i="2"/>
  <c r="I455" i="2"/>
  <c r="J455" i="2"/>
  <c r="K455" i="2"/>
  <c r="L455" i="2"/>
  <c r="E456" i="2"/>
  <c r="A456" i="2"/>
  <c r="B456" i="2"/>
  <c r="C456" i="2"/>
  <c r="D456" i="2"/>
  <c r="F456" i="2"/>
  <c r="G456" i="2"/>
  <c r="H456" i="2"/>
  <c r="I456" i="2"/>
  <c r="J456" i="2"/>
  <c r="K456" i="2"/>
  <c r="L456" i="2"/>
  <c r="E457" i="2"/>
  <c r="A457" i="2"/>
  <c r="B457" i="2"/>
  <c r="C457" i="2"/>
  <c r="D457" i="2"/>
  <c r="F457" i="2"/>
  <c r="G457" i="2"/>
  <c r="H457" i="2"/>
  <c r="I457" i="2"/>
  <c r="J457" i="2"/>
  <c r="K457" i="2"/>
  <c r="L457" i="2"/>
  <c r="E458" i="2"/>
  <c r="A458" i="2"/>
  <c r="B458" i="2"/>
  <c r="C458" i="2"/>
  <c r="D458" i="2"/>
  <c r="F458" i="2"/>
  <c r="G458" i="2"/>
  <c r="H458" i="2"/>
  <c r="I458" i="2"/>
  <c r="J458" i="2"/>
  <c r="K458" i="2"/>
  <c r="L458" i="2"/>
  <c r="E459" i="2"/>
  <c r="A459" i="2"/>
  <c r="B459" i="2"/>
  <c r="C459" i="2"/>
  <c r="D459" i="2"/>
  <c r="F459" i="2"/>
  <c r="G459" i="2"/>
  <c r="H459" i="2"/>
  <c r="I459" i="2"/>
  <c r="J459" i="2"/>
  <c r="K459" i="2"/>
  <c r="L459" i="2"/>
  <c r="E460" i="2"/>
  <c r="A460" i="2"/>
  <c r="B460" i="2"/>
  <c r="C460" i="2"/>
  <c r="D460" i="2"/>
  <c r="F460" i="2"/>
  <c r="G460" i="2"/>
  <c r="H460" i="2"/>
  <c r="I460" i="2"/>
  <c r="J460" i="2"/>
  <c r="K460" i="2"/>
  <c r="L460" i="2"/>
  <c r="E461" i="2"/>
  <c r="A461" i="2"/>
  <c r="B461" i="2"/>
  <c r="C461" i="2"/>
  <c r="D461" i="2"/>
  <c r="F461" i="2"/>
  <c r="G461" i="2"/>
  <c r="H461" i="2"/>
  <c r="I461" i="2"/>
  <c r="J461" i="2"/>
  <c r="K461" i="2"/>
  <c r="L461" i="2"/>
  <c r="E462" i="2"/>
  <c r="A462" i="2"/>
  <c r="B462" i="2"/>
  <c r="C462" i="2"/>
  <c r="D462" i="2"/>
  <c r="F462" i="2"/>
  <c r="G462" i="2"/>
  <c r="H462" i="2"/>
  <c r="I462" i="2"/>
  <c r="J462" i="2"/>
  <c r="K462" i="2"/>
  <c r="L462" i="2"/>
  <c r="E463" i="2"/>
  <c r="A463" i="2"/>
  <c r="B463" i="2"/>
  <c r="C463" i="2"/>
  <c r="D463" i="2"/>
  <c r="F463" i="2"/>
  <c r="G463" i="2"/>
  <c r="H463" i="2"/>
  <c r="I463" i="2"/>
  <c r="J463" i="2"/>
  <c r="K463" i="2"/>
  <c r="L463" i="2"/>
  <c r="E464" i="2"/>
  <c r="A464" i="2"/>
  <c r="B464" i="2"/>
  <c r="C464" i="2"/>
  <c r="D464" i="2"/>
  <c r="F464" i="2"/>
  <c r="G464" i="2"/>
  <c r="H464" i="2"/>
  <c r="I464" i="2"/>
  <c r="J464" i="2"/>
  <c r="K464" i="2"/>
  <c r="L464" i="2"/>
  <c r="E465" i="2"/>
  <c r="A465" i="2"/>
  <c r="B465" i="2"/>
  <c r="C465" i="2"/>
  <c r="D465" i="2"/>
  <c r="F465" i="2"/>
  <c r="G465" i="2"/>
  <c r="H465" i="2"/>
  <c r="I465" i="2"/>
  <c r="J465" i="2"/>
  <c r="K465" i="2"/>
  <c r="L465" i="2"/>
  <c r="E466" i="2"/>
  <c r="A466" i="2"/>
  <c r="B466" i="2"/>
  <c r="C466" i="2"/>
  <c r="D466" i="2"/>
  <c r="F466" i="2"/>
  <c r="G466" i="2"/>
  <c r="H466" i="2"/>
  <c r="I466" i="2"/>
  <c r="J466" i="2"/>
  <c r="K466" i="2"/>
  <c r="L466" i="2"/>
  <c r="E467" i="2"/>
  <c r="A467" i="2"/>
  <c r="B467" i="2"/>
  <c r="C467" i="2"/>
  <c r="D467" i="2"/>
  <c r="F467" i="2"/>
  <c r="G467" i="2"/>
  <c r="H467" i="2"/>
  <c r="I467" i="2"/>
  <c r="J467" i="2"/>
  <c r="K467" i="2"/>
  <c r="L467" i="2"/>
  <c r="E468" i="2"/>
  <c r="A468" i="2"/>
  <c r="B468" i="2"/>
  <c r="C468" i="2"/>
  <c r="D468" i="2"/>
  <c r="F468" i="2"/>
  <c r="G468" i="2"/>
  <c r="H468" i="2"/>
  <c r="I468" i="2"/>
  <c r="J468" i="2"/>
  <c r="K468" i="2"/>
  <c r="L468" i="2"/>
  <c r="E469" i="2"/>
  <c r="A469" i="2"/>
  <c r="B469" i="2"/>
  <c r="C469" i="2"/>
  <c r="D469" i="2"/>
  <c r="F469" i="2"/>
  <c r="G469" i="2"/>
  <c r="H469" i="2"/>
  <c r="I469" i="2"/>
  <c r="J469" i="2"/>
  <c r="K469" i="2"/>
  <c r="L469" i="2"/>
  <c r="E470" i="2"/>
  <c r="A470" i="2"/>
  <c r="B470" i="2"/>
  <c r="C470" i="2"/>
  <c r="D470" i="2"/>
  <c r="F470" i="2"/>
  <c r="G470" i="2"/>
  <c r="H470" i="2"/>
  <c r="I470" i="2"/>
  <c r="J470" i="2"/>
  <c r="K470" i="2"/>
  <c r="L470" i="2"/>
  <c r="E471" i="2"/>
  <c r="A471" i="2"/>
  <c r="B471" i="2"/>
  <c r="C471" i="2"/>
  <c r="D471" i="2"/>
  <c r="F471" i="2"/>
  <c r="G471" i="2"/>
  <c r="H471" i="2"/>
  <c r="I471" i="2"/>
  <c r="J471" i="2"/>
  <c r="K471" i="2"/>
  <c r="L471" i="2"/>
  <c r="E472" i="2"/>
  <c r="A472" i="2"/>
  <c r="B472" i="2"/>
  <c r="C472" i="2"/>
  <c r="D472" i="2"/>
  <c r="F472" i="2"/>
  <c r="G472" i="2"/>
  <c r="H472" i="2"/>
  <c r="I472" i="2"/>
  <c r="J472" i="2"/>
  <c r="K472" i="2"/>
  <c r="L472" i="2"/>
  <c r="E473" i="2"/>
  <c r="A473" i="2"/>
  <c r="B473" i="2"/>
  <c r="C473" i="2"/>
  <c r="D473" i="2"/>
  <c r="F473" i="2"/>
  <c r="G473" i="2"/>
  <c r="H473" i="2"/>
  <c r="I473" i="2"/>
  <c r="J473" i="2"/>
  <c r="K473" i="2"/>
  <c r="L473" i="2"/>
  <c r="E474" i="2"/>
  <c r="A474" i="2"/>
  <c r="B474" i="2"/>
  <c r="C474" i="2"/>
  <c r="D474" i="2"/>
  <c r="F474" i="2"/>
  <c r="G474" i="2"/>
  <c r="H474" i="2"/>
  <c r="I474" i="2"/>
  <c r="J474" i="2"/>
  <c r="K474" i="2"/>
  <c r="L474" i="2"/>
  <c r="E475" i="2"/>
  <c r="A475" i="2"/>
  <c r="B475" i="2"/>
  <c r="C475" i="2"/>
  <c r="D475" i="2"/>
  <c r="F475" i="2"/>
  <c r="G475" i="2"/>
  <c r="H475" i="2"/>
  <c r="I475" i="2"/>
  <c r="J475" i="2"/>
  <c r="K475" i="2"/>
  <c r="L475" i="2"/>
  <c r="E476" i="2"/>
  <c r="A476" i="2"/>
  <c r="B476" i="2"/>
  <c r="C476" i="2"/>
  <c r="D476" i="2"/>
  <c r="F476" i="2"/>
  <c r="G476" i="2"/>
  <c r="H476" i="2"/>
  <c r="I476" i="2"/>
  <c r="J476" i="2"/>
  <c r="K476" i="2"/>
  <c r="L476" i="2"/>
  <c r="E477" i="2"/>
  <c r="A477" i="2"/>
  <c r="B477" i="2"/>
  <c r="C477" i="2"/>
  <c r="D477" i="2"/>
  <c r="F477" i="2"/>
  <c r="G477" i="2"/>
  <c r="H477" i="2"/>
  <c r="I477" i="2"/>
  <c r="J477" i="2"/>
  <c r="K477" i="2"/>
  <c r="L477" i="2"/>
  <c r="E478" i="2"/>
  <c r="A478" i="2"/>
  <c r="B478" i="2"/>
  <c r="C478" i="2"/>
  <c r="D478" i="2"/>
  <c r="F478" i="2"/>
  <c r="G478" i="2"/>
  <c r="H478" i="2"/>
  <c r="I478" i="2"/>
  <c r="J478" i="2"/>
  <c r="K478" i="2"/>
  <c r="L478" i="2"/>
  <c r="E479" i="2"/>
  <c r="A479" i="2"/>
  <c r="B479" i="2"/>
  <c r="C479" i="2"/>
  <c r="D479" i="2"/>
  <c r="F479" i="2"/>
  <c r="G479" i="2"/>
  <c r="H479" i="2"/>
  <c r="I479" i="2"/>
  <c r="J479" i="2"/>
  <c r="K479" i="2"/>
  <c r="L479" i="2"/>
  <c r="E480" i="2"/>
  <c r="A480" i="2"/>
  <c r="B480" i="2"/>
  <c r="C480" i="2"/>
  <c r="D480" i="2"/>
  <c r="F480" i="2"/>
  <c r="G480" i="2"/>
  <c r="H480" i="2"/>
  <c r="I480" i="2"/>
  <c r="J480" i="2"/>
  <c r="K480" i="2"/>
  <c r="L480" i="2"/>
  <c r="E481" i="2"/>
  <c r="A481" i="2"/>
  <c r="B481" i="2"/>
  <c r="C481" i="2"/>
  <c r="D481" i="2"/>
  <c r="F481" i="2"/>
  <c r="G481" i="2"/>
  <c r="H481" i="2"/>
  <c r="I481" i="2"/>
  <c r="J481" i="2"/>
  <c r="K481" i="2"/>
  <c r="L481" i="2"/>
  <c r="E482" i="2"/>
  <c r="A482" i="2"/>
  <c r="B482" i="2"/>
  <c r="C482" i="2"/>
  <c r="D482" i="2"/>
  <c r="F482" i="2"/>
  <c r="G482" i="2"/>
  <c r="H482" i="2"/>
  <c r="I482" i="2"/>
  <c r="J482" i="2"/>
  <c r="K482" i="2"/>
  <c r="L482" i="2"/>
  <c r="E483" i="2"/>
  <c r="A483" i="2"/>
  <c r="B483" i="2"/>
  <c r="C483" i="2"/>
  <c r="D483" i="2"/>
  <c r="F483" i="2"/>
  <c r="G483" i="2"/>
  <c r="H483" i="2"/>
  <c r="I483" i="2"/>
  <c r="J483" i="2"/>
  <c r="K483" i="2"/>
  <c r="L483" i="2"/>
  <c r="E484" i="2"/>
  <c r="A484" i="2"/>
  <c r="B484" i="2"/>
  <c r="C484" i="2"/>
  <c r="D484" i="2"/>
  <c r="F484" i="2"/>
  <c r="G484" i="2"/>
  <c r="H484" i="2"/>
  <c r="I484" i="2"/>
  <c r="J484" i="2"/>
  <c r="K484" i="2"/>
  <c r="L484" i="2"/>
  <c r="E485" i="2"/>
  <c r="A485" i="2"/>
  <c r="B485" i="2"/>
  <c r="C485" i="2"/>
  <c r="D485" i="2"/>
  <c r="F485" i="2"/>
  <c r="G485" i="2"/>
  <c r="H485" i="2"/>
  <c r="I485" i="2"/>
  <c r="J485" i="2"/>
  <c r="K485" i="2"/>
  <c r="L485" i="2"/>
  <c r="E486" i="2"/>
  <c r="A486" i="2"/>
  <c r="B486" i="2"/>
  <c r="C486" i="2"/>
  <c r="D486" i="2"/>
  <c r="F486" i="2"/>
  <c r="G486" i="2"/>
  <c r="H486" i="2"/>
  <c r="I486" i="2"/>
  <c r="J486" i="2"/>
  <c r="K486" i="2"/>
  <c r="L486" i="2"/>
  <c r="E487" i="2"/>
  <c r="A487" i="2"/>
  <c r="B487" i="2"/>
  <c r="C487" i="2"/>
  <c r="D487" i="2"/>
  <c r="F487" i="2"/>
  <c r="G487" i="2"/>
  <c r="H487" i="2"/>
  <c r="I487" i="2"/>
  <c r="J487" i="2"/>
  <c r="K487" i="2"/>
  <c r="L487" i="2"/>
  <c r="E488" i="2"/>
  <c r="A488" i="2"/>
  <c r="B488" i="2"/>
  <c r="C488" i="2"/>
  <c r="D488" i="2"/>
  <c r="F488" i="2"/>
  <c r="G488" i="2"/>
  <c r="H488" i="2"/>
  <c r="I488" i="2"/>
  <c r="J488" i="2"/>
  <c r="K488" i="2"/>
  <c r="L488" i="2"/>
  <c r="E489" i="2"/>
  <c r="A489" i="2"/>
  <c r="B489" i="2"/>
  <c r="C489" i="2"/>
  <c r="D489" i="2"/>
  <c r="F489" i="2"/>
  <c r="G489" i="2"/>
  <c r="H489" i="2"/>
  <c r="I489" i="2"/>
  <c r="J489" i="2"/>
  <c r="K489" i="2"/>
  <c r="L489" i="2"/>
  <c r="E490" i="2"/>
  <c r="A490" i="2"/>
  <c r="B490" i="2"/>
  <c r="C490" i="2"/>
  <c r="D490" i="2"/>
  <c r="F490" i="2"/>
  <c r="G490" i="2"/>
  <c r="H490" i="2"/>
  <c r="I490" i="2"/>
  <c r="J490" i="2"/>
  <c r="K490" i="2"/>
  <c r="L490" i="2"/>
  <c r="E491" i="2"/>
  <c r="A491" i="2"/>
  <c r="B491" i="2"/>
  <c r="C491" i="2"/>
  <c r="D491" i="2"/>
  <c r="F491" i="2"/>
  <c r="G491" i="2"/>
  <c r="H491" i="2"/>
  <c r="I491" i="2"/>
  <c r="J491" i="2"/>
  <c r="K491" i="2"/>
  <c r="L491" i="2"/>
  <c r="E492" i="2"/>
  <c r="A492" i="2"/>
  <c r="B492" i="2"/>
  <c r="C492" i="2"/>
  <c r="D492" i="2"/>
  <c r="F492" i="2"/>
  <c r="G492" i="2"/>
  <c r="H492" i="2"/>
  <c r="I492" i="2"/>
  <c r="J492" i="2"/>
  <c r="K492" i="2"/>
  <c r="L492" i="2"/>
  <c r="E493" i="2"/>
  <c r="A493" i="2"/>
  <c r="B493" i="2"/>
  <c r="C493" i="2"/>
  <c r="D493" i="2"/>
  <c r="F493" i="2"/>
  <c r="G493" i="2"/>
  <c r="H493" i="2"/>
  <c r="I493" i="2"/>
  <c r="J493" i="2"/>
  <c r="K493" i="2"/>
  <c r="L493" i="2"/>
  <c r="E494" i="2"/>
  <c r="A494" i="2"/>
  <c r="B494" i="2"/>
  <c r="C494" i="2"/>
  <c r="D494" i="2"/>
  <c r="F494" i="2"/>
  <c r="G494" i="2"/>
  <c r="H494" i="2"/>
  <c r="I494" i="2"/>
  <c r="J494" i="2"/>
  <c r="K494" i="2"/>
  <c r="L494" i="2"/>
  <c r="E495" i="2"/>
  <c r="A495" i="2"/>
  <c r="B495" i="2"/>
  <c r="C495" i="2"/>
  <c r="D495" i="2"/>
  <c r="F495" i="2"/>
  <c r="G495" i="2"/>
  <c r="H495" i="2"/>
  <c r="I495" i="2"/>
  <c r="J495" i="2"/>
  <c r="K495" i="2"/>
  <c r="L495" i="2"/>
  <c r="E496" i="2"/>
  <c r="A496" i="2"/>
  <c r="B496" i="2"/>
  <c r="C496" i="2"/>
  <c r="D496" i="2"/>
  <c r="F496" i="2"/>
  <c r="G496" i="2"/>
  <c r="H496" i="2"/>
  <c r="I496" i="2"/>
  <c r="J496" i="2"/>
  <c r="K496" i="2"/>
  <c r="L496" i="2"/>
  <c r="E497" i="2"/>
  <c r="A497" i="2"/>
  <c r="B497" i="2"/>
  <c r="C497" i="2"/>
  <c r="D497" i="2"/>
  <c r="F497" i="2"/>
  <c r="G497" i="2"/>
  <c r="H497" i="2"/>
  <c r="I497" i="2"/>
  <c r="J497" i="2"/>
  <c r="K497" i="2"/>
  <c r="L497" i="2"/>
  <c r="E498" i="2"/>
  <c r="A498" i="2"/>
  <c r="B498" i="2"/>
  <c r="C498" i="2"/>
  <c r="D498" i="2"/>
  <c r="F498" i="2"/>
  <c r="G498" i="2"/>
  <c r="H498" i="2"/>
  <c r="I498" i="2"/>
  <c r="J498" i="2"/>
  <c r="K498" i="2"/>
  <c r="L498" i="2"/>
  <c r="E499" i="2"/>
  <c r="A499" i="2"/>
  <c r="B499" i="2"/>
  <c r="C499" i="2"/>
  <c r="D499" i="2"/>
  <c r="F499" i="2"/>
  <c r="G499" i="2"/>
  <c r="H499" i="2"/>
  <c r="I499" i="2"/>
  <c r="J499" i="2"/>
  <c r="K499" i="2"/>
  <c r="L499" i="2"/>
  <c r="E500" i="2"/>
  <c r="A500" i="2"/>
  <c r="B500" i="2"/>
  <c r="C500" i="2"/>
  <c r="D500" i="2"/>
  <c r="F500" i="2"/>
  <c r="G500" i="2"/>
  <c r="H500" i="2"/>
  <c r="I500" i="2"/>
  <c r="J500" i="2"/>
  <c r="K500" i="2"/>
  <c r="L500" i="2"/>
  <c r="E501" i="2"/>
  <c r="A501" i="2"/>
  <c r="B501" i="2"/>
  <c r="C501" i="2"/>
  <c r="D501" i="2"/>
  <c r="F501" i="2"/>
  <c r="G501" i="2"/>
  <c r="H501" i="2"/>
  <c r="I501" i="2"/>
  <c r="J501" i="2"/>
  <c r="K501" i="2"/>
  <c r="L501" i="2"/>
  <c r="E502" i="2"/>
  <c r="A502" i="2"/>
  <c r="B502" i="2"/>
  <c r="C502" i="2"/>
  <c r="D502" i="2"/>
  <c r="F502" i="2"/>
  <c r="G502" i="2"/>
  <c r="H502" i="2"/>
  <c r="I502" i="2"/>
  <c r="J502" i="2"/>
  <c r="K502" i="2"/>
  <c r="L502" i="2"/>
  <c r="E503" i="2"/>
  <c r="A503" i="2"/>
  <c r="B503" i="2"/>
  <c r="C503" i="2"/>
  <c r="D503" i="2"/>
  <c r="F503" i="2"/>
  <c r="G503" i="2"/>
  <c r="H503" i="2"/>
  <c r="I503" i="2"/>
  <c r="J503" i="2"/>
  <c r="K503" i="2"/>
  <c r="L503" i="2"/>
  <c r="E504" i="2"/>
  <c r="A504" i="2"/>
  <c r="B504" i="2"/>
  <c r="C504" i="2"/>
  <c r="D504" i="2"/>
  <c r="F504" i="2"/>
  <c r="G504" i="2"/>
  <c r="H504" i="2"/>
  <c r="I504" i="2"/>
  <c r="J504" i="2"/>
  <c r="K504" i="2"/>
  <c r="L504" i="2"/>
  <c r="B2878" i="3"/>
  <c r="B2879" i="3"/>
  <c r="B2880" i="3"/>
  <c r="B2881" i="3"/>
  <c r="B2882" i="3"/>
  <c r="B2883" i="3"/>
  <c r="B2884" i="3"/>
  <c r="B2885" i="3"/>
  <c r="B2886" i="3"/>
  <c r="B2887" i="3"/>
  <c r="B2888" i="3"/>
  <c r="A2843" i="3"/>
  <c r="C2847" i="3"/>
  <c r="B2848" i="3"/>
  <c r="B2849" i="3"/>
  <c r="B2850" i="3"/>
  <c r="B2851" i="3"/>
  <c r="B2852" i="3"/>
  <c r="B2853" i="3"/>
  <c r="B2854" i="3"/>
  <c r="B2855" i="3"/>
  <c r="B2856" i="3"/>
  <c r="B2857" i="3"/>
  <c r="B2858" i="3"/>
  <c r="B2859" i="3"/>
  <c r="A2814" i="3"/>
  <c r="C2818" i="3"/>
  <c r="B2819" i="3"/>
  <c r="B2820" i="3"/>
  <c r="B2821" i="3"/>
  <c r="B2822" i="3"/>
  <c r="B2823" i="3"/>
  <c r="B2824" i="3"/>
  <c r="B2825" i="3"/>
  <c r="B2826" i="3"/>
  <c r="B2827" i="3"/>
  <c r="B2828" i="3"/>
  <c r="B2829" i="3"/>
  <c r="B2830" i="3"/>
  <c r="A2785" i="3"/>
  <c r="C2789" i="3"/>
  <c r="B2790" i="3"/>
  <c r="B2791" i="3"/>
  <c r="B2792" i="3"/>
  <c r="B2793" i="3"/>
  <c r="B2794" i="3"/>
  <c r="B2795" i="3"/>
  <c r="B2796" i="3"/>
  <c r="B2797" i="3"/>
  <c r="B2798" i="3"/>
  <c r="B2799" i="3"/>
  <c r="B2800" i="3"/>
  <c r="B2801" i="3"/>
  <c r="A2756" i="3"/>
  <c r="C2760" i="3"/>
  <c r="B2761" i="3"/>
  <c r="B2762" i="3"/>
  <c r="B2763" i="3"/>
  <c r="B2764" i="3"/>
  <c r="B2765" i="3"/>
  <c r="B2766" i="3"/>
  <c r="B2767" i="3"/>
  <c r="B2768" i="3"/>
  <c r="B2769" i="3"/>
  <c r="B2770" i="3"/>
  <c r="B2771" i="3"/>
  <c r="B2772" i="3"/>
  <c r="A2727" i="3"/>
  <c r="C2731" i="3"/>
  <c r="B2732" i="3"/>
  <c r="B2733" i="3"/>
  <c r="B2734" i="3"/>
  <c r="B2735" i="3"/>
  <c r="B2736" i="3"/>
  <c r="B2737" i="3"/>
  <c r="B2738" i="3"/>
  <c r="B2739" i="3"/>
  <c r="B2740" i="3"/>
  <c r="B2741" i="3"/>
  <c r="B2742" i="3"/>
  <c r="B2743" i="3"/>
  <c r="A2698" i="3"/>
  <c r="C2702" i="3"/>
  <c r="B2703" i="3"/>
  <c r="B2704" i="3"/>
  <c r="B2705" i="3"/>
  <c r="B2706" i="3"/>
  <c r="B2707" i="3"/>
  <c r="B2708" i="3"/>
  <c r="B2709" i="3"/>
  <c r="B2710" i="3"/>
  <c r="B2711" i="3"/>
  <c r="B2712" i="3"/>
  <c r="B2713" i="3"/>
  <c r="B2714" i="3"/>
  <c r="A2669" i="3"/>
  <c r="C2673" i="3"/>
  <c r="B2674" i="3"/>
  <c r="B2675" i="3"/>
  <c r="B2676" i="3"/>
  <c r="B2677" i="3"/>
  <c r="B2678" i="3"/>
  <c r="B2679" i="3"/>
  <c r="B2680" i="3"/>
  <c r="B2681" i="3"/>
  <c r="B2682" i="3"/>
  <c r="B2683" i="3"/>
  <c r="B2684" i="3"/>
  <c r="B2685" i="3"/>
  <c r="B2645" i="3"/>
  <c r="B2616" i="3"/>
  <c r="B2587" i="3"/>
  <c r="B2558" i="3"/>
  <c r="B2529" i="3"/>
  <c r="B2500" i="3"/>
  <c r="B2471" i="3"/>
  <c r="B2442" i="3"/>
  <c r="B2413" i="3"/>
  <c r="B2384" i="3"/>
  <c r="B2355" i="3"/>
  <c r="B2326" i="3"/>
  <c r="B2297" i="3"/>
  <c r="B2268" i="3"/>
  <c r="B2239" i="3"/>
  <c r="B2210" i="3"/>
  <c r="B2181" i="3"/>
  <c r="B2152" i="3"/>
  <c r="B2123" i="3"/>
  <c r="B2094" i="3"/>
  <c r="B2065" i="3"/>
  <c r="B2036" i="3"/>
  <c r="B2007" i="3"/>
  <c r="B1978" i="3"/>
  <c r="B1949" i="3"/>
  <c r="B1920" i="3"/>
  <c r="B1891" i="3"/>
  <c r="B1862" i="3"/>
  <c r="B1833" i="3"/>
  <c r="B1804" i="3"/>
  <c r="B1775" i="3"/>
  <c r="B1746" i="3"/>
  <c r="B1717" i="3"/>
  <c r="B1688" i="3"/>
  <c r="B1659" i="3"/>
  <c r="B1630" i="3"/>
  <c r="B1601" i="3"/>
  <c r="B1572" i="3"/>
  <c r="B1543" i="3"/>
  <c r="B1514" i="3"/>
  <c r="B1485" i="3"/>
  <c r="B1456" i="3"/>
  <c r="B1427" i="3"/>
  <c r="B1398" i="3"/>
  <c r="B1369" i="3"/>
  <c r="B1340" i="3"/>
  <c r="B1311" i="3"/>
  <c r="B1282" i="3"/>
  <c r="B1253" i="3"/>
  <c r="B1224" i="3"/>
  <c r="B1195" i="3"/>
  <c r="B1166" i="3"/>
  <c r="B1137" i="3"/>
  <c r="B1108" i="3"/>
  <c r="B1079" i="3"/>
  <c r="B1050" i="3"/>
  <c r="B1021" i="3"/>
  <c r="B992" i="3"/>
  <c r="B963" i="3"/>
  <c r="B934" i="3"/>
  <c r="B905" i="3"/>
  <c r="B876" i="3"/>
  <c r="B847" i="3"/>
  <c r="B818" i="3"/>
  <c r="B789" i="3"/>
  <c r="B760" i="3"/>
  <c r="B731" i="3"/>
  <c r="B702" i="3"/>
  <c r="B673" i="3"/>
  <c r="B644" i="3"/>
  <c r="B615" i="3"/>
  <c r="B586" i="3"/>
  <c r="B557" i="3"/>
  <c r="B528" i="3"/>
  <c r="B499" i="3"/>
  <c r="B470" i="3"/>
  <c r="B441" i="3"/>
  <c r="B412" i="3"/>
  <c r="B383" i="3"/>
  <c r="B354" i="3"/>
  <c r="B325" i="3"/>
  <c r="B296" i="3"/>
  <c r="B267" i="3"/>
  <c r="B238" i="3"/>
  <c r="B209" i="3"/>
  <c r="B180" i="3"/>
  <c r="B151" i="3"/>
  <c r="B122" i="3"/>
  <c r="B93" i="3"/>
  <c r="B64" i="3"/>
  <c r="B35" i="3"/>
  <c r="B6" i="3"/>
  <c r="A30" i="3"/>
  <c r="C34" i="3"/>
  <c r="B36" i="3"/>
  <c r="B37" i="3"/>
  <c r="B38" i="3"/>
  <c r="B39" i="3"/>
  <c r="B40" i="3"/>
  <c r="B41" i="3"/>
  <c r="B42" i="3"/>
  <c r="B43" i="3"/>
  <c r="B44" i="3"/>
  <c r="B45" i="3"/>
  <c r="B46" i="3"/>
  <c r="A59" i="3"/>
  <c r="C63" i="3"/>
  <c r="B65" i="3"/>
  <c r="B66" i="3"/>
  <c r="B67" i="3"/>
  <c r="B68" i="3"/>
  <c r="B69" i="3"/>
  <c r="B70" i="3"/>
  <c r="B71" i="3"/>
  <c r="B72" i="3"/>
  <c r="B73" i="3"/>
  <c r="B74" i="3"/>
  <c r="B75" i="3"/>
  <c r="A88" i="3"/>
  <c r="C92" i="3"/>
  <c r="B94" i="3"/>
  <c r="B95" i="3"/>
  <c r="B96" i="3"/>
  <c r="B97" i="3"/>
  <c r="B98" i="3"/>
  <c r="B99" i="3"/>
  <c r="B100" i="3"/>
  <c r="B101" i="3"/>
  <c r="B102" i="3"/>
  <c r="B103" i="3"/>
  <c r="B104" i="3"/>
  <c r="A117" i="3"/>
  <c r="C121" i="3"/>
  <c r="B123" i="3"/>
  <c r="B124" i="3"/>
  <c r="B125" i="3"/>
  <c r="B126" i="3"/>
  <c r="B127" i="3"/>
  <c r="B128" i="3"/>
  <c r="B129" i="3"/>
  <c r="B130" i="3"/>
  <c r="B131" i="3"/>
  <c r="B132" i="3"/>
  <c r="B133" i="3"/>
  <c r="A146" i="3"/>
  <c r="C150" i="3"/>
  <c r="B152" i="3"/>
  <c r="B153" i="3"/>
  <c r="B154" i="3"/>
  <c r="B155" i="3"/>
  <c r="B156" i="3"/>
  <c r="B157" i="3"/>
  <c r="B158" i="3"/>
  <c r="B159" i="3"/>
  <c r="B160" i="3"/>
  <c r="B161" i="3"/>
  <c r="B162" i="3"/>
  <c r="A175" i="3"/>
  <c r="C179" i="3"/>
  <c r="B181" i="3"/>
  <c r="B182" i="3"/>
  <c r="B183" i="3"/>
  <c r="B184" i="3"/>
  <c r="B185" i="3"/>
  <c r="B186" i="3"/>
  <c r="B187" i="3"/>
  <c r="B188" i="3"/>
  <c r="B189" i="3"/>
  <c r="B190" i="3"/>
  <c r="B191" i="3"/>
  <c r="A204" i="3"/>
  <c r="C208" i="3"/>
  <c r="B210" i="3"/>
  <c r="B211" i="3"/>
  <c r="B212" i="3"/>
  <c r="B213" i="3"/>
  <c r="B214" i="3"/>
  <c r="B215" i="3"/>
  <c r="B216" i="3"/>
  <c r="B217" i="3"/>
  <c r="B218" i="3"/>
  <c r="B219" i="3"/>
  <c r="B220" i="3"/>
  <c r="A233" i="3"/>
  <c r="C237" i="3"/>
  <c r="B239" i="3"/>
  <c r="B240" i="3"/>
  <c r="B241" i="3"/>
  <c r="B242" i="3"/>
  <c r="B243" i="3"/>
  <c r="B244" i="3"/>
  <c r="B245" i="3"/>
  <c r="B246" i="3"/>
  <c r="B247" i="3"/>
  <c r="B248" i="3"/>
  <c r="B249" i="3"/>
  <c r="A262" i="3"/>
  <c r="C266" i="3"/>
  <c r="B268" i="3"/>
  <c r="B269" i="3"/>
  <c r="B270" i="3"/>
  <c r="B271" i="3"/>
  <c r="B272" i="3"/>
  <c r="B273" i="3"/>
  <c r="B274" i="3"/>
  <c r="B275" i="3"/>
  <c r="B276" i="3"/>
  <c r="B277" i="3"/>
  <c r="B278" i="3"/>
  <c r="A291" i="3"/>
  <c r="C295" i="3"/>
  <c r="B297" i="3"/>
  <c r="B298" i="3"/>
  <c r="B299" i="3"/>
  <c r="B300" i="3"/>
  <c r="B301" i="3"/>
  <c r="B302" i="3"/>
  <c r="B303" i="3"/>
  <c r="B304" i="3"/>
  <c r="B305" i="3"/>
  <c r="B306" i="3"/>
  <c r="B307" i="3"/>
  <c r="A320" i="3"/>
  <c r="C324" i="3"/>
  <c r="B326" i="3"/>
  <c r="B327" i="3"/>
  <c r="B328" i="3"/>
  <c r="B329" i="3"/>
  <c r="B330" i="3"/>
  <c r="B331" i="3"/>
  <c r="B332" i="3"/>
  <c r="B333" i="3"/>
  <c r="B334" i="3"/>
  <c r="B335" i="3"/>
  <c r="B336" i="3"/>
  <c r="A349" i="3"/>
  <c r="C353" i="3"/>
  <c r="B355" i="3"/>
  <c r="B356" i="3"/>
  <c r="B357" i="3"/>
  <c r="B358" i="3"/>
  <c r="B359" i="3"/>
  <c r="B360" i="3"/>
  <c r="B361" i="3"/>
  <c r="B362" i="3"/>
  <c r="B363" i="3"/>
  <c r="B364" i="3"/>
  <c r="B365" i="3"/>
  <c r="A378" i="3"/>
  <c r="C382" i="3"/>
  <c r="B384" i="3"/>
  <c r="B385" i="3"/>
  <c r="B386" i="3"/>
  <c r="B387" i="3"/>
  <c r="B388" i="3"/>
  <c r="B389" i="3"/>
  <c r="B390" i="3"/>
  <c r="B391" i="3"/>
  <c r="B392" i="3"/>
  <c r="B393" i="3"/>
  <c r="B394" i="3"/>
  <c r="A407" i="3"/>
  <c r="C411" i="3"/>
  <c r="B413" i="3"/>
  <c r="B414" i="3"/>
  <c r="B415" i="3"/>
  <c r="B416" i="3"/>
  <c r="B417" i="3"/>
  <c r="B418" i="3"/>
  <c r="B419" i="3"/>
  <c r="B420" i="3"/>
  <c r="B421" i="3"/>
  <c r="B422" i="3"/>
  <c r="B423" i="3"/>
  <c r="A436" i="3"/>
  <c r="C440" i="3"/>
  <c r="B442" i="3"/>
  <c r="B443" i="3"/>
  <c r="B444" i="3"/>
  <c r="B445" i="3"/>
  <c r="B446" i="3"/>
  <c r="B447" i="3"/>
  <c r="B448" i="3"/>
  <c r="B449" i="3"/>
  <c r="B450" i="3"/>
  <c r="B451" i="3"/>
  <c r="B452" i="3"/>
  <c r="A465" i="3"/>
  <c r="C469" i="3"/>
  <c r="B471" i="3"/>
  <c r="B472" i="3"/>
  <c r="B473" i="3"/>
  <c r="B474" i="3"/>
  <c r="B475" i="3"/>
  <c r="B476" i="3"/>
  <c r="B477" i="3"/>
  <c r="B478" i="3"/>
  <c r="B479" i="3"/>
  <c r="B480" i="3"/>
  <c r="B481" i="3"/>
  <c r="A494" i="3"/>
  <c r="C498" i="3"/>
  <c r="B500" i="3"/>
  <c r="B501" i="3"/>
  <c r="B502" i="3"/>
  <c r="B503" i="3"/>
  <c r="B504" i="3"/>
  <c r="B505" i="3"/>
  <c r="B506" i="3"/>
  <c r="B507" i="3"/>
  <c r="B508" i="3"/>
  <c r="B509" i="3"/>
  <c r="B510" i="3"/>
  <c r="A523" i="3"/>
  <c r="C527" i="3"/>
  <c r="B529" i="3"/>
  <c r="B530" i="3"/>
  <c r="B531" i="3"/>
  <c r="B532" i="3"/>
  <c r="B533" i="3"/>
  <c r="B534" i="3"/>
  <c r="B535" i="3"/>
  <c r="B536" i="3"/>
  <c r="B537" i="3"/>
  <c r="B538" i="3"/>
  <c r="B539" i="3"/>
  <c r="A552" i="3"/>
  <c r="C556" i="3"/>
  <c r="B558" i="3"/>
  <c r="B559" i="3"/>
  <c r="B560" i="3"/>
  <c r="B561" i="3"/>
  <c r="B562" i="3"/>
  <c r="B563" i="3"/>
  <c r="B564" i="3"/>
  <c r="B565" i="3"/>
  <c r="B566" i="3"/>
  <c r="B567" i="3"/>
  <c r="B568" i="3"/>
  <c r="A581" i="3"/>
  <c r="C585" i="3"/>
  <c r="B587" i="3"/>
  <c r="B588" i="3"/>
  <c r="B589" i="3"/>
  <c r="B590" i="3"/>
  <c r="B591" i="3"/>
  <c r="B592" i="3"/>
  <c r="B593" i="3"/>
  <c r="B594" i="3"/>
  <c r="B595" i="3"/>
  <c r="B596" i="3"/>
  <c r="B597" i="3"/>
  <c r="A610" i="3"/>
  <c r="C614" i="3"/>
  <c r="B616" i="3"/>
  <c r="B617" i="3"/>
  <c r="B618" i="3"/>
  <c r="B619" i="3"/>
  <c r="B620" i="3"/>
  <c r="B621" i="3"/>
  <c r="B622" i="3"/>
  <c r="B623" i="3"/>
  <c r="B624" i="3"/>
  <c r="B625" i="3"/>
  <c r="B626" i="3"/>
  <c r="A639" i="3"/>
  <c r="C643" i="3"/>
  <c r="B645" i="3"/>
  <c r="B646" i="3"/>
  <c r="B647" i="3"/>
  <c r="B648" i="3"/>
  <c r="B649" i="3"/>
  <c r="B650" i="3"/>
  <c r="B651" i="3"/>
  <c r="B652" i="3"/>
  <c r="B653" i="3"/>
  <c r="B654" i="3"/>
  <c r="B655" i="3"/>
  <c r="A668" i="3"/>
  <c r="C672" i="3"/>
  <c r="B674" i="3"/>
  <c r="B675" i="3"/>
  <c r="B676" i="3"/>
  <c r="B677" i="3"/>
  <c r="B678" i="3"/>
  <c r="B679" i="3"/>
  <c r="B680" i="3"/>
  <c r="B681" i="3"/>
  <c r="B682" i="3"/>
  <c r="B683" i="3"/>
  <c r="B684" i="3"/>
  <c r="A697" i="3"/>
  <c r="C701" i="3"/>
  <c r="B703" i="3"/>
  <c r="B704" i="3"/>
  <c r="B705" i="3"/>
  <c r="B706" i="3"/>
  <c r="B707" i="3"/>
  <c r="B708" i="3"/>
  <c r="B709" i="3"/>
  <c r="B710" i="3"/>
  <c r="B711" i="3"/>
  <c r="B712" i="3"/>
  <c r="B713" i="3"/>
  <c r="A726" i="3"/>
  <c r="C730" i="3"/>
  <c r="B732" i="3"/>
  <c r="B733" i="3"/>
  <c r="B734" i="3"/>
  <c r="B735" i="3"/>
  <c r="B736" i="3"/>
  <c r="B737" i="3"/>
  <c r="B738" i="3"/>
  <c r="B739" i="3"/>
  <c r="B740" i="3"/>
  <c r="B741" i="3"/>
  <c r="B742" i="3"/>
  <c r="A755" i="3"/>
  <c r="C759" i="3"/>
  <c r="B761" i="3"/>
  <c r="B762" i="3"/>
  <c r="B763" i="3"/>
  <c r="B764" i="3"/>
  <c r="B765" i="3"/>
  <c r="B766" i="3"/>
  <c r="B767" i="3"/>
  <c r="B768" i="3"/>
  <c r="B769" i="3"/>
  <c r="B770" i="3"/>
  <c r="B771" i="3"/>
  <c r="A784" i="3"/>
  <c r="C788" i="3"/>
  <c r="B790" i="3"/>
  <c r="B791" i="3"/>
  <c r="B792" i="3"/>
  <c r="B793" i="3"/>
  <c r="B794" i="3"/>
  <c r="B795" i="3"/>
  <c r="B796" i="3"/>
  <c r="B797" i="3"/>
  <c r="B798" i="3"/>
  <c r="B799" i="3"/>
  <c r="B800" i="3"/>
  <c r="A813" i="3"/>
  <c r="C817" i="3"/>
  <c r="B819" i="3"/>
  <c r="B820" i="3"/>
  <c r="B821" i="3"/>
  <c r="B822" i="3"/>
  <c r="B823" i="3"/>
  <c r="B824" i="3"/>
  <c r="B825" i="3"/>
  <c r="B826" i="3"/>
  <c r="B827" i="3"/>
  <c r="B828" i="3"/>
  <c r="B829" i="3"/>
  <c r="A842" i="3"/>
  <c r="C846" i="3"/>
  <c r="B848" i="3"/>
  <c r="B849" i="3"/>
  <c r="B850" i="3"/>
  <c r="B851" i="3"/>
  <c r="B852" i="3"/>
  <c r="B853" i="3"/>
  <c r="B854" i="3"/>
  <c r="B855" i="3"/>
  <c r="B856" i="3"/>
  <c r="B857" i="3"/>
  <c r="B858" i="3"/>
  <c r="A871" i="3"/>
  <c r="C875" i="3"/>
  <c r="B877" i="3"/>
  <c r="B878" i="3"/>
  <c r="B879" i="3"/>
  <c r="B880" i="3"/>
  <c r="B881" i="3"/>
  <c r="B882" i="3"/>
  <c r="B883" i="3"/>
  <c r="B884" i="3"/>
  <c r="B885" i="3"/>
  <c r="B886" i="3"/>
  <c r="B887" i="3"/>
  <c r="A900" i="3"/>
  <c r="C904" i="3"/>
  <c r="B906" i="3"/>
  <c r="B907" i="3"/>
  <c r="B908" i="3"/>
  <c r="B909" i="3"/>
  <c r="B910" i="3"/>
  <c r="B911" i="3"/>
  <c r="B912" i="3"/>
  <c r="B913" i="3"/>
  <c r="B914" i="3"/>
  <c r="B915" i="3"/>
  <c r="B916" i="3"/>
  <c r="A929" i="3"/>
  <c r="C933" i="3"/>
  <c r="B935" i="3"/>
  <c r="B936" i="3"/>
  <c r="B937" i="3"/>
  <c r="B938" i="3"/>
  <c r="B939" i="3"/>
  <c r="B940" i="3"/>
  <c r="B941" i="3"/>
  <c r="B942" i="3"/>
  <c r="B943" i="3"/>
  <c r="B944" i="3"/>
  <c r="B945" i="3"/>
  <c r="A958" i="3"/>
  <c r="C962" i="3"/>
  <c r="B964" i="3"/>
  <c r="B965" i="3"/>
  <c r="B966" i="3"/>
  <c r="B967" i="3"/>
  <c r="B968" i="3"/>
  <c r="B969" i="3"/>
  <c r="B970" i="3"/>
  <c r="B971" i="3"/>
  <c r="B972" i="3"/>
  <c r="B973" i="3"/>
  <c r="B974" i="3"/>
  <c r="A987" i="3"/>
  <c r="C991" i="3"/>
  <c r="B993" i="3"/>
  <c r="B994" i="3"/>
  <c r="B995" i="3"/>
  <c r="B996" i="3"/>
  <c r="B997" i="3"/>
  <c r="B998" i="3"/>
  <c r="B999" i="3"/>
  <c r="B1000" i="3"/>
  <c r="B1001" i="3"/>
  <c r="B1002" i="3"/>
  <c r="B1003" i="3"/>
  <c r="A1016" i="3"/>
  <c r="C1020" i="3"/>
  <c r="B1022" i="3"/>
  <c r="B1023" i="3"/>
  <c r="B1024" i="3"/>
  <c r="B1025" i="3"/>
  <c r="B1026" i="3"/>
  <c r="B1027" i="3"/>
  <c r="B1028" i="3"/>
  <c r="B1029" i="3"/>
  <c r="B1030" i="3"/>
  <c r="B1031" i="3"/>
  <c r="B1032" i="3"/>
  <c r="A1045" i="3"/>
  <c r="C1049" i="3"/>
  <c r="B1051" i="3"/>
  <c r="B1052" i="3"/>
  <c r="B1053" i="3"/>
  <c r="B1054" i="3"/>
  <c r="B1055" i="3"/>
  <c r="B1056" i="3"/>
  <c r="B1057" i="3"/>
  <c r="B1058" i="3"/>
  <c r="B1059" i="3"/>
  <c r="B1060" i="3"/>
  <c r="B1061" i="3"/>
  <c r="A1074" i="3"/>
  <c r="C1078" i="3"/>
  <c r="B1080" i="3"/>
  <c r="B1081" i="3"/>
  <c r="B1082" i="3"/>
  <c r="B1083" i="3"/>
  <c r="B1084" i="3"/>
  <c r="B1085" i="3"/>
  <c r="B1086" i="3"/>
  <c r="B1087" i="3"/>
  <c r="B1088" i="3"/>
  <c r="B1089" i="3"/>
  <c r="B1090" i="3"/>
  <c r="A1103" i="3"/>
  <c r="C1107" i="3"/>
  <c r="B1109" i="3"/>
  <c r="B1110" i="3"/>
  <c r="B1111" i="3"/>
  <c r="B1112" i="3"/>
  <c r="B1113" i="3"/>
  <c r="B1114" i="3"/>
  <c r="B1115" i="3"/>
  <c r="B1116" i="3"/>
  <c r="B1117" i="3"/>
  <c r="B1118" i="3"/>
  <c r="B1119" i="3"/>
  <c r="A1132" i="3"/>
  <c r="C1136" i="3"/>
  <c r="B1138" i="3"/>
  <c r="B1139" i="3"/>
  <c r="B1140" i="3"/>
  <c r="B1141" i="3"/>
  <c r="B1142" i="3"/>
  <c r="B1143" i="3"/>
  <c r="B1144" i="3"/>
  <c r="B1145" i="3"/>
  <c r="B1146" i="3"/>
  <c r="B1147" i="3"/>
  <c r="B1148" i="3"/>
  <c r="A1161" i="3"/>
  <c r="C1165" i="3"/>
  <c r="B1167" i="3"/>
  <c r="B1168" i="3"/>
  <c r="B1169" i="3"/>
  <c r="B1170" i="3"/>
  <c r="B1171" i="3"/>
  <c r="B1172" i="3"/>
  <c r="B1173" i="3"/>
  <c r="B1174" i="3"/>
  <c r="B1175" i="3"/>
  <c r="B1176" i="3"/>
  <c r="B1177" i="3"/>
  <c r="A1190" i="3"/>
  <c r="C1194" i="3"/>
  <c r="B1196" i="3"/>
  <c r="B1197" i="3"/>
  <c r="B1198" i="3"/>
  <c r="B1199" i="3"/>
  <c r="B1200" i="3"/>
  <c r="B1201" i="3"/>
  <c r="B1202" i="3"/>
  <c r="B1203" i="3"/>
  <c r="B1204" i="3"/>
  <c r="B1205" i="3"/>
  <c r="B1206" i="3"/>
  <c r="A1219" i="3"/>
  <c r="C1223" i="3"/>
  <c r="B1225" i="3"/>
  <c r="B1226" i="3"/>
  <c r="B1227" i="3"/>
  <c r="B1228" i="3"/>
  <c r="B1229" i="3"/>
  <c r="B1230" i="3"/>
  <c r="B1231" i="3"/>
  <c r="B1232" i="3"/>
  <c r="B1233" i="3"/>
  <c r="B1234" i="3"/>
  <c r="B1235" i="3"/>
  <c r="A1248" i="3"/>
  <c r="C1252" i="3"/>
  <c r="B1254" i="3"/>
  <c r="B1255" i="3"/>
  <c r="B1256" i="3"/>
  <c r="B1257" i="3"/>
  <c r="B1258" i="3"/>
  <c r="B1259" i="3"/>
  <c r="B1260" i="3"/>
  <c r="B1261" i="3"/>
  <c r="B1262" i="3"/>
  <c r="B1263" i="3"/>
  <c r="B1264" i="3"/>
  <c r="A1277" i="3"/>
  <c r="C1281" i="3"/>
  <c r="B1283" i="3"/>
  <c r="B1284" i="3"/>
  <c r="B1285" i="3"/>
  <c r="B1286" i="3"/>
  <c r="B1287" i="3"/>
  <c r="B1288" i="3"/>
  <c r="B1289" i="3"/>
  <c r="B1290" i="3"/>
  <c r="B1291" i="3"/>
  <c r="B1292" i="3"/>
  <c r="B1293" i="3"/>
  <c r="A1306" i="3"/>
  <c r="C1310" i="3"/>
  <c r="B1312" i="3"/>
  <c r="B1313" i="3"/>
  <c r="B1314" i="3"/>
  <c r="B1315" i="3"/>
  <c r="B1316" i="3"/>
  <c r="B1317" i="3"/>
  <c r="B1318" i="3"/>
  <c r="B1319" i="3"/>
  <c r="B1320" i="3"/>
  <c r="B1321" i="3"/>
  <c r="B1322" i="3"/>
  <c r="A1335" i="3"/>
  <c r="C1339" i="3"/>
  <c r="B1341" i="3"/>
  <c r="B1342" i="3"/>
  <c r="B1343" i="3"/>
  <c r="B1344" i="3"/>
  <c r="B1345" i="3"/>
  <c r="B1346" i="3"/>
  <c r="B1347" i="3"/>
  <c r="B1348" i="3"/>
  <c r="B1349" i="3"/>
  <c r="B1350" i="3"/>
  <c r="B1351" i="3"/>
  <c r="A1364" i="3"/>
  <c r="C1368" i="3"/>
  <c r="B1370" i="3"/>
  <c r="B1371" i="3"/>
  <c r="B1372" i="3"/>
  <c r="B1373" i="3"/>
  <c r="B1374" i="3"/>
  <c r="B1375" i="3"/>
  <c r="B1376" i="3"/>
  <c r="B1377" i="3"/>
  <c r="B1378" i="3"/>
  <c r="B1379" i="3"/>
  <c r="B1380" i="3"/>
  <c r="A1393" i="3"/>
  <c r="C1397" i="3"/>
  <c r="B1399" i="3"/>
  <c r="B1400" i="3"/>
  <c r="B1401" i="3"/>
  <c r="B1402" i="3"/>
  <c r="B1403" i="3"/>
  <c r="B1404" i="3"/>
  <c r="B1405" i="3"/>
  <c r="B1406" i="3"/>
  <c r="B1407" i="3"/>
  <c r="B1408" i="3"/>
  <c r="B1409" i="3"/>
  <c r="A1422" i="3"/>
  <c r="C1426" i="3"/>
  <c r="B1428" i="3"/>
  <c r="B1429" i="3"/>
  <c r="B1430" i="3"/>
  <c r="B1431" i="3"/>
  <c r="B1432" i="3"/>
  <c r="B1433" i="3"/>
  <c r="B1434" i="3"/>
  <c r="B1435" i="3"/>
  <c r="B1436" i="3"/>
  <c r="B1437" i="3"/>
  <c r="B1438" i="3"/>
  <c r="A1451" i="3"/>
  <c r="C1455" i="3"/>
  <c r="B1457" i="3"/>
  <c r="B1458" i="3"/>
  <c r="B1459" i="3"/>
  <c r="B1460" i="3"/>
  <c r="B1461" i="3"/>
  <c r="B1462" i="3"/>
  <c r="B1463" i="3"/>
  <c r="B1464" i="3"/>
  <c r="B1465" i="3"/>
  <c r="B1466" i="3"/>
  <c r="B1467" i="3"/>
  <c r="A1480" i="3"/>
  <c r="C1484" i="3"/>
  <c r="B1486" i="3"/>
  <c r="B1487" i="3"/>
  <c r="B1488" i="3"/>
  <c r="B1489" i="3"/>
  <c r="B1490" i="3"/>
  <c r="B1491" i="3"/>
  <c r="B1492" i="3"/>
  <c r="B1493" i="3"/>
  <c r="B1494" i="3"/>
  <c r="B1495" i="3"/>
  <c r="B1496" i="3"/>
  <c r="A1509" i="3"/>
  <c r="C1513" i="3"/>
  <c r="B1515" i="3"/>
  <c r="B1516" i="3"/>
  <c r="B1517" i="3"/>
  <c r="B1518" i="3"/>
  <c r="B1519" i="3"/>
  <c r="B1520" i="3"/>
  <c r="B1521" i="3"/>
  <c r="B1522" i="3"/>
  <c r="B1523" i="3"/>
  <c r="B1524" i="3"/>
  <c r="B1525" i="3"/>
  <c r="A1538" i="3"/>
  <c r="C1542" i="3"/>
  <c r="B1544" i="3"/>
  <c r="B1545" i="3"/>
  <c r="B1546" i="3"/>
  <c r="B1547" i="3"/>
  <c r="B1548" i="3"/>
  <c r="B1549" i="3"/>
  <c r="B1550" i="3"/>
  <c r="B1551" i="3"/>
  <c r="B1552" i="3"/>
  <c r="B1553" i="3"/>
  <c r="B1554" i="3"/>
  <c r="A1567" i="3"/>
  <c r="C1571" i="3"/>
  <c r="B1573" i="3"/>
  <c r="B1574" i="3"/>
  <c r="B1575" i="3"/>
  <c r="B1576" i="3"/>
  <c r="B1577" i="3"/>
  <c r="B1578" i="3"/>
  <c r="B1579" i="3"/>
  <c r="B1580" i="3"/>
  <c r="B1581" i="3"/>
  <c r="B1582" i="3"/>
  <c r="B1583" i="3"/>
  <c r="A1596" i="3"/>
  <c r="C1600" i="3"/>
  <c r="B1602" i="3"/>
  <c r="B1603" i="3"/>
  <c r="B1604" i="3"/>
  <c r="B1605" i="3"/>
  <c r="B1606" i="3"/>
  <c r="B1607" i="3"/>
  <c r="B1608" i="3"/>
  <c r="B1609" i="3"/>
  <c r="B1610" i="3"/>
  <c r="B1611" i="3"/>
  <c r="B1612" i="3"/>
  <c r="A1625" i="3"/>
  <c r="C1629" i="3"/>
  <c r="B1631" i="3"/>
  <c r="B1632" i="3"/>
  <c r="B1633" i="3"/>
  <c r="B1634" i="3"/>
  <c r="B1635" i="3"/>
  <c r="B1636" i="3"/>
  <c r="B1637" i="3"/>
  <c r="B1638" i="3"/>
  <c r="B1639" i="3"/>
  <c r="B1640" i="3"/>
  <c r="B1641" i="3"/>
  <c r="A1654" i="3"/>
  <c r="C1658" i="3"/>
  <c r="B1660" i="3"/>
  <c r="B1661" i="3"/>
  <c r="B1662" i="3"/>
  <c r="B1663" i="3"/>
  <c r="B1664" i="3"/>
  <c r="B1665" i="3"/>
  <c r="B1666" i="3"/>
  <c r="B1667" i="3"/>
  <c r="B1668" i="3"/>
  <c r="B1669" i="3"/>
  <c r="B1670" i="3"/>
  <c r="A1683" i="3"/>
  <c r="C1687" i="3"/>
  <c r="B1689" i="3"/>
  <c r="B1690" i="3"/>
  <c r="B1691" i="3"/>
  <c r="B1692" i="3"/>
  <c r="B1693" i="3"/>
  <c r="B1694" i="3"/>
  <c r="B1695" i="3"/>
  <c r="B1696" i="3"/>
  <c r="B1697" i="3"/>
  <c r="B1698" i="3"/>
  <c r="B1699" i="3"/>
  <c r="A1712" i="3"/>
  <c r="C1716" i="3"/>
  <c r="B1718" i="3"/>
  <c r="B1719" i="3"/>
  <c r="B1720" i="3"/>
  <c r="B1721" i="3"/>
  <c r="B1722" i="3"/>
  <c r="B1723" i="3"/>
  <c r="B1724" i="3"/>
  <c r="B1725" i="3"/>
  <c r="B1726" i="3"/>
  <c r="B1727" i="3"/>
  <c r="B1728" i="3"/>
  <c r="A1741" i="3"/>
  <c r="C1745" i="3"/>
  <c r="B1747" i="3"/>
  <c r="B1748" i="3"/>
  <c r="B1749" i="3"/>
  <c r="B1750" i="3"/>
  <c r="B1751" i="3"/>
  <c r="B1752" i="3"/>
  <c r="B1753" i="3"/>
  <c r="B1754" i="3"/>
  <c r="B1755" i="3"/>
  <c r="B1756" i="3"/>
  <c r="B1757" i="3"/>
  <c r="A1770" i="3"/>
  <c r="C1774" i="3"/>
  <c r="B1776" i="3"/>
  <c r="B1777" i="3"/>
  <c r="B1778" i="3"/>
  <c r="B1779" i="3"/>
  <c r="B1780" i="3"/>
  <c r="B1781" i="3"/>
  <c r="B1782" i="3"/>
  <c r="B1783" i="3"/>
  <c r="B1784" i="3"/>
  <c r="B1785" i="3"/>
  <c r="B1786" i="3"/>
  <c r="A1799" i="3"/>
  <c r="C1803" i="3"/>
  <c r="B1805" i="3"/>
  <c r="B1806" i="3"/>
  <c r="B1807" i="3"/>
  <c r="B1808" i="3"/>
  <c r="B1809" i="3"/>
  <c r="B1810" i="3"/>
  <c r="B1811" i="3"/>
  <c r="B1812" i="3"/>
  <c r="B1813" i="3"/>
  <c r="B1814" i="3"/>
  <c r="B1815" i="3"/>
  <c r="A1828" i="3"/>
  <c r="C1832" i="3"/>
  <c r="B1834" i="3"/>
  <c r="B1835" i="3"/>
  <c r="B1836" i="3"/>
  <c r="B1837" i="3"/>
  <c r="B1838" i="3"/>
  <c r="B1839" i="3"/>
  <c r="B1840" i="3"/>
  <c r="B1841" i="3"/>
  <c r="B1842" i="3"/>
  <c r="B1843" i="3"/>
  <c r="B1844" i="3"/>
  <c r="A1857" i="3"/>
  <c r="C1861" i="3"/>
  <c r="B1863" i="3"/>
  <c r="B1864" i="3"/>
  <c r="B1865" i="3"/>
  <c r="B1866" i="3"/>
  <c r="B1867" i="3"/>
  <c r="B1868" i="3"/>
  <c r="B1869" i="3"/>
  <c r="B1870" i="3"/>
  <c r="B1871" i="3"/>
  <c r="B1872" i="3"/>
  <c r="B1873" i="3"/>
  <c r="A1886" i="3"/>
  <c r="C1890" i="3"/>
  <c r="B1892" i="3"/>
  <c r="B1893" i="3"/>
  <c r="B1894" i="3"/>
  <c r="B1895" i="3"/>
  <c r="B1896" i="3"/>
  <c r="B1897" i="3"/>
  <c r="B1898" i="3"/>
  <c r="B1899" i="3"/>
  <c r="B1900" i="3"/>
  <c r="B1901" i="3"/>
  <c r="B1902" i="3"/>
  <c r="A1915" i="3"/>
  <c r="C1919" i="3"/>
  <c r="B1921" i="3"/>
  <c r="B1922" i="3"/>
  <c r="B1923" i="3"/>
  <c r="B1924" i="3"/>
  <c r="B1925" i="3"/>
  <c r="B1926" i="3"/>
  <c r="B1927" i="3"/>
  <c r="B1928" i="3"/>
  <c r="B1929" i="3"/>
  <c r="B1930" i="3"/>
  <c r="B1931" i="3"/>
  <c r="A1944" i="3"/>
  <c r="C1948" i="3"/>
  <c r="B1950" i="3"/>
  <c r="B1951" i="3"/>
  <c r="B1952" i="3"/>
  <c r="B1953" i="3"/>
  <c r="B1954" i="3"/>
  <c r="B1955" i="3"/>
  <c r="B1956" i="3"/>
  <c r="B1957" i="3"/>
  <c r="B1958" i="3"/>
  <c r="B1959" i="3"/>
  <c r="B1960" i="3"/>
  <c r="A1973" i="3"/>
  <c r="C1977" i="3"/>
  <c r="B1979" i="3"/>
  <c r="B1980" i="3"/>
  <c r="B1981" i="3"/>
  <c r="B1982" i="3"/>
  <c r="B1983" i="3"/>
  <c r="B1984" i="3"/>
  <c r="B1985" i="3"/>
  <c r="B1986" i="3"/>
  <c r="B1987" i="3"/>
  <c r="B1988" i="3"/>
  <c r="B1989" i="3"/>
  <c r="A2002" i="3"/>
  <c r="C2006" i="3"/>
  <c r="B2008" i="3"/>
  <c r="B2009" i="3"/>
  <c r="B2010" i="3"/>
  <c r="B2011" i="3"/>
  <c r="B2012" i="3"/>
  <c r="B2013" i="3"/>
  <c r="B2014" i="3"/>
  <c r="B2015" i="3"/>
  <c r="B2016" i="3"/>
  <c r="B2017" i="3"/>
  <c r="B2018" i="3"/>
  <c r="A2031" i="3"/>
  <c r="C2035" i="3"/>
  <c r="B2037" i="3"/>
  <c r="B2038" i="3"/>
  <c r="B2039" i="3"/>
  <c r="B2040" i="3"/>
  <c r="B2041" i="3"/>
  <c r="B2042" i="3"/>
  <c r="B2043" i="3"/>
  <c r="B2044" i="3"/>
  <c r="B2045" i="3"/>
  <c r="B2046" i="3"/>
  <c r="B2047" i="3"/>
  <c r="A2060" i="3"/>
  <c r="C2064" i="3"/>
  <c r="B2066" i="3"/>
  <c r="B2067" i="3"/>
  <c r="B2068" i="3"/>
  <c r="B2069" i="3"/>
  <c r="B2070" i="3"/>
  <c r="B2071" i="3"/>
  <c r="B2072" i="3"/>
  <c r="B2073" i="3"/>
  <c r="B2074" i="3"/>
  <c r="B2075" i="3"/>
  <c r="B2076" i="3"/>
  <c r="A2089" i="3"/>
  <c r="C2093" i="3"/>
  <c r="B2095" i="3"/>
  <c r="B2096" i="3"/>
  <c r="B2097" i="3"/>
  <c r="B2098" i="3"/>
  <c r="B2099" i="3"/>
  <c r="B2100" i="3"/>
  <c r="B2101" i="3"/>
  <c r="B2102" i="3"/>
  <c r="B2103" i="3"/>
  <c r="B2104" i="3"/>
  <c r="B2105" i="3"/>
  <c r="A2118" i="3"/>
  <c r="C2122" i="3"/>
  <c r="B2124" i="3"/>
  <c r="B2125" i="3"/>
  <c r="B2126" i="3"/>
  <c r="B2127" i="3"/>
  <c r="B2128" i="3"/>
  <c r="B2129" i="3"/>
  <c r="B2130" i="3"/>
  <c r="B2131" i="3"/>
  <c r="B2132" i="3"/>
  <c r="B2133" i="3"/>
  <c r="B2134" i="3"/>
  <c r="A2147" i="3"/>
  <c r="C2151" i="3"/>
  <c r="B2153" i="3"/>
  <c r="B2154" i="3"/>
  <c r="B2155" i="3"/>
  <c r="B2156" i="3"/>
  <c r="B2157" i="3"/>
  <c r="B2158" i="3"/>
  <c r="B2159" i="3"/>
  <c r="B2160" i="3"/>
  <c r="B2161" i="3"/>
  <c r="B2162" i="3"/>
  <c r="B2163" i="3"/>
  <c r="A2176" i="3"/>
  <c r="C2180" i="3"/>
  <c r="B2182" i="3"/>
  <c r="B2183" i="3"/>
  <c r="B2184" i="3"/>
  <c r="B2185" i="3"/>
  <c r="B2186" i="3"/>
  <c r="B2187" i="3"/>
  <c r="B2188" i="3"/>
  <c r="B2189" i="3"/>
  <c r="B2190" i="3"/>
  <c r="B2191" i="3"/>
  <c r="B2192" i="3"/>
  <c r="A2205" i="3"/>
  <c r="C2209" i="3"/>
  <c r="B2211" i="3"/>
  <c r="B2212" i="3"/>
  <c r="B2213" i="3"/>
  <c r="B2214" i="3"/>
  <c r="B2215" i="3"/>
  <c r="B2216" i="3"/>
  <c r="B2217" i="3"/>
  <c r="B2218" i="3"/>
  <c r="B2219" i="3"/>
  <c r="B2220" i="3"/>
  <c r="B2221" i="3"/>
  <c r="A2234" i="3"/>
  <c r="C2238" i="3"/>
  <c r="B2240" i="3"/>
  <c r="B2241" i="3"/>
  <c r="B2242" i="3"/>
  <c r="B2243" i="3"/>
  <c r="B2244" i="3"/>
  <c r="B2245" i="3"/>
  <c r="B2246" i="3"/>
  <c r="B2247" i="3"/>
  <c r="B2248" i="3"/>
  <c r="B2249" i="3"/>
  <c r="B2250" i="3"/>
  <c r="A2263" i="3"/>
  <c r="C2267" i="3"/>
  <c r="B2269" i="3"/>
  <c r="B2270" i="3"/>
  <c r="B2271" i="3"/>
  <c r="B2272" i="3"/>
  <c r="B2273" i="3"/>
  <c r="B2274" i="3"/>
  <c r="B2275" i="3"/>
  <c r="B2276" i="3"/>
  <c r="B2277" i="3"/>
  <c r="B2278" i="3"/>
  <c r="B2279" i="3"/>
  <c r="A2292" i="3"/>
  <c r="C2296" i="3"/>
  <c r="B2298" i="3"/>
  <c r="B2299" i="3"/>
  <c r="B2300" i="3"/>
  <c r="B2301" i="3"/>
  <c r="B2302" i="3"/>
  <c r="B2303" i="3"/>
  <c r="B2304" i="3"/>
  <c r="B2305" i="3"/>
  <c r="B2306" i="3"/>
  <c r="B2307" i="3"/>
  <c r="B2308" i="3"/>
  <c r="A2321" i="3"/>
  <c r="C2325" i="3"/>
  <c r="B2327" i="3"/>
  <c r="B2328" i="3"/>
  <c r="B2329" i="3"/>
  <c r="B2330" i="3"/>
  <c r="B2331" i="3"/>
  <c r="B2332" i="3"/>
  <c r="B2333" i="3"/>
  <c r="B2334" i="3"/>
  <c r="B2335" i="3"/>
  <c r="B2336" i="3"/>
  <c r="B2337" i="3"/>
  <c r="A2350" i="3"/>
  <c r="C2354" i="3"/>
  <c r="B2356" i="3"/>
  <c r="B2357" i="3"/>
  <c r="B2358" i="3"/>
  <c r="B2359" i="3"/>
  <c r="B2360" i="3"/>
  <c r="B2361" i="3"/>
  <c r="B2362" i="3"/>
  <c r="B2363" i="3"/>
  <c r="B2364" i="3"/>
  <c r="B2365" i="3"/>
  <c r="B2366" i="3"/>
  <c r="A2379" i="3"/>
  <c r="C2383" i="3"/>
  <c r="B2385" i="3"/>
  <c r="B2386" i="3"/>
  <c r="B2387" i="3"/>
  <c r="B2388" i="3"/>
  <c r="B2389" i="3"/>
  <c r="B2390" i="3"/>
  <c r="B2391" i="3"/>
  <c r="B2392" i="3"/>
  <c r="B2393" i="3"/>
  <c r="B2394" i="3"/>
  <c r="B2395" i="3"/>
  <c r="A2408" i="3"/>
  <c r="C2412" i="3"/>
  <c r="B2414" i="3"/>
  <c r="B2415" i="3"/>
  <c r="B2416" i="3"/>
  <c r="B2417" i="3"/>
  <c r="B2418" i="3"/>
  <c r="B2419" i="3"/>
  <c r="B2420" i="3"/>
  <c r="B2421" i="3"/>
  <c r="B2422" i="3"/>
  <c r="B2423" i="3"/>
  <c r="B2424" i="3"/>
  <c r="A2437" i="3"/>
  <c r="C2441" i="3"/>
  <c r="B2443" i="3"/>
  <c r="B2444" i="3"/>
  <c r="B2445" i="3"/>
  <c r="B2446" i="3"/>
  <c r="B2447" i="3"/>
  <c r="B2448" i="3"/>
  <c r="B2449" i="3"/>
  <c r="B2450" i="3"/>
  <c r="B2451" i="3"/>
  <c r="B2452" i="3"/>
  <c r="B2453" i="3"/>
  <c r="A2466" i="3"/>
  <c r="C2470" i="3"/>
  <c r="B2472" i="3"/>
  <c r="B2473" i="3"/>
  <c r="B2474" i="3"/>
  <c r="B2475" i="3"/>
  <c r="B2476" i="3"/>
  <c r="B2477" i="3"/>
  <c r="B2478" i="3"/>
  <c r="B2479" i="3"/>
  <c r="B2480" i="3"/>
  <c r="B2481" i="3"/>
  <c r="B2482" i="3"/>
  <c r="A2495" i="3"/>
  <c r="C2499" i="3"/>
  <c r="B2501" i="3"/>
  <c r="B2502" i="3"/>
  <c r="B2503" i="3"/>
  <c r="B2504" i="3"/>
  <c r="B2505" i="3"/>
  <c r="B2506" i="3"/>
  <c r="B2507" i="3"/>
  <c r="B2508" i="3"/>
  <c r="B2509" i="3"/>
  <c r="B2510" i="3"/>
  <c r="B2511" i="3"/>
  <c r="A2524" i="3"/>
  <c r="C2528" i="3"/>
  <c r="B2530" i="3"/>
  <c r="B2531" i="3"/>
  <c r="B2532" i="3"/>
  <c r="B2533" i="3"/>
  <c r="B2534" i="3"/>
  <c r="B2535" i="3"/>
  <c r="B2536" i="3"/>
  <c r="B2537" i="3"/>
  <c r="B2538" i="3"/>
  <c r="B2539" i="3"/>
  <c r="B2540" i="3"/>
  <c r="A2553" i="3"/>
  <c r="C2557" i="3"/>
  <c r="B2559" i="3"/>
  <c r="B2560" i="3"/>
  <c r="B2561" i="3"/>
  <c r="B2562" i="3"/>
  <c r="B2563" i="3"/>
  <c r="B2564" i="3"/>
  <c r="B2565" i="3"/>
  <c r="B2566" i="3"/>
  <c r="B2567" i="3"/>
  <c r="B2568" i="3"/>
  <c r="B2569" i="3"/>
  <c r="A2582" i="3"/>
  <c r="C2586" i="3"/>
  <c r="B2588" i="3"/>
  <c r="B2589" i="3"/>
  <c r="B2590" i="3"/>
  <c r="B2591" i="3"/>
  <c r="B2592" i="3"/>
  <c r="B2593" i="3"/>
  <c r="B2594" i="3"/>
  <c r="B2595" i="3"/>
  <c r="B2596" i="3"/>
  <c r="B2597" i="3"/>
  <c r="B2598" i="3"/>
  <c r="A2611" i="3"/>
  <c r="C2615" i="3"/>
  <c r="B2617" i="3"/>
  <c r="B2618" i="3"/>
  <c r="B2619" i="3"/>
  <c r="B2620" i="3"/>
  <c r="B2621" i="3"/>
  <c r="B2622" i="3"/>
  <c r="B2623" i="3"/>
  <c r="B2624" i="3"/>
  <c r="B2625" i="3"/>
  <c r="B2626" i="3"/>
  <c r="B2627" i="3"/>
  <c r="A2640" i="3"/>
  <c r="C2644" i="3"/>
  <c r="B2646" i="3"/>
  <c r="B2647" i="3"/>
  <c r="B2648" i="3"/>
  <c r="B2649" i="3"/>
  <c r="B2650" i="3"/>
  <c r="B2651" i="3"/>
  <c r="B2652" i="3"/>
  <c r="B2653" i="3"/>
  <c r="B2654" i="3"/>
  <c r="B2655" i="3"/>
  <c r="B2656" i="3"/>
  <c r="C5" i="3"/>
  <c r="A1" i="3"/>
  <c r="B14" i="3"/>
  <c r="B10" i="3"/>
  <c r="B7" i="3"/>
  <c r="B17" i="3"/>
  <c r="B13" i="3"/>
  <c r="B9" i="3"/>
  <c r="B11" i="3"/>
  <c r="B16" i="3"/>
  <c r="B12" i="3"/>
  <c r="B8" i="3"/>
  <c r="B15" i="3"/>
</calcChain>
</file>

<file path=xl/sharedStrings.xml><?xml version="1.0" encoding="utf-8"?>
<sst xmlns="http://schemas.openxmlformats.org/spreadsheetml/2006/main" count="2957" uniqueCount="83">
  <si>
    <t>Class</t>
  </si>
  <si>
    <t>Section</t>
  </si>
  <si>
    <t>SRNO</t>
  </si>
  <si>
    <t>DOA</t>
  </si>
  <si>
    <t>Name</t>
  </si>
  <si>
    <t>Late Status</t>
  </si>
  <si>
    <t>FatherName</t>
  </si>
  <si>
    <t>MotherName</t>
  </si>
  <si>
    <t>Gender</t>
  </si>
  <si>
    <t>Dob</t>
  </si>
  <si>
    <t>ClassRollNo</t>
  </si>
  <si>
    <t>ExamRollNumber</t>
  </si>
  <si>
    <t>School Total Working Days</t>
  </si>
  <si>
    <t>Student Total Attendence</t>
  </si>
  <si>
    <t>Category</t>
  </si>
  <si>
    <t>Religion</t>
  </si>
  <si>
    <t>Previous Year Marks</t>
  </si>
  <si>
    <t>Name Of School</t>
  </si>
  <si>
    <t>School UDise Code</t>
  </si>
  <si>
    <t>Aadhar No of Student</t>
  </si>
  <si>
    <t>Bhamashash Card</t>
  </si>
  <si>
    <t>Mobile No Student(Father/Mother/Guardian</t>
  </si>
  <si>
    <t>Student Permanent Address</t>
  </si>
  <si>
    <t>Annual Parental Income</t>
  </si>
  <si>
    <t>CWSN Status</t>
  </si>
  <si>
    <t>BPL Status</t>
  </si>
  <si>
    <t>Minority Status</t>
  </si>
  <si>
    <t>Age On Present(In Years)</t>
  </si>
  <si>
    <t>Co-Curricular Activity</t>
  </si>
  <si>
    <t>Distance From School</t>
  </si>
  <si>
    <t>Sr.No.</t>
  </si>
  <si>
    <t>S.R.No.</t>
  </si>
  <si>
    <t>Class Roll No.</t>
  </si>
  <si>
    <t>Name of Student</t>
  </si>
  <si>
    <t>Father's Name</t>
  </si>
  <si>
    <t>Mother's Name</t>
  </si>
  <si>
    <t>DOB</t>
  </si>
  <si>
    <t>Aadhar No.</t>
  </si>
  <si>
    <t>Mobile No.</t>
  </si>
  <si>
    <t>Address</t>
  </si>
  <si>
    <t>Name of Student ::-</t>
  </si>
  <si>
    <t>Paste Here Latest Passport Size Photo of Student</t>
  </si>
  <si>
    <t>Father's Name ::-</t>
  </si>
  <si>
    <t>Mother's Name ::-</t>
  </si>
  <si>
    <t>Class ::-</t>
  </si>
  <si>
    <t>Scholar No. ::-</t>
  </si>
  <si>
    <t>Class Roll No. ::-</t>
  </si>
  <si>
    <t>Date of Birth ::-</t>
  </si>
  <si>
    <t>Date of Admission ::-</t>
  </si>
  <si>
    <t>Aadhar No. ::-</t>
  </si>
  <si>
    <t>Mobile No. ::-</t>
  </si>
  <si>
    <t>Address ::-</t>
  </si>
  <si>
    <t>fo"k;@xzsM</t>
  </si>
  <si>
    <t>fgUnh</t>
  </si>
  <si>
    <t>vxzsath</t>
  </si>
  <si>
    <t>xf.kr</t>
  </si>
  <si>
    <t>Ik;kZoj.k@foKku</t>
  </si>
  <si>
    <t>lk-foKku</t>
  </si>
  <si>
    <t>laLd`r</t>
  </si>
  <si>
    <t>vkadyu 1</t>
  </si>
  <si>
    <t>vkadyu 2</t>
  </si>
  <si>
    <t>vkadyu 3</t>
  </si>
  <si>
    <t>lesfdr vkadyu</t>
  </si>
  <si>
    <t>g- fo|kFkhZ</t>
  </si>
  <si>
    <t>g- vfHkHkkod</t>
  </si>
  <si>
    <t>g- d{kk/;kid</t>
  </si>
  <si>
    <t>g- 'kkykiz/kku</t>
  </si>
  <si>
    <t>U Dise Code ::-</t>
  </si>
  <si>
    <t>Student data</t>
  </si>
  <si>
    <t>BY-</t>
  </si>
  <si>
    <t>KAILASH CHANDRA SHARMA,TEACHER ,L-1</t>
  </si>
  <si>
    <t>GSSS JEEWANA,MASUDA,AJMER</t>
  </si>
  <si>
    <t>Mail</t>
  </si>
  <si>
    <t>Klsharma1971@gmail.com</t>
  </si>
  <si>
    <t>My web.</t>
  </si>
  <si>
    <t>http://ctorone.com</t>
  </si>
  <si>
    <t>uksV&amp;</t>
  </si>
  <si>
    <r>
      <t xml:space="preserve"> 'kkyk niZ.k ls </t>
    </r>
    <r>
      <rPr>
        <b/>
        <sz val="16"/>
        <color theme="1"/>
        <rFont val="Calibri"/>
        <family val="2"/>
        <scheme val="minor"/>
      </rPr>
      <t xml:space="preserve">student record download </t>
    </r>
    <r>
      <rPr>
        <b/>
        <sz val="16"/>
        <color theme="1"/>
        <rFont val="DevLys 010"/>
      </rPr>
      <t xml:space="preserve">djds mls dkWih dj </t>
    </r>
    <r>
      <rPr>
        <b/>
        <sz val="16"/>
        <color theme="1"/>
        <rFont val="Calibri"/>
        <family val="2"/>
        <scheme val="minor"/>
      </rPr>
      <t xml:space="preserve">student record </t>
    </r>
    <r>
      <rPr>
        <b/>
        <sz val="16"/>
        <color theme="1"/>
        <rFont val="DevLys 010"/>
      </rPr>
      <t xml:space="preserve">esa </t>
    </r>
    <r>
      <rPr>
        <b/>
        <sz val="16"/>
        <color theme="1"/>
        <rFont val="Calibri"/>
        <family val="2"/>
        <scheme val="minor"/>
      </rPr>
      <t xml:space="preserve">class </t>
    </r>
    <r>
      <rPr>
        <b/>
        <sz val="16"/>
        <color theme="1"/>
        <rFont val="DevLys 010"/>
      </rPr>
      <t xml:space="preserve">ij </t>
    </r>
    <r>
      <rPr>
        <b/>
        <sz val="16"/>
        <color theme="1"/>
        <rFont val="Calibri"/>
        <family val="2"/>
        <scheme val="minor"/>
      </rPr>
      <t xml:space="preserve">special paste </t>
    </r>
    <r>
      <rPr>
        <b/>
        <sz val="16"/>
        <color theme="1"/>
        <rFont val="DevLys 010"/>
      </rPr>
      <t xml:space="preserve">esa </t>
    </r>
    <r>
      <rPr>
        <b/>
        <sz val="16"/>
        <color theme="1"/>
        <rFont val="Calibri"/>
        <family val="2"/>
        <scheme val="minor"/>
      </rPr>
      <t xml:space="preserve">paste </t>
    </r>
    <r>
      <rPr>
        <b/>
        <sz val="16"/>
        <color theme="1"/>
        <rFont val="DevLys 010"/>
      </rPr>
      <t>djsaA</t>
    </r>
  </si>
  <si>
    <t>Session :: 2021 - 22</t>
  </si>
  <si>
    <t xml:space="preserve">fo|ky; dk uke fy[ks  </t>
  </si>
  <si>
    <t>GOVT.SENIOR SECONDARY SCHOOL JEEWANA,MASUDA(AJMER)</t>
  </si>
  <si>
    <t>ENTER U DISE CODE</t>
  </si>
  <si>
    <t>0 8210607101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</si>
</sst>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Perpetua Titling MT"/>
      <family val="1"/>
    </font>
    <font>
      <b/>
      <sz val="36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6"/>
      <color theme="1"/>
      <name val="Kruti Dev 010"/>
    </font>
    <font>
      <sz val="16"/>
      <color theme="1"/>
      <name val="Kruti Dev 010"/>
    </font>
    <font>
      <b/>
      <sz val="16"/>
      <color rgb="FF002060"/>
      <name val="Kruti Dev 010"/>
    </font>
    <font>
      <b/>
      <sz val="14"/>
      <color theme="4" tint="-0.499984740745262"/>
      <name val="Calibri"/>
      <family val="2"/>
      <scheme val="minor"/>
    </font>
    <font>
      <b/>
      <sz val="14"/>
      <color theme="1"/>
      <name val="Kruti Dev 010"/>
    </font>
    <font>
      <b/>
      <sz val="20"/>
      <color theme="1"/>
      <name val="DevLys 010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DevLys 010"/>
    </font>
    <font>
      <b/>
      <sz val="16"/>
      <color rgb="FFFF0000"/>
      <name val="DevLys 010"/>
    </font>
    <font>
      <sz val="8"/>
      <name val="Calibri"/>
      <family val="2"/>
      <scheme val="minor"/>
    </font>
    <font>
      <sz val="14"/>
      <color theme="1"/>
      <name val="DevLys 010"/>
    </font>
    <font>
      <b/>
      <sz val="18"/>
      <color theme="4" tint="-0.499984740745262"/>
      <name val="DevLys 010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14" fontId="0" fillId="0" borderId="0" xfId="0" applyNumberFormat="1" applyBorder="1" applyProtection="1"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0" fillId="0" borderId="0" xfId="0" applyNumberFormat="1" applyBorder="1" applyProtection="1">
      <protection hidden="1"/>
    </xf>
    <xf numFmtId="1" fontId="0" fillId="0" borderId="0" xfId="0" applyNumberFormat="1" applyBorder="1" applyProtection="1"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14" fontId="7" fillId="0" borderId="0" xfId="0" applyNumberFormat="1" applyFont="1" applyAlignment="1" applyProtection="1">
      <alignment horizontal="left" vertical="center"/>
      <protection hidden="1"/>
    </xf>
    <xf numFmtId="1" fontId="7" fillId="0" borderId="0" xfId="0" applyNumberFormat="1" applyFont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" fontId="27" fillId="0" borderId="0" xfId="0" applyNumberFormat="1" applyFont="1" applyAlignment="1" applyProtection="1">
      <alignment horizontal="left" vertical="center"/>
      <protection hidden="1"/>
    </xf>
    <xf numFmtId="1" fontId="27" fillId="0" borderId="13" xfId="0" applyNumberFormat="1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3" fillId="4" borderId="3" xfId="0" applyFont="1" applyFill="1" applyBorder="1" applyAlignment="1" applyProtection="1">
      <alignment horizontal="center" vertical="center"/>
      <protection locked="0" hidden="1"/>
    </xf>
    <xf numFmtId="0" fontId="3" fillId="4" borderId="4" xfId="0" applyFont="1" applyFill="1" applyBorder="1" applyAlignment="1" applyProtection="1">
      <alignment horizontal="center" vertical="center"/>
      <protection locked="0" hidden="1"/>
    </xf>
    <xf numFmtId="0" fontId="3" fillId="4" borderId="5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left" vertical="center"/>
      <protection hidden="1"/>
    </xf>
    <xf numFmtId="14" fontId="7" fillId="0" borderId="0" xfId="0" applyNumberFormat="1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23" fillId="4" borderId="6" xfId="0" applyFont="1" applyFill="1" applyBorder="1" applyAlignment="1" applyProtection="1">
      <alignment horizontal="center" vertical="center" wrapText="1"/>
      <protection hidden="1"/>
    </xf>
    <xf numFmtId="0" fontId="23" fillId="4" borderId="7" xfId="0" applyFont="1" applyFill="1" applyBorder="1" applyAlignment="1" applyProtection="1">
      <alignment horizontal="center" vertical="center" wrapText="1"/>
      <protection hidden="1"/>
    </xf>
    <xf numFmtId="0" fontId="23" fillId="4" borderId="8" xfId="0" applyFont="1" applyFill="1" applyBorder="1" applyAlignment="1" applyProtection="1">
      <alignment horizontal="center" vertical="center" wrapText="1"/>
      <protection hidden="1"/>
    </xf>
    <xf numFmtId="0" fontId="23" fillId="4" borderId="12" xfId="0" applyFont="1" applyFill="1" applyBorder="1" applyAlignment="1" applyProtection="1">
      <alignment horizontal="center" vertical="center" wrapText="1"/>
      <protection hidden="1"/>
    </xf>
    <xf numFmtId="0" fontId="23" fillId="4" borderId="0" xfId="0" applyFont="1" applyFill="1" applyBorder="1" applyAlignment="1" applyProtection="1">
      <alignment horizontal="center" vertical="center" wrapText="1"/>
      <protection hidden="1"/>
    </xf>
    <xf numFmtId="0" fontId="23" fillId="4" borderId="13" xfId="0" applyFont="1" applyFill="1" applyBorder="1" applyAlignment="1" applyProtection="1">
      <alignment horizontal="center" vertical="center" wrapText="1"/>
      <protection hidden="1"/>
    </xf>
    <xf numFmtId="0" fontId="19" fillId="2" borderId="6" xfId="0" quotePrefix="1" applyFont="1" applyFill="1" applyBorder="1" applyAlignment="1" applyProtection="1">
      <alignment horizontal="center" wrapText="1"/>
      <protection hidden="1"/>
    </xf>
    <xf numFmtId="0" fontId="19" fillId="2" borderId="7" xfId="0" quotePrefix="1" applyFont="1" applyFill="1" applyBorder="1" applyAlignment="1" applyProtection="1">
      <alignment horizontal="center" wrapText="1"/>
      <protection hidden="1"/>
    </xf>
    <xf numFmtId="0" fontId="19" fillId="2" borderId="8" xfId="0" quotePrefix="1" applyFont="1" applyFill="1" applyBorder="1" applyAlignment="1" applyProtection="1">
      <alignment horizontal="center" wrapText="1"/>
      <protection hidden="1"/>
    </xf>
    <xf numFmtId="0" fontId="19" fillId="2" borderId="9" xfId="0" quotePrefix="1" applyFont="1" applyFill="1" applyBorder="1" applyAlignment="1" applyProtection="1">
      <alignment horizontal="center" wrapText="1"/>
      <protection hidden="1"/>
    </xf>
    <xf numFmtId="0" fontId="19" fillId="2" borderId="10" xfId="0" quotePrefix="1" applyFont="1" applyFill="1" applyBorder="1" applyAlignment="1" applyProtection="1">
      <alignment horizontal="center" wrapText="1"/>
      <protection hidden="1"/>
    </xf>
    <xf numFmtId="0" fontId="19" fillId="2" borderId="11" xfId="0" quotePrefix="1" applyFont="1" applyFill="1" applyBorder="1" applyAlignment="1" applyProtection="1">
      <alignment horizontal="center" wrapText="1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17" fillId="3" borderId="0" xfId="1" applyFill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" fontId="26" fillId="2" borderId="3" xfId="0" applyNumberFormat="1" applyFont="1" applyFill="1" applyBorder="1" applyAlignment="1" applyProtection="1">
      <alignment horizontal="center" vertical="center"/>
      <protection locked="0"/>
    </xf>
    <xf numFmtId="1" fontId="26" fillId="2" borderId="4" xfId="0" applyNumberFormat="1" applyFont="1" applyFill="1" applyBorder="1" applyAlignment="1" applyProtection="1">
      <alignment horizontal="center" vertical="center"/>
      <protection locked="0"/>
    </xf>
    <xf numFmtId="1" fontId="26" fillId="2" borderId="5" xfId="0" applyNumberFormat="1" applyFont="1" applyFill="1" applyBorder="1" applyAlignment="1" applyProtection="1">
      <alignment horizontal="center" vertical="center"/>
      <protection locked="0"/>
    </xf>
    <xf numFmtId="0" fontId="25" fillId="2" borderId="3" xfId="0" applyFont="1" applyFill="1" applyBorder="1" applyAlignment="1" applyProtection="1">
      <alignment horizontal="center" vertical="center"/>
      <protection hidden="1"/>
    </xf>
    <xf numFmtId="0" fontId="25" fillId="2" borderId="4" xfId="0" applyFont="1" applyFill="1" applyBorder="1" applyAlignment="1" applyProtection="1">
      <alignment horizontal="center" vertical="center"/>
      <protection hidden="1"/>
    </xf>
    <xf numFmtId="0" fontId="25" fillId="2" borderId="5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14">
    <dxf>
      <numFmt numFmtId="0" formatCode="General"/>
      <protection locked="1" hidden="1"/>
    </dxf>
    <dxf>
      <numFmt numFmtId="164" formatCode="dd/mm/yyyy"/>
      <protection locked="1" hidden="1"/>
    </dxf>
    <dxf>
      <numFmt numFmtId="164" formatCode="dd/mm/yyyy"/>
      <protection locked="1" hidden="1"/>
    </dxf>
    <dxf>
      <numFmt numFmtId="164" formatCode="dd/mm/yyyy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protection locked="1" hidden="1"/>
    </dxf>
    <dxf>
      <alignment horizontal="center" vertical="center" textRotation="0" wrapText="1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1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 /><Relationship Id="rId2" Type="http://schemas.openxmlformats.org/officeDocument/2006/relationships/image" Target="../media/image2.svg" /><Relationship Id="rId1" Type="http://schemas.openxmlformats.org/officeDocument/2006/relationships/image" Target="../media/image1.png" /><Relationship Id="rId4" Type="http://schemas.openxmlformats.org/officeDocument/2006/relationships/image" Target="../media/image4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306917</xdr:colOff>
      <xdr:row>1</xdr:row>
      <xdr:rowOff>95250</xdr:rowOff>
    </xdr:from>
    <xdr:to>
      <xdr:col>0</xdr:col>
      <xdr:colOff>1221317</xdr:colOff>
      <xdr:row>3</xdr:row>
      <xdr:rowOff>247650</xdr:rowOff>
    </xdr:to>
    <xdr:pic>
      <xdr:nvPicPr>
        <xdr:cNvPr id="4" name="Graphic 3" descr="Classroom">
          <a:extLst>
            <a:ext uri="{FF2B5EF4-FFF2-40B4-BE49-F238E27FC236}">
              <a16:creationId xmlns:a16="http://schemas.microsoft.com/office/drawing/2014/main" id="{E03AA9E6-086F-468C-B008-A343C592B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02167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635001</xdr:colOff>
      <xdr:row>1</xdr:row>
      <xdr:rowOff>126999</xdr:rowOff>
    </xdr:from>
    <xdr:to>
      <xdr:col>7</xdr:col>
      <xdr:colOff>74083</xdr:colOff>
      <xdr:row>4</xdr:row>
      <xdr:rowOff>74082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17D8F9E-D326-416E-8460-AAE472219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433916"/>
          <a:ext cx="1788582" cy="1090083"/>
        </a:xfrm>
        <a:prstGeom prst="rect">
          <a:avLst/>
        </a:prstGeom>
      </xdr:spPr>
    </xdr:pic>
    <xdr:clientData/>
  </xdr:twoCellAnchor>
  <xdr:oneCellAnchor>
    <xdr:from>
      <xdr:col>0</xdr:col>
      <xdr:colOff>1629833</xdr:colOff>
      <xdr:row>1</xdr:row>
      <xdr:rowOff>116417</xdr:rowOff>
    </xdr:from>
    <xdr:ext cx="2871470" cy="910166"/>
    <xdr:pic>
      <xdr:nvPicPr>
        <xdr:cNvPr id="92" name="Picture 91">
          <a:extLst>
            <a:ext uri="{FF2B5EF4-FFF2-40B4-BE49-F238E27FC236}">
              <a16:creationId xmlns:a16="http://schemas.microsoft.com/office/drawing/2014/main" id="{FBD0114C-1DF9-4469-8C3F-30ED9D2AD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23334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30</xdr:row>
      <xdr:rowOff>95250</xdr:rowOff>
    </xdr:from>
    <xdr:ext cx="914400" cy="914400"/>
    <xdr:pic>
      <xdr:nvPicPr>
        <xdr:cNvPr id="638" name="Graphic 637" descr="Classroom">
          <a:extLst>
            <a:ext uri="{FF2B5EF4-FFF2-40B4-BE49-F238E27FC236}">
              <a16:creationId xmlns:a16="http://schemas.microsoft.com/office/drawing/2014/main" id="{A6647EDB-FCFE-4824-A886-7DCBC4E8B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30</xdr:row>
      <xdr:rowOff>126999</xdr:rowOff>
    </xdr:from>
    <xdr:ext cx="1788582" cy="1090083"/>
    <xdr:pic>
      <xdr:nvPicPr>
        <xdr:cNvPr id="639" name="Picture 638">
          <a:extLst>
            <a:ext uri="{FF2B5EF4-FFF2-40B4-BE49-F238E27FC236}">
              <a16:creationId xmlns:a16="http://schemas.microsoft.com/office/drawing/2014/main" id="{75F302A9-8CD1-41C3-AA95-63DFAB07F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30</xdr:row>
      <xdr:rowOff>116417</xdr:rowOff>
    </xdr:from>
    <xdr:ext cx="2871470" cy="910166"/>
    <xdr:pic>
      <xdr:nvPicPr>
        <xdr:cNvPr id="640" name="Picture 639">
          <a:extLst>
            <a:ext uri="{FF2B5EF4-FFF2-40B4-BE49-F238E27FC236}">
              <a16:creationId xmlns:a16="http://schemas.microsoft.com/office/drawing/2014/main" id="{837ECC8C-F56E-4AFD-BAA3-48AF9EDB5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59</xdr:row>
      <xdr:rowOff>95250</xdr:rowOff>
    </xdr:from>
    <xdr:ext cx="914400" cy="914400"/>
    <xdr:pic>
      <xdr:nvPicPr>
        <xdr:cNvPr id="641" name="Graphic 640" descr="Classroom">
          <a:extLst>
            <a:ext uri="{FF2B5EF4-FFF2-40B4-BE49-F238E27FC236}">
              <a16:creationId xmlns:a16="http://schemas.microsoft.com/office/drawing/2014/main" id="{B47058B2-2D08-4A1E-9F5D-777B3E191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59</xdr:row>
      <xdr:rowOff>126999</xdr:rowOff>
    </xdr:from>
    <xdr:ext cx="1788582" cy="1090083"/>
    <xdr:pic>
      <xdr:nvPicPr>
        <xdr:cNvPr id="642" name="Picture 641">
          <a:extLst>
            <a:ext uri="{FF2B5EF4-FFF2-40B4-BE49-F238E27FC236}">
              <a16:creationId xmlns:a16="http://schemas.microsoft.com/office/drawing/2014/main" id="{3D12039A-F56E-4FC7-989A-798B49951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59</xdr:row>
      <xdr:rowOff>116417</xdr:rowOff>
    </xdr:from>
    <xdr:ext cx="2871470" cy="910166"/>
    <xdr:pic>
      <xdr:nvPicPr>
        <xdr:cNvPr id="643" name="Picture 642">
          <a:extLst>
            <a:ext uri="{FF2B5EF4-FFF2-40B4-BE49-F238E27FC236}">
              <a16:creationId xmlns:a16="http://schemas.microsoft.com/office/drawing/2014/main" id="{FF1DC90F-505F-49B0-AA03-A627C4A3B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88</xdr:row>
      <xdr:rowOff>95250</xdr:rowOff>
    </xdr:from>
    <xdr:ext cx="914400" cy="914400"/>
    <xdr:pic>
      <xdr:nvPicPr>
        <xdr:cNvPr id="644" name="Graphic 643" descr="Classroom">
          <a:extLst>
            <a:ext uri="{FF2B5EF4-FFF2-40B4-BE49-F238E27FC236}">
              <a16:creationId xmlns:a16="http://schemas.microsoft.com/office/drawing/2014/main" id="{E70B5A93-D96F-481D-B59C-A25894305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88</xdr:row>
      <xdr:rowOff>126999</xdr:rowOff>
    </xdr:from>
    <xdr:ext cx="1788582" cy="1090083"/>
    <xdr:pic>
      <xdr:nvPicPr>
        <xdr:cNvPr id="645" name="Picture 644">
          <a:extLst>
            <a:ext uri="{FF2B5EF4-FFF2-40B4-BE49-F238E27FC236}">
              <a16:creationId xmlns:a16="http://schemas.microsoft.com/office/drawing/2014/main" id="{8347548E-0F26-40A3-8D2E-D94F1F1C4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88</xdr:row>
      <xdr:rowOff>116417</xdr:rowOff>
    </xdr:from>
    <xdr:ext cx="2871470" cy="910166"/>
    <xdr:pic>
      <xdr:nvPicPr>
        <xdr:cNvPr id="646" name="Picture 645">
          <a:extLst>
            <a:ext uri="{FF2B5EF4-FFF2-40B4-BE49-F238E27FC236}">
              <a16:creationId xmlns:a16="http://schemas.microsoft.com/office/drawing/2014/main" id="{16F625CB-9CEB-41D6-B0A2-DC1823ACC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117</xdr:row>
      <xdr:rowOff>95250</xdr:rowOff>
    </xdr:from>
    <xdr:ext cx="914400" cy="914400"/>
    <xdr:pic>
      <xdr:nvPicPr>
        <xdr:cNvPr id="647" name="Graphic 646" descr="Classroom">
          <a:extLst>
            <a:ext uri="{FF2B5EF4-FFF2-40B4-BE49-F238E27FC236}">
              <a16:creationId xmlns:a16="http://schemas.microsoft.com/office/drawing/2014/main" id="{8DEF3DA7-B82E-4A18-9D4C-650DEFE47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117</xdr:row>
      <xdr:rowOff>126999</xdr:rowOff>
    </xdr:from>
    <xdr:ext cx="1788582" cy="1090083"/>
    <xdr:pic>
      <xdr:nvPicPr>
        <xdr:cNvPr id="648" name="Picture 647">
          <a:extLst>
            <a:ext uri="{FF2B5EF4-FFF2-40B4-BE49-F238E27FC236}">
              <a16:creationId xmlns:a16="http://schemas.microsoft.com/office/drawing/2014/main" id="{17101695-D81B-4EC8-BFA4-A0EA396EF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117</xdr:row>
      <xdr:rowOff>116417</xdr:rowOff>
    </xdr:from>
    <xdr:ext cx="2871470" cy="910166"/>
    <xdr:pic>
      <xdr:nvPicPr>
        <xdr:cNvPr id="649" name="Picture 648">
          <a:extLst>
            <a:ext uri="{FF2B5EF4-FFF2-40B4-BE49-F238E27FC236}">
              <a16:creationId xmlns:a16="http://schemas.microsoft.com/office/drawing/2014/main" id="{F64165C1-5B70-4BF4-93F4-4BB788347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146</xdr:row>
      <xdr:rowOff>95250</xdr:rowOff>
    </xdr:from>
    <xdr:ext cx="914400" cy="914400"/>
    <xdr:pic>
      <xdr:nvPicPr>
        <xdr:cNvPr id="650" name="Graphic 649" descr="Classroom">
          <a:extLst>
            <a:ext uri="{FF2B5EF4-FFF2-40B4-BE49-F238E27FC236}">
              <a16:creationId xmlns:a16="http://schemas.microsoft.com/office/drawing/2014/main" id="{B9EEABCE-F533-4CAE-8ECB-0A1E2DD0C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146</xdr:row>
      <xdr:rowOff>126999</xdr:rowOff>
    </xdr:from>
    <xdr:ext cx="1788582" cy="1090083"/>
    <xdr:pic>
      <xdr:nvPicPr>
        <xdr:cNvPr id="651" name="Picture 650">
          <a:extLst>
            <a:ext uri="{FF2B5EF4-FFF2-40B4-BE49-F238E27FC236}">
              <a16:creationId xmlns:a16="http://schemas.microsoft.com/office/drawing/2014/main" id="{3B3690DF-4DAA-4CEA-BA5B-4DF0B14B4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146</xdr:row>
      <xdr:rowOff>116417</xdr:rowOff>
    </xdr:from>
    <xdr:ext cx="2871470" cy="910166"/>
    <xdr:pic>
      <xdr:nvPicPr>
        <xdr:cNvPr id="652" name="Picture 651">
          <a:extLst>
            <a:ext uri="{FF2B5EF4-FFF2-40B4-BE49-F238E27FC236}">
              <a16:creationId xmlns:a16="http://schemas.microsoft.com/office/drawing/2014/main" id="{907B7BD2-21F2-464E-9A95-C15E9B8E6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175</xdr:row>
      <xdr:rowOff>95250</xdr:rowOff>
    </xdr:from>
    <xdr:ext cx="914400" cy="914400"/>
    <xdr:pic>
      <xdr:nvPicPr>
        <xdr:cNvPr id="653" name="Graphic 652" descr="Classroom">
          <a:extLst>
            <a:ext uri="{FF2B5EF4-FFF2-40B4-BE49-F238E27FC236}">
              <a16:creationId xmlns:a16="http://schemas.microsoft.com/office/drawing/2014/main" id="{521AA9AF-AC29-42C8-9477-D47B8BFF0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175</xdr:row>
      <xdr:rowOff>126999</xdr:rowOff>
    </xdr:from>
    <xdr:ext cx="1788582" cy="1090083"/>
    <xdr:pic>
      <xdr:nvPicPr>
        <xdr:cNvPr id="654" name="Picture 653">
          <a:extLst>
            <a:ext uri="{FF2B5EF4-FFF2-40B4-BE49-F238E27FC236}">
              <a16:creationId xmlns:a16="http://schemas.microsoft.com/office/drawing/2014/main" id="{7D5F77FB-0CE7-48F0-9913-F822F4ADA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175</xdr:row>
      <xdr:rowOff>116417</xdr:rowOff>
    </xdr:from>
    <xdr:ext cx="2871470" cy="910166"/>
    <xdr:pic>
      <xdr:nvPicPr>
        <xdr:cNvPr id="655" name="Picture 654">
          <a:extLst>
            <a:ext uri="{FF2B5EF4-FFF2-40B4-BE49-F238E27FC236}">
              <a16:creationId xmlns:a16="http://schemas.microsoft.com/office/drawing/2014/main" id="{66BBEA13-EBA9-411A-90B8-F5A856E86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204</xdr:row>
      <xdr:rowOff>95250</xdr:rowOff>
    </xdr:from>
    <xdr:ext cx="914400" cy="914400"/>
    <xdr:pic>
      <xdr:nvPicPr>
        <xdr:cNvPr id="656" name="Graphic 655" descr="Classroom">
          <a:extLst>
            <a:ext uri="{FF2B5EF4-FFF2-40B4-BE49-F238E27FC236}">
              <a16:creationId xmlns:a16="http://schemas.microsoft.com/office/drawing/2014/main" id="{1E60F56D-9446-423C-8668-A3257E13D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204</xdr:row>
      <xdr:rowOff>126999</xdr:rowOff>
    </xdr:from>
    <xdr:ext cx="1788582" cy="1090083"/>
    <xdr:pic>
      <xdr:nvPicPr>
        <xdr:cNvPr id="657" name="Picture 656">
          <a:extLst>
            <a:ext uri="{FF2B5EF4-FFF2-40B4-BE49-F238E27FC236}">
              <a16:creationId xmlns:a16="http://schemas.microsoft.com/office/drawing/2014/main" id="{BEB83F18-903C-4D8D-B190-1009831E9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204</xdr:row>
      <xdr:rowOff>116417</xdr:rowOff>
    </xdr:from>
    <xdr:ext cx="2871470" cy="910166"/>
    <xdr:pic>
      <xdr:nvPicPr>
        <xdr:cNvPr id="658" name="Picture 657">
          <a:extLst>
            <a:ext uri="{FF2B5EF4-FFF2-40B4-BE49-F238E27FC236}">
              <a16:creationId xmlns:a16="http://schemas.microsoft.com/office/drawing/2014/main" id="{969A8BEA-CE63-49E1-BE42-EECCC667D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233</xdr:row>
      <xdr:rowOff>95250</xdr:rowOff>
    </xdr:from>
    <xdr:ext cx="914400" cy="914400"/>
    <xdr:pic>
      <xdr:nvPicPr>
        <xdr:cNvPr id="659" name="Graphic 658" descr="Classroom">
          <a:extLst>
            <a:ext uri="{FF2B5EF4-FFF2-40B4-BE49-F238E27FC236}">
              <a16:creationId xmlns:a16="http://schemas.microsoft.com/office/drawing/2014/main" id="{B5998FF6-BC82-4317-BDD5-C7977F838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233</xdr:row>
      <xdr:rowOff>126999</xdr:rowOff>
    </xdr:from>
    <xdr:ext cx="1788582" cy="1090083"/>
    <xdr:pic>
      <xdr:nvPicPr>
        <xdr:cNvPr id="660" name="Picture 659">
          <a:extLst>
            <a:ext uri="{FF2B5EF4-FFF2-40B4-BE49-F238E27FC236}">
              <a16:creationId xmlns:a16="http://schemas.microsoft.com/office/drawing/2014/main" id="{4BCCE30D-E934-4ABC-809A-B097C7546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233</xdr:row>
      <xdr:rowOff>116417</xdr:rowOff>
    </xdr:from>
    <xdr:ext cx="2871470" cy="910166"/>
    <xdr:pic>
      <xdr:nvPicPr>
        <xdr:cNvPr id="661" name="Picture 660">
          <a:extLst>
            <a:ext uri="{FF2B5EF4-FFF2-40B4-BE49-F238E27FC236}">
              <a16:creationId xmlns:a16="http://schemas.microsoft.com/office/drawing/2014/main" id="{65233D16-C771-4211-A1C4-0BFB70FA5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262</xdr:row>
      <xdr:rowOff>95250</xdr:rowOff>
    </xdr:from>
    <xdr:ext cx="914400" cy="914400"/>
    <xdr:pic>
      <xdr:nvPicPr>
        <xdr:cNvPr id="662" name="Graphic 661" descr="Classroom">
          <a:extLst>
            <a:ext uri="{FF2B5EF4-FFF2-40B4-BE49-F238E27FC236}">
              <a16:creationId xmlns:a16="http://schemas.microsoft.com/office/drawing/2014/main" id="{387B3B79-2616-4039-8D79-0EE1583F6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262</xdr:row>
      <xdr:rowOff>126999</xdr:rowOff>
    </xdr:from>
    <xdr:ext cx="1788582" cy="1090083"/>
    <xdr:pic>
      <xdr:nvPicPr>
        <xdr:cNvPr id="663" name="Picture 662">
          <a:extLst>
            <a:ext uri="{FF2B5EF4-FFF2-40B4-BE49-F238E27FC236}">
              <a16:creationId xmlns:a16="http://schemas.microsoft.com/office/drawing/2014/main" id="{41CFA37B-0C16-4D3A-9B27-135958D4E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262</xdr:row>
      <xdr:rowOff>116417</xdr:rowOff>
    </xdr:from>
    <xdr:ext cx="2871470" cy="910166"/>
    <xdr:pic>
      <xdr:nvPicPr>
        <xdr:cNvPr id="664" name="Picture 663">
          <a:extLst>
            <a:ext uri="{FF2B5EF4-FFF2-40B4-BE49-F238E27FC236}">
              <a16:creationId xmlns:a16="http://schemas.microsoft.com/office/drawing/2014/main" id="{B2B3EEA4-68A8-4F0A-A544-9154A309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291</xdr:row>
      <xdr:rowOff>95250</xdr:rowOff>
    </xdr:from>
    <xdr:ext cx="914400" cy="914400"/>
    <xdr:pic>
      <xdr:nvPicPr>
        <xdr:cNvPr id="665" name="Graphic 664" descr="Classroom">
          <a:extLst>
            <a:ext uri="{FF2B5EF4-FFF2-40B4-BE49-F238E27FC236}">
              <a16:creationId xmlns:a16="http://schemas.microsoft.com/office/drawing/2014/main" id="{D07ADA2A-0325-438D-9A75-3AE647364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291</xdr:row>
      <xdr:rowOff>126999</xdr:rowOff>
    </xdr:from>
    <xdr:ext cx="1788582" cy="1090083"/>
    <xdr:pic>
      <xdr:nvPicPr>
        <xdr:cNvPr id="666" name="Picture 665">
          <a:extLst>
            <a:ext uri="{FF2B5EF4-FFF2-40B4-BE49-F238E27FC236}">
              <a16:creationId xmlns:a16="http://schemas.microsoft.com/office/drawing/2014/main" id="{E78092F9-3B49-4C53-9EDE-368AC1B6F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291</xdr:row>
      <xdr:rowOff>116417</xdr:rowOff>
    </xdr:from>
    <xdr:ext cx="2871470" cy="910166"/>
    <xdr:pic>
      <xdr:nvPicPr>
        <xdr:cNvPr id="667" name="Picture 666">
          <a:extLst>
            <a:ext uri="{FF2B5EF4-FFF2-40B4-BE49-F238E27FC236}">
              <a16:creationId xmlns:a16="http://schemas.microsoft.com/office/drawing/2014/main" id="{34F391F8-D9D7-43BB-B912-F21AD2B31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320</xdr:row>
      <xdr:rowOff>95250</xdr:rowOff>
    </xdr:from>
    <xdr:ext cx="914400" cy="914400"/>
    <xdr:pic>
      <xdr:nvPicPr>
        <xdr:cNvPr id="668" name="Graphic 667" descr="Classroom">
          <a:extLst>
            <a:ext uri="{FF2B5EF4-FFF2-40B4-BE49-F238E27FC236}">
              <a16:creationId xmlns:a16="http://schemas.microsoft.com/office/drawing/2014/main" id="{82600CF5-C89D-439B-919B-7287A3675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320</xdr:row>
      <xdr:rowOff>126999</xdr:rowOff>
    </xdr:from>
    <xdr:ext cx="1788582" cy="1090083"/>
    <xdr:pic>
      <xdr:nvPicPr>
        <xdr:cNvPr id="669" name="Picture 668">
          <a:extLst>
            <a:ext uri="{FF2B5EF4-FFF2-40B4-BE49-F238E27FC236}">
              <a16:creationId xmlns:a16="http://schemas.microsoft.com/office/drawing/2014/main" id="{D40A8101-BEEC-4A61-857C-CB61BEE2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320</xdr:row>
      <xdr:rowOff>116417</xdr:rowOff>
    </xdr:from>
    <xdr:ext cx="2871470" cy="910166"/>
    <xdr:pic>
      <xdr:nvPicPr>
        <xdr:cNvPr id="670" name="Picture 669">
          <a:extLst>
            <a:ext uri="{FF2B5EF4-FFF2-40B4-BE49-F238E27FC236}">
              <a16:creationId xmlns:a16="http://schemas.microsoft.com/office/drawing/2014/main" id="{B24E93EB-F845-443E-83AE-1D34E7FE6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349</xdr:row>
      <xdr:rowOff>95250</xdr:rowOff>
    </xdr:from>
    <xdr:ext cx="914400" cy="914400"/>
    <xdr:pic>
      <xdr:nvPicPr>
        <xdr:cNvPr id="671" name="Graphic 670" descr="Classroom">
          <a:extLst>
            <a:ext uri="{FF2B5EF4-FFF2-40B4-BE49-F238E27FC236}">
              <a16:creationId xmlns:a16="http://schemas.microsoft.com/office/drawing/2014/main" id="{8F407A28-D882-4188-AA90-0B2FCA740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349</xdr:row>
      <xdr:rowOff>126999</xdr:rowOff>
    </xdr:from>
    <xdr:ext cx="1788582" cy="1090083"/>
    <xdr:pic>
      <xdr:nvPicPr>
        <xdr:cNvPr id="672" name="Picture 671">
          <a:extLst>
            <a:ext uri="{FF2B5EF4-FFF2-40B4-BE49-F238E27FC236}">
              <a16:creationId xmlns:a16="http://schemas.microsoft.com/office/drawing/2014/main" id="{0951D0AC-8D31-41C0-BDCB-E60ABCE76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349</xdr:row>
      <xdr:rowOff>116417</xdr:rowOff>
    </xdr:from>
    <xdr:ext cx="2871470" cy="910166"/>
    <xdr:pic>
      <xdr:nvPicPr>
        <xdr:cNvPr id="673" name="Picture 672">
          <a:extLst>
            <a:ext uri="{FF2B5EF4-FFF2-40B4-BE49-F238E27FC236}">
              <a16:creationId xmlns:a16="http://schemas.microsoft.com/office/drawing/2014/main" id="{152737BA-001E-407D-86DF-87FA04CA4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378</xdr:row>
      <xdr:rowOff>95250</xdr:rowOff>
    </xdr:from>
    <xdr:ext cx="914400" cy="914400"/>
    <xdr:pic>
      <xdr:nvPicPr>
        <xdr:cNvPr id="674" name="Graphic 673" descr="Classroom">
          <a:extLst>
            <a:ext uri="{FF2B5EF4-FFF2-40B4-BE49-F238E27FC236}">
              <a16:creationId xmlns:a16="http://schemas.microsoft.com/office/drawing/2014/main" id="{4C2D2D62-D4A9-4DA0-8329-9842604B7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378</xdr:row>
      <xdr:rowOff>126999</xdr:rowOff>
    </xdr:from>
    <xdr:ext cx="1788582" cy="1090083"/>
    <xdr:pic>
      <xdr:nvPicPr>
        <xdr:cNvPr id="675" name="Picture 674">
          <a:extLst>
            <a:ext uri="{FF2B5EF4-FFF2-40B4-BE49-F238E27FC236}">
              <a16:creationId xmlns:a16="http://schemas.microsoft.com/office/drawing/2014/main" id="{918A5D49-83DD-4D15-99D1-440E3AEA6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378</xdr:row>
      <xdr:rowOff>116417</xdr:rowOff>
    </xdr:from>
    <xdr:ext cx="2871470" cy="910166"/>
    <xdr:pic>
      <xdr:nvPicPr>
        <xdr:cNvPr id="676" name="Picture 675">
          <a:extLst>
            <a:ext uri="{FF2B5EF4-FFF2-40B4-BE49-F238E27FC236}">
              <a16:creationId xmlns:a16="http://schemas.microsoft.com/office/drawing/2014/main" id="{560EE69F-B2CC-483B-9625-C0206F3C7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407</xdr:row>
      <xdr:rowOff>95250</xdr:rowOff>
    </xdr:from>
    <xdr:ext cx="914400" cy="914400"/>
    <xdr:pic>
      <xdr:nvPicPr>
        <xdr:cNvPr id="677" name="Graphic 676" descr="Classroom">
          <a:extLst>
            <a:ext uri="{FF2B5EF4-FFF2-40B4-BE49-F238E27FC236}">
              <a16:creationId xmlns:a16="http://schemas.microsoft.com/office/drawing/2014/main" id="{DD40020C-7AC9-4EAF-8B06-ED7030870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407</xdr:row>
      <xdr:rowOff>126999</xdr:rowOff>
    </xdr:from>
    <xdr:ext cx="1788582" cy="1090083"/>
    <xdr:pic>
      <xdr:nvPicPr>
        <xdr:cNvPr id="678" name="Picture 677">
          <a:extLst>
            <a:ext uri="{FF2B5EF4-FFF2-40B4-BE49-F238E27FC236}">
              <a16:creationId xmlns:a16="http://schemas.microsoft.com/office/drawing/2014/main" id="{4CC5944A-F0C8-4CBE-8D94-97F668555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407</xdr:row>
      <xdr:rowOff>116417</xdr:rowOff>
    </xdr:from>
    <xdr:ext cx="2871470" cy="910166"/>
    <xdr:pic>
      <xdr:nvPicPr>
        <xdr:cNvPr id="679" name="Picture 678">
          <a:extLst>
            <a:ext uri="{FF2B5EF4-FFF2-40B4-BE49-F238E27FC236}">
              <a16:creationId xmlns:a16="http://schemas.microsoft.com/office/drawing/2014/main" id="{3030A4B1-B128-47DA-BF25-879C92A09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436</xdr:row>
      <xdr:rowOff>95250</xdr:rowOff>
    </xdr:from>
    <xdr:ext cx="914400" cy="914400"/>
    <xdr:pic>
      <xdr:nvPicPr>
        <xdr:cNvPr id="680" name="Graphic 679" descr="Classroom">
          <a:extLst>
            <a:ext uri="{FF2B5EF4-FFF2-40B4-BE49-F238E27FC236}">
              <a16:creationId xmlns:a16="http://schemas.microsoft.com/office/drawing/2014/main" id="{ABA3C393-AAA0-454B-B1FC-0B5318B7D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436</xdr:row>
      <xdr:rowOff>126999</xdr:rowOff>
    </xdr:from>
    <xdr:ext cx="1788582" cy="1090083"/>
    <xdr:pic>
      <xdr:nvPicPr>
        <xdr:cNvPr id="681" name="Picture 680">
          <a:extLst>
            <a:ext uri="{FF2B5EF4-FFF2-40B4-BE49-F238E27FC236}">
              <a16:creationId xmlns:a16="http://schemas.microsoft.com/office/drawing/2014/main" id="{4B7850BB-E0E4-4A22-A617-A9FEB0B38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436</xdr:row>
      <xdr:rowOff>116417</xdr:rowOff>
    </xdr:from>
    <xdr:ext cx="2871470" cy="910166"/>
    <xdr:pic>
      <xdr:nvPicPr>
        <xdr:cNvPr id="682" name="Picture 681">
          <a:extLst>
            <a:ext uri="{FF2B5EF4-FFF2-40B4-BE49-F238E27FC236}">
              <a16:creationId xmlns:a16="http://schemas.microsoft.com/office/drawing/2014/main" id="{95D6797F-91AA-438E-A7B2-329E46390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465</xdr:row>
      <xdr:rowOff>95250</xdr:rowOff>
    </xdr:from>
    <xdr:ext cx="914400" cy="914400"/>
    <xdr:pic>
      <xdr:nvPicPr>
        <xdr:cNvPr id="683" name="Graphic 682" descr="Classroom">
          <a:extLst>
            <a:ext uri="{FF2B5EF4-FFF2-40B4-BE49-F238E27FC236}">
              <a16:creationId xmlns:a16="http://schemas.microsoft.com/office/drawing/2014/main" id="{FDC3D60D-54C8-4969-A433-3B69E0984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465</xdr:row>
      <xdr:rowOff>126999</xdr:rowOff>
    </xdr:from>
    <xdr:ext cx="1788582" cy="1090083"/>
    <xdr:pic>
      <xdr:nvPicPr>
        <xdr:cNvPr id="684" name="Picture 683">
          <a:extLst>
            <a:ext uri="{FF2B5EF4-FFF2-40B4-BE49-F238E27FC236}">
              <a16:creationId xmlns:a16="http://schemas.microsoft.com/office/drawing/2014/main" id="{5D2A5139-45A5-4D31-A189-C82D08D8B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465</xdr:row>
      <xdr:rowOff>116417</xdr:rowOff>
    </xdr:from>
    <xdr:ext cx="2871470" cy="910166"/>
    <xdr:pic>
      <xdr:nvPicPr>
        <xdr:cNvPr id="685" name="Picture 684">
          <a:extLst>
            <a:ext uri="{FF2B5EF4-FFF2-40B4-BE49-F238E27FC236}">
              <a16:creationId xmlns:a16="http://schemas.microsoft.com/office/drawing/2014/main" id="{AEE9F91E-4446-4B08-A270-ECC0BC5B2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494</xdr:row>
      <xdr:rowOff>95250</xdr:rowOff>
    </xdr:from>
    <xdr:ext cx="914400" cy="914400"/>
    <xdr:pic>
      <xdr:nvPicPr>
        <xdr:cNvPr id="686" name="Graphic 685" descr="Classroom">
          <a:extLst>
            <a:ext uri="{FF2B5EF4-FFF2-40B4-BE49-F238E27FC236}">
              <a16:creationId xmlns:a16="http://schemas.microsoft.com/office/drawing/2014/main" id="{2971E490-DCA6-4544-9588-8602993A7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494</xdr:row>
      <xdr:rowOff>126999</xdr:rowOff>
    </xdr:from>
    <xdr:ext cx="1788582" cy="1090083"/>
    <xdr:pic>
      <xdr:nvPicPr>
        <xdr:cNvPr id="687" name="Picture 686">
          <a:extLst>
            <a:ext uri="{FF2B5EF4-FFF2-40B4-BE49-F238E27FC236}">
              <a16:creationId xmlns:a16="http://schemas.microsoft.com/office/drawing/2014/main" id="{0D8A45FB-D977-49E6-95C2-800156BDF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494</xdr:row>
      <xdr:rowOff>116417</xdr:rowOff>
    </xdr:from>
    <xdr:ext cx="2871470" cy="910166"/>
    <xdr:pic>
      <xdr:nvPicPr>
        <xdr:cNvPr id="688" name="Picture 687">
          <a:extLst>
            <a:ext uri="{FF2B5EF4-FFF2-40B4-BE49-F238E27FC236}">
              <a16:creationId xmlns:a16="http://schemas.microsoft.com/office/drawing/2014/main" id="{9EA73C11-81A7-4CF7-B9E0-BB7760D2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523</xdr:row>
      <xdr:rowOff>95250</xdr:rowOff>
    </xdr:from>
    <xdr:ext cx="914400" cy="914400"/>
    <xdr:pic>
      <xdr:nvPicPr>
        <xdr:cNvPr id="689" name="Graphic 688" descr="Classroom">
          <a:extLst>
            <a:ext uri="{FF2B5EF4-FFF2-40B4-BE49-F238E27FC236}">
              <a16:creationId xmlns:a16="http://schemas.microsoft.com/office/drawing/2014/main" id="{F81EA3D6-F1BC-4150-B6FA-2821B0299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523</xdr:row>
      <xdr:rowOff>126999</xdr:rowOff>
    </xdr:from>
    <xdr:ext cx="1788582" cy="1090083"/>
    <xdr:pic>
      <xdr:nvPicPr>
        <xdr:cNvPr id="690" name="Picture 689">
          <a:extLst>
            <a:ext uri="{FF2B5EF4-FFF2-40B4-BE49-F238E27FC236}">
              <a16:creationId xmlns:a16="http://schemas.microsoft.com/office/drawing/2014/main" id="{75B603B9-C641-491E-95F0-4C8661FA5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523</xdr:row>
      <xdr:rowOff>116417</xdr:rowOff>
    </xdr:from>
    <xdr:ext cx="2871470" cy="910166"/>
    <xdr:pic>
      <xdr:nvPicPr>
        <xdr:cNvPr id="691" name="Picture 690">
          <a:extLst>
            <a:ext uri="{FF2B5EF4-FFF2-40B4-BE49-F238E27FC236}">
              <a16:creationId xmlns:a16="http://schemas.microsoft.com/office/drawing/2014/main" id="{190D2184-54C3-4991-B1D3-572866DD9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552</xdr:row>
      <xdr:rowOff>95250</xdr:rowOff>
    </xdr:from>
    <xdr:ext cx="914400" cy="914400"/>
    <xdr:pic>
      <xdr:nvPicPr>
        <xdr:cNvPr id="692" name="Graphic 691" descr="Classroom">
          <a:extLst>
            <a:ext uri="{FF2B5EF4-FFF2-40B4-BE49-F238E27FC236}">
              <a16:creationId xmlns:a16="http://schemas.microsoft.com/office/drawing/2014/main" id="{1912F1D8-DCEF-4F28-9185-9A00C922C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552</xdr:row>
      <xdr:rowOff>126999</xdr:rowOff>
    </xdr:from>
    <xdr:ext cx="1788582" cy="1090083"/>
    <xdr:pic>
      <xdr:nvPicPr>
        <xdr:cNvPr id="693" name="Picture 692">
          <a:extLst>
            <a:ext uri="{FF2B5EF4-FFF2-40B4-BE49-F238E27FC236}">
              <a16:creationId xmlns:a16="http://schemas.microsoft.com/office/drawing/2014/main" id="{8FC567B2-C803-47E1-8807-4D58B9F63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552</xdr:row>
      <xdr:rowOff>116417</xdr:rowOff>
    </xdr:from>
    <xdr:ext cx="2871470" cy="910166"/>
    <xdr:pic>
      <xdr:nvPicPr>
        <xdr:cNvPr id="694" name="Picture 693">
          <a:extLst>
            <a:ext uri="{FF2B5EF4-FFF2-40B4-BE49-F238E27FC236}">
              <a16:creationId xmlns:a16="http://schemas.microsoft.com/office/drawing/2014/main" id="{E91B0DF6-66E0-4F10-9920-8172C4C11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581</xdr:row>
      <xdr:rowOff>95250</xdr:rowOff>
    </xdr:from>
    <xdr:ext cx="914400" cy="914400"/>
    <xdr:pic>
      <xdr:nvPicPr>
        <xdr:cNvPr id="695" name="Graphic 694" descr="Classroom">
          <a:extLst>
            <a:ext uri="{FF2B5EF4-FFF2-40B4-BE49-F238E27FC236}">
              <a16:creationId xmlns:a16="http://schemas.microsoft.com/office/drawing/2014/main" id="{BAE71C45-044F-436D-A236-D7F518D8E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581</xdr:row>
      <xdr:rowOff>126999</xdr:rowOff>
    </xdr:from>
    <xdr:ext cx="1788582" cy="1090083"/>
    <xdr:pic>
      <xdr:nvPicPr>
        <xdr:cNvPr id="696" name="Picture 695">
          <a:extLst>
            <a:ext uri="{FF2B5EF4-FFF2-40B4-BE49-F238E27FC236}">
              <a16:creationId xmlns:a16="http://schemas.microsoft.com/office/drawing/2014/main" id="{C14E19AB-988A-4EC3-90E0-DA1981F37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581</xdr:row>
      <xdr:rowOff>116417</xdr:rowOff>
    </xdr:from>
    <xdr:ext cx="2871470" cy="910166"/>
    <xdr:pic>
      <xdr:nvPicPr>
        <xdr:cNvPr id="697" name="Picture 696">
          <a:extLst>
            <a:ext uri="{FF2B5EF4-FFF2-40B4-BE49-F238E27FC236}">
              <a16:creationId xmlns:a16="http://schemas.microsoft.com/office/drawing/2014/main" id="{BD745A61-954A-4278-BA4E-F45A8BC65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610</xdr:row>
      <xdr:rowOff>95250</xdr:rowOff>
    </xdr:from>
    <xdr:ext cx="914400" cy="914400"/>
    <xdr:pic>
      <xdr:nvPicPr>
        <xdr:cNvPr id="698" name="Graphic 697" descr="Classroom">
          <a:extLst>
            <a:ext uri="{FF2B5EF4-FFF2-40B4-BE49-F238E27FC236}">
              <a16:creationId xmlns:a16="http://schemas.microsoft.com/office/drawing/2014/main" id="{34EE0C18-DCDE-4767-9C61-6C49139FF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610</xdr:row>
      <xdr:rowOff>126999</xdr:rowOff>
    </xdr:from>
    <xdr:ext cx="1788582" cy="1090083"/>
    <xdr:pic>
      <xdr:nvPicPr>
        <xdr:cNvPr id="699" name="Picture 698">
          <a:extLst>
            <a:ext uri="{FF2B5EF4-FFF2-40B4-BE49-F238E27FC236}">
              <a16:creationId xmlns:a16="http://schemas.microsoft.com/office/drawing/2014/main" id="{347023DC-65BA-4109-9835-E9BFA3FFE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610</xdr:row>
      <xdr:rowOff>116417</xdr:rowOff>
    </xdr:from>
    <xdr:ext cx="2871470" cy="910166"/>
    <xdr:pic>
      <xdr:nvPicPr>
        <xdr:cNvPr id="700" name="Picture 699">
          <a:extLst>
            <a:ext uri="{FF2B5EF4-FFF2-40B4-BE49-F238E27FC236}">
              <a16:creationId xmlns:a16="http://schemas.microsoft.com/office/drawing/2014/main" id="{32E7ECD2-3664-4CEB-B132-E51DFD129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639</xdr:row>
      <xdr:rowOff>95250</xdr:rowOff>
    </xdr:from>
    <xdr:ext cx="914400" cy="914400"/>
    <xdr:pic>
      <xdr:nvPicPr>
        <xdr:cNvPr id="701" name="Graphic 700" descr="Classroom">
          <a:extLst>
            <a:ext uri="{FF2B5EF4-FFF2-40B4-BE49-F238E27FC236}">
              <a16:creationId xmlns:a16="http://schemas.microsoft.com/office/drawing/2014/main" id="{902C6427-2FE4-4CBD-B0D9-98829DB4A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639</xdr:row>
      <xdr:rowOff>126999</xdr:rowOff>
    </xdr:from>
    <xdr:ext cx="1788582" cy="1090083"/>
    <xdr:pic>
      <xdr:nvPicPr>
        <xdr:cNvPr id="702" name="Picture 701">
          <a:extLst>
            <a:ext uri="{FF2B5EF4-FFF2-40B4-BE49-F238E27FC236}">
              <a16:creationId xmlns:a16="http://schemas.microsoft.com/office/drawing/2014/main" id="{14FFACF1-8D86-4B87-AF46-757844691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639</xdr:row>
      <xdr:rowOff>116417</xdr:rowOff>
    </xdr:from>
    <xdr:ext cx="2871470" cy="910166"/>
    <xdr:pic>
      <xdr:nvPicPr>
        <xdr:cNvPr id="703" name="Picture 702">
          <a:extLst>
            <a:ext uri="{FF2B5EF4-FFF2-40B4-BE49-F238E27FC236}">
              <a16:creationId xmlns:a16="http://schemas.microsoft.com/office/drawing/2014/main" id="{69887F35-8572-476C-B4FB-B909EB81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668</xdr:row>
      <xdr:rowOff>95250</xdr:rowOff>
    </xdr:from>
    <xdr:ext cx="914400" cy="914400"/>
    <xdr:pic>
      <xdr:nvPicPr>
        <xdr:cNvPr id="704" name="Graphic 703" descr="Classroom">
          <a:extLst>
            <a:ext uri="{FF2B5EF4-FFF2-40B4-BE49-F238E27FC236}">
              <a16:creationId xmlns:a16="http://schemas.microsoft.com/office/drawing/2014/main" id="{351BF8C0-ED5E-461C-A2DA-0A6C99E42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668</xdr:row>
      <xdr:rowOff>126999</xdr:rowOff>
    </xdr:from>
    <xdr:ext cx="1788582" cy="1090083"/>
    <xdr:pic>
      <xdr:nvPicPr>
        <xdr:cNvPr id="705" name="Picture 704">
          <a:extLst>
            <a:ext uri="{FF2B5EF4-FFF2-40B4-BE49-F238E27FC236}">
              <a16:creationId xmlns:a16="http://schemas.microsoft.com/office/drawing/2014/main" id="{45FC6845-D49A-4905-8E06-F57BE8AB6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668</xdr:row>
      <xdr:rowOff>116417</xdr:rowOff>
    </xdr:from>
    <xdr:ext cx="2871470" cy="910166"/>
    <xdr:pic>
      <xdr:nvPicPr>
        <xdr:cNvPr id="706" name="Picture 705">
          <a:extLst>
            <a:ext uri="{FF2B5EF4-FFF2-40B4-BE49-F238E27FC236}">
              <a16:creationId xmlns:a16="http://schemas.microsoft.com/office/drawing/2014/main" id="{EDCCE1C9-5A04-4E79-BCE1-24B51851A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697</xdr:row>
      <xdr:rowOff>95250</xdr:rowOff>
    </xdr:from>
    <xdr:ext cx="914400" cy="914400"/>
    <xdr:pic>
      <xdr:nvPicPr>
        <xdr:cNvPr id="707" name="Graphic 706" descr="Classroom">
          <a:extLst>
            <a:ext uri="{FF2B5EF4-FFF2-40B4-BE49-F238E27FC236}">
              <a16:creationId xmlns:a16="http://schemas.microsoft.com/office/drawing/2014/main" id="{E96268BF-D3D9-4101-8159-D38559C1D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697</xdr:row>
      <xdr:rowOff>126999</xdr:rowOff>
    </xdr:from>
    <xdr:ext cx="1788582" cy="1090083"/>
    <xdr:pic>
      <xdr:nvPicPr>
        <xdr:cNvPr id="708" name="Picture 707">
          <a:extLst>
            <a:ext uri="{FF2B5EF4-FFF2-40B4-BE49-F238E27FC236}">
              <a16:creationId xmlns:a16="http://schemas.microsoft.com/office/drawing/2014/main" id="{37B45B09-7CFE-48B9-BBF1-66D64D906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697</xdr:row>
      <xdr:rowOff>116417</xdr:rowOff>
    </xdr:from>
    <xdr:ext cx="2871470" cy="910166"/>
    <xdr:pic>
      <xdr:nvPicPr>
        <xdr:cNvPr id="709" name="Picture 708">
          <a:extLst>
            <a:ext uri="{FF2B5EF4-FFF2-40B4-BE49-F238E27FC236}">
              <a16:creationId xmlns:a16="http://schemas.microsoft.com/office/drawing/2014/main" id="{A095C884-1122-4589-807E-C31E27CC1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726</xdr:row>
      <xdr:rowOff>95250</xdr:rowOff>
    </xdr:from>
    <xdr:ext cx="914400" cy="914400"/>
    <xdr:pic>
      <xdr:nvPicPr>
        <xdr:cNvPr id="710" name="Graphic 709" descr="Classroom">
          <a:extLst>
            <a:ext uri="{FF2B5EF4-FFF2-40B4-BE49-F238E27FC236}">
              <a16:creationId xmlns:a16="http://schemas.microsoft.com/office/drawing/2014/main" id="{60F54430-88A3-43BE-BC63-CF2DA562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726</xdr:row>
      <xdr:rowOff>126999</xdr:rowOff>
    </xdr:from>
    <xdr:ext cx="1788582" cy="1090083"/>
    <xdr:pic>
      <xdr:nvPicPr>
        <xdr:cNvPr id="711" name="Picture 710">
          <a:extLst>
            <a:ext uri="{FF2B5EF4-FFF2-40B4-BE49-F238E27FC236}">
              <a16:creationId xmlns:a16="http://schemas.microsoft.com/office/drawing/2014/main" id="{7037B8FE-1001-4CC8-92F1-D540F3660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726</xdr:row>
      <xdr:rowOff>116417</xdr:rowOff>
    </xdr:from>
    <xdr:ext cx="2871470" cy="910166"/>
    <xdr:pic>
      <xdr:nvPicPr>
        <xdr:cNvPr id="712" name="Picture 711">
          <a:extLst>
            <a:ext uri="{FF2B5EF4-FFF2-40B4-BE49-F238E27FC236}">
              <a16:creationId xmlns:a16="http://schemas.microsoft.com/office/drawing/2014/main" id="{C35900D4-6D47-418D-AD18-ED80BE2E9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755</xdr:row>
      <xdr:rowOff>95250</xdr:rowOff>
    </xdr:from>
    <xdr:ext cx="914400" cy="914400"/>
    <xdr:pic>
      <xdr:nvPicPr>
        <xdr:cNvPr id="713" name="Graphic 712" descr="Classroom">
          <a:extLst>
            <a:ext uri="{FF2B5EF4-FFF2-40B4-BE49-F238E27FC236}">
              <a16:creationId xmlns:a16="http://schemas.microsoft.com/office/drawing/2014/main" id="{77911BCF-957D-4971-BDF5-BEF6B43E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755</xdr:row>
      <xdr:rowOff>126999</xdr:rowOff>
    </xdr:from>
    <xdr:ext cx="1788582" cy="1090083"/>
    <xdr:pic>
      <xdr:nvPicPr>
        <xdr:cNvPr id="714" name="Picture 713">
          <a:extLst>
            <a:ext uri="{FF2B5EF4-FFF2-40B4-BE49-F238E27FC236}">
              <a16:creationId xmlns:a16="http://schemas.microsoft.com/office/drawing/2014/main" id="{ED8AC145-254F-451E-9C4D-455BD1D97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755</xdr:row>
      <xdr:rowOff>116417</xdr:rowOff>
    </xdr:from>
    <xdr:ext cx="2871470" cy="910166"/>
    <xdr:pic>
      <xdr:nvPicPr>
        <xdr:cNvPr id="715" name="Picture 714">
          <a:extLst>
            <a:ext uri="{FF2B5EF4-FFF2-40B4-BE49-F238E27FC236}">
              <a16:creationId xmlns:a16="http://schemas.microsoft.com/office/drawing/2014/main" id="{ED05C3F1-3DF7-41CF-A054-A37937B9A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784</xdr:row>
      <xdr:rowOff>95250</xdr:rowOff>
    </xdr:from>
    <xdr:ext cx="914400" cy="914400"/>
    <xdr:pic>
      <xdr:nvPicPr>
        <xdr:cNvPr id="716" name="Graphic 715" descr="Classroom">
          <a:extLst>
            <a:ext uri="{FF2B5EF4-FFF2-40B4-BE49-F238E27FC236}">
              <a16:creationId xmlns:a16="http://schemas.microsoft.com/office/drawing/2014/main" id="{393313E7-AB89-4288-9332-DBD9A9ABC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784</xdr:row>
      <xdr:rowOff>126999</xdr:rowOff>
    </xdr:from>
    <xdr:ext cx="1788582" cy="1090083"/>
    <xdr:pic>
      <xdr:nvPicPr>
        <xdr:cNvPr id="717" name="Picture 716">
          <a:extLst>
            <a:ext uri="{FF2B5EF4-FFF2-40B4-BE49-F238E27FC236}">
              <a16:creationId xmlns:a16="http://schemas.microsoft.com/office/drawing/2014/main" id="{9557CDBD-2162-4E3C-8E81-F90AEB15C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784</xdr:row>
      <xdr:rowOff>116417</xdr:rowOff>
    </xdr:from>
    <xdr:ext cx="2871470" cy="910166"/>
    <xdr:pic>
      <xdr:nvPicPr>
        <xdr:cNvPr id="718" name="Picture 717">
          <a:extLst>
            <a:ext uri="{FF2B5EF4-FFF2-40B4-BE49-F238E27FC236}">
              <a16:creationId xmlns:a16="http://schemas.microsoft.com/office/drawing/2014/main" id="{93D2F806-0D13-4DFB-B675-9FEBC9CC5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813</xdr:row>
      <xdr:rowOff>95250</xdr:rowOff>
    </xdr:from>
    <xdr:ext cx="914400" cy="914400"/>
    <xdr:pic>
      <xdr:nvPicPr>
        <xdr:cNvPr id="719" name="Graphic 718" descr="Classroom">
          <a:extLst>
            <a:ext uri="{FF2B5EF4-FFF2-40B4-BE49-F238E27FC236}">
              <a16:creationId xmlns:a16="http://schemas.microsoft.com/office/drawing/2014/main" id="{C61945A4-92C8-4768-8D83-51E0DB48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813</xdr:row>
      <xdr:rowOff>126999</xdr:rowOff>
    </xdr:from>
    <xdr:ext cx="1788582" cy="1090083"/>
    <xdr:pic>
      <xdr:nvPicPr>
        <xdr:cNvPr id="720" name="Picture 719">
          <a:extLst>
            <a:ext uri="{FF2B5EF4-FFF2-40B4-BE49-F238E27FC236}">
              <a16:creationId xmlns:a16="http://schemas.microsoft.com/office/drawing/2014/main" id="{D7CDDFB7-A4E9-4F53-8EF4-F03424FDB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813</xdr:row>
      <xdr:rowOff>116417</xdr:rowOff>
    </xdr:from>
    <xdr:ext cx="2871470" cy="910166"/>
    <xdr:pic>
      <xdr:nvPicPr>
        <xdr:cNvPr id="721" name="Picture 720">
          <a:extLst>
            <a:ext uri="{FF2B5EF4-FFF2-40B4-BE49-F238E27FC236}">
              <a16:creationId xmlns:a16="http://schemas.microsoft.com/office/drawing/2014/main" id="{505DC9CB-D1A0-4E4D-8B17-08CBE8C31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842</xdr:row>
      <xdr:rowOff>95250</xdr:rowOff>
    </xdr:from>
    <xdr:ext cx="914400" cy="914400"/>
    <xdr:pic>
      <xdr:nvPicPr>
        <xdr:cNvPr id="722" name="Graphic 721" descr="Classroom">
          <a:extLst>
            <a:ext uri="{FF2B5EF4-FFF2-40B4-BE49-F238E27FC236}">
              <a16:creationId xmlns:a16="http://schemas.microsoft.com/office/drawing/2014/main" id="{77B3913E-AC58-47E3-B262-5F416CF12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842</xdr:row>
      <xdr:rowOff>126999</xdr:rowOff>
    </xdr:from>
    <xdr:ext cx="1788582" cy="1090083"/>
    <xdr:pic>
      <xdr:nvPicPr>
        <xdr:cNvPr id="723" name="Picture 722">
          <a:extLst>
            <a:ext uri="{FF2B5EF4-FFF2-40B4-BE49-F238E27FC236}">
              <a16:creationId xmlns:a16="http://schemas.microsoft.com/office/drawing/2014/main" id="{A5385A05-E5B9-4795-8952-731B4FFA2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842</xdr:row>
      <xdr:rowOff>116417</xdr:rowOff>
    </xdr:from>
    <xdr:ext cx="2871470" cy="910166"/>
    <xdr:pic>
      <xdr:nvPicPr>
        <xdr:cNvPr id="724" name="Picture 723">
          <a:extLst>
            <a:ext uri="{FF2B5EF4-FFF2-40B4-BE49-F238E27FC236}">
              <a16:creationId xmlns:a16="http://schemas.microsoft.com/office/drawing/2014/main" id="{A926DCE0-CB05-482A-BEFD-108872EAD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871</xdr:row>
      <xdr:rowOff>95250</xdr:rowOff>
    </xdr:from>
    <xdr:ext cx="914400" cy="914400"/>
    <xdr:pic>
      <xdr:nvPicPr>
        <xdr:cNvPr id="725" name="Graphic 724" descr="Classroom">
          <a:extLst>
            <a:ext uri="{FF2B5EF4-FFF2-40B4-BE49-F238E27FC236}">
              <a16:creationId xmlns:a16="http://schemas.microsoft.com/office/drawing/2014/main" id="{92A4162F-686B-478E-A29E-75E85908E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871</xdr:row>
      <xdr:rowOff>126999</xdr:rowOff>
    </xdr:from>
    <xdr:ext cx="1788582" cy="1090083"/>
    <xdr:pic>
      <xdr:nvPicPr>
        <xdr:cNvPr id="726" name="Picture 725">
          <a:extLst>
            <a:ext uri="{FF2B5EF4-FFF2-40B4-BE49-F238E27FC236}">
              <a16:creationId xmlns:a16="http://schemas.microsoft.com/office/drawing/2014/main" id="{2D41B5E3-95D3-4061-AE13-533AD5D8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871</xdr:row>
      <xdr:rowOff>116417</xdr:rowOff>
    </xdr:from>
    <xdr:ext cx="2871470" cy="910166"/>
    <xdr:pic>
      <xdr:nvPicPr>
        <xdr:cNvPr id="727" name="Picture 726">
          <a:extLst>
            <a:ext uri="{FF2B5EF4-FFF2-40B4-BE49-F238E27FC236}">
              <a16:creationId xmlns:a16="http://schemas.microsoft.com/office/drawing/2014/main" id="{885EFB85-A28F-4620-B681-A130532BA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900</xdr:row>
      <xdr:rowOff>95250</xdr:rowOff>
    </xdr:from>
    <xdr:ext cx="914400" cy="914400"/>
    <xdr:pic>
      <xdr:nvPicPr>
        <xdr:cNvPr id="728" name="Graphic 727" descr="Classroom">
          <a:extLst>
            <a:ext uri="{FF2B5EF4-FFF2-40B4-BE49-F238E27FC236}">
              <a16:creationId xmlns:a16="http://schemas.microsoft.com/office/drawing/2014/main" id="{482CD45E-F918-4399-9BDF-83BAB89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900</xdr:row>
      <xdr:rowOff>126999</xdr:rowOff>
    </xdr:from>
    <xdr:ext cx="1788582" cy="1090083"/>
    <xdr:pic>
      <xdr:nvPicPr>
        <xdr:cNvPr id="729" name="Picture 728">
          <a:extLst>
            <a:ext uri="{FF2B5EF4-FFF2-40B4-BE49-F238E27FC236}">
              <a16:creationId xmlns:a16="http://schemas.microsoft.com/office/drawing/2014/main" id="{AF727083-954E-4B85-9BE8-392BC55AE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900</xdr:row>
      <xdr:rowOff>116417</xdr:rowOff>
    </xdr:from>
    <xdr:ext cx="2871470" cy="910166"/>
    <xdr:pic>
      <xdr:nvPicPr>
        <xdr:cNvPr id="730" name="Picture 729">
          <a:extLst>
            <a:ext uri="{FF2B5EF4-FFF2-40B4-BE49-F238E27FC236}">
              <a16:creationId xmlns:a16="http://schemas.microsoft.com/office/drawing/2014/main" id="{88C11FCB-C9B0-4F14-BFC2-642CB1FDE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929</xdr:row>
      <xdr:rowOff>95250</xdr:rowOff>
    </xdr:from>
    <xdr:ext cx="914400" cy="914400"/>
    <xdr:pic>
      <xdr:nvPicPr>
        <xdr:cNvPr id="731" name="Graphic 730" descr="Classroom">
          <a:extLst>
            <a:ext uri="{FF2B5EF4-FFF2-40B4-BE49-F238E27FC236}">
              <a16:creationId xmlns:a16="http://schemas.microsoft.com/office/drawing/2014/main" id="{6AC7DF76-3B65-4277-8612-C1486BDCF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929</xdr:row>
      <xdr:rowOff>126999</xdr:rowOff>
    </xdr:from>
    <xdr:ext cx="1788582" cy="1090083"/>
    <xdr:pic>
      <xdr:nvPicPr>
        <xdr:cNvPr id="732" name="Picture 731">
          <a:extLst>
            <a:ext uri="{FF2B5EF4-FFF2-40B4-BE49-F238E27FC236}">
              <a16:creationId xmlns:a16="http://schemas.microsoft.com/office/drawing/2014/main" id="{3E29F15C-FC4E-4D46-AAA8-816E1B15B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929</xdr:row>
      <xdr:rowOff>116417</xdr:rowOff>
    </xdr:from>
    <xdr:ext cx="2871470" cy="910166"/>
    <xdr:pic>
      <xdr:nvPicPr>
        <xdr:cNvPr id="733" name="Picture 732">
          <a:extLst>
            <a:ext uri="{FF2B5EF4-FFF2-40B4-BE49-F238E27FC236}">
              <a16:creationId xmlns:a16="http://schemas.microsoft.com/office/drawing/2014/main" id="{2B1F392E-0708-4068-9B45-91433FBB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958</xdr:row>
      <xdr:rowOff>95250</xdr:rowOff>
    </xdr:from>
    <xdr:ext cx="914400" cy="914400"/>
    <xdr:pic>
      <xdr:nvPicPr>
        <xdr:cNvPr id="734" name="Graphic 733" descr="Classroom">
          <a:extLst>
            <a:ext uri="{FF2B5EF4-FFF2-40B4-BE49-F238E27FC236}">
              <a16:creationId xmlns:a16="http://schemas.microsoft.com/office/drawing/2014/main" id="{38F0B6FD-7ABE-4A93-96C3-64888B640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958</xdr:row>
      <xdr:rowOff>126999</xdr:rowOff>
    </xdr:from>
    <xdr:ext cx="1788582" cy="1090083"/>
    <xdr:pic>
      <xdr:nvPicPr>
        <xdr:cNvPr id="735" name="Picture 734">
          <a:extLst>
            <a:ext uri="{FF2B5EF4-FFF2-40B4-BE49-F238E27FC236}">
              <a16:creationId xmlns:a16="http://schemas.microsoft.com/office/drawing/2014/main" id="{9C61D8A8-948E-49FD-95E5-BD871FF79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958</xdr:row>
      <xdr:rowOff>116417</xdr:rowOff>
    </xdr:from>
    <xdr:ext cx="2871470" cy="910166"/>
    <xdr:pic>
      <xdr:nvPicPr>
        <xdr:cNvPr id="736" name="Picture 735">
          <a:extLst>
            <a:ext uri="{FF2B5EF4-FFF2-40B4-BE49-F238E27FC236}">
              <a16:creationId xmlns:a16="http://schemas.microsoft.com/office/drawing/2014/main" id="{2129407C-8C04-4597-8273-21FA8A5DC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987</xdr:row>
      <xdr:rowOff>95250</xdr:rowOff>
    </xdr:from>
    <xdr:ext cx="914400" cy="914400"/>
    <xdr:pic>
      <xdr:nvPicPr>
        <xdr:cNvPr id="737" name="Graphic 736" descr="Classroom">
          <a:extLst>
            <a:ext uri="{FF2B5EF4-FFF2-40B4-BE49-F238E27FC236}">
              <a16:creationId xmlns:a16="http://schemas.microsoft.com/office/drawing/2014/main" id="{2FF7907A-414F-460D-A353-EF3F02130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987</xdr:row>
      <xdr:rowOff>126999</xdr:rowOff>
    </xdr:from>
    <xdr:ext cx="1788582" cy="1090083"/>
    <xdr:pic>
      <xdr:nvPicPr>
        <xdr:cNvPr id="738" name="Picture 737">
          <a:extLst>
            <a:ext uri="{FF2B5EF4-FFF2-40B4-BE49-F238E27FC236}">
              <a16:creationId xmlns:a16="http://schemas.microsoft.com/office/drawing/2014/main" id="{9287B0B0-77CA-434A-90EB-CC707C92A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987</xdr:row>
      <xdr:rowOff>116417</xdr:rowOff>
    </xdr:from>
    <xdr:ext cx="2871470" cy="910166"/>
    <xdr:pic>
      <xdr:nvPicPr>
        <xdr:cNvPr id="739" name="Picture 738">
          <a:extLst>
            <a:ext uri="{FF2B5EF4-FFF2-40B4-BE49-F238E27FC236}">
              <a16:creationId xmlns:a16="http://schemas.microsoft.com/office/drawing/2014/main" id="{20F5DDFF-CEAF-43D9-A960-01FE6776A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1016</xdr:row>
      <xdr:rowOff>95250</xdr:rowOff>
    </xdr:from>
    <xdr:ext cx="914400" cy="914400"/>
    <xdr:pic>
      <xdr:nvPicPr>
        <xdr:cNvPr id="740" name="Graphic 739" descr="Classroom">
          <a:extLst>
            <a:ext uri="{FF2B5EF4-FFF2-40B4-BE49-F238E27FC236}">
              <a16:creationId xmlns:a16="http://schemas.microsoft.com/office/drawing/2014/main" id="{0A6E9891-926F-4BE0-BDE2-29DEBC36A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1016</xdr:row>
      <xdr:rowOff>126999</xdr:rowOff>
    </xdr:from>
    <xdr:ext cx="1788582" cy="1090083"/>
    <xdr:pic>
      <xdr:nvPicPr>
        <xdr:cNvPr id="741" name="Picture 740">
          <a:extLst>
            <a:ext uri="{FF2B5EF4-FFF2-40B4-BE49-F238E27FC236}">
              <a16:creationId xmlns:a16="http://schemas.microsoft.com/office/drawing/2014/main" id="{BF5CAE94-C53D-4959-922A-A607CA43B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1016</xdr:row>
      <xdr:rowOff>116417</xdr:rowOff>
    </xdr:from>
    <xdr:ext cx="2871470" cy="910166"/>
    <xdr:pic>
      <xdr:nvPicPr>
        <xdr:cNvPr id="742" name="Picture 741">
          <a:extLst>
            <a:ext uri="{FF2B5EF4-FFF2-40B4-BE49-F238E27FC236}">
              <a16:creationId xmlns:a16="http://schemas.microsoft.com/office/drawing/2014/main" id="{2068EDD0-CB4A-47E2-9D90-AF1EE276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1045</xdr:row>
      <xdr:rowOff>95250</xdr:rowOff>
    </xdr:from>
    <xdr:ext cx="914400" cy="914400"/>
    <xdr:pic>
      <xdr:nvPicPr>
        <xdr:cNvPr id="743" name="Graphic 742" descr="Classroom">
          <a:extLst>
            <a:ext uri="{FF2B5EF4-FFF2-40B4-BE49-F238E27FC236}">
              <a16:creationId xmlns:a16="http://schemas.microsoft.com/office/drawing/2014/main" id="{46456A77-5C20-433E-BD29-3ED94CFE5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1045</xdr:row>
      <xdr:rowOff>126999</xdr:rowOff>
    </xdr:from>
    <xdr:ext cx="1788582" cy="1090083"/>
    <xdr:pic>
      <xdr:nvPicPr>
        <xdr:cNvPr id="744" name="Picture 743">
          <a:extLst>
            <a:ext uri="{FF2B5EF4-FFF2-40B4-BE49-F238E27FC236}">
              <a16:creationId xmlns:a16="http://schemas.microsoft.com/office/drawing/2014/main" id="{4BF3C2EB-8E0A-4EAF-9124-D16243FC8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1045</xdr:row>
      <xdr:rowOff>116417</xdr:rowOff>
    </xdr:from>
    <xdr:ext cx="2871470" cy="910166"/>
    <xdr:pic>
      <xdr:nvPicPr>
        <xdr:cNvPr id="745" name="Picture 744">
          <a:extLst>
            <a:ext uri="{FF2B5EF4-FFF2-40B4-BE49-F238E27FC236}">
              <a16:creationId xmlns:a16="http://schemas.microsoft.com/office/drawing/2014/main" id="{B2EAAD63-9FBF-4B0D-8845-F296F8757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1074</xdr:row>
      <xdr:rowOff>95250</xdr:rowOff>
    </xdr:from>
    <xdr:ext cx="914400" cy="914400"/>
    <xdr:pic>
      <xdr:nvPicPr>
        <xdr:cNvPr id="746" name="Graphic 745" descr="Classroom">
          <a:extLst>
            <a:ext uri="{FF2B5EF4-FFF2-40B4-BE49-F238E27FC236}">
              <a16:creationId xmlns:a16="http://schemas.microsoft.com/office/drawing/2014/main" id="{55B82179-49F3-4295-9FA0-3264A5D7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1074</xdr:row>
      <xdr:rowOff>126999</xdr:rowOff>
    </xdr:from>
    <xdr:ext cx="1788582" cy="1090083"/>
    <xdr:pic>
      <xdr:nvPicPr>
        <xdr:cNvPr id="747" name="Picture 746">
          <a:extLst>
            <a:ext uri="{FF2B5EF4-FFF2-40B4-BE49-F238E27FC236}">
              <a16:creationId xmlns:a16="http://schemas.microsoft.com/office/drawing/2014/main" id="{0840419C-306E-474E-8F9B-8EE8C390B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1074</xdr:row>
      <xdr:rowOff>116417</xdr:rowOff>
    </xdr:from>
    <xdr:ext cx="2871470" cy="910166"/>
    <xdr:pic>
      <xdr:nvPicPr>
        <xdr:cNvPr id="748" name="Picture 747">
          <a:extLst>
            <a:ext uri="{FF2B5EF4-FFF2-40B4-BE49-F238E27FC236}">
              <a16:creationId xmlns:a16="http://schemas.microsoft.com/office/drawing/2014/main" id="{9DA24B42-B089-4C33-9F2A-F1FE72D41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1103</xdr:row>
      <xdr:rowOff>95250</xdr:rowOff>
    </xdr:from>
    <xdr:ext cx="914400" cy="914400"/>
    <xdr:pic>
      <xdr:nvPicPr>
        <xdr:cNvPr id="749" name="Graphic 748" descr="Classroom">
          <a:extLst>
            <a:ext uri="{FF2B5EF4-FFF2-40B4-BE49-F238E27FC236}">
              <a16:creationId xmlns:a16="http://schemas.microsoft.com/office/drawing/2014/main" id="{E5B6AC89-575D-409A-9D8B-952A6AE2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1103</xdr:row>
      <xdr:rowOff>126999</xdr:rowOff>
    </xdr:from>
    <xdr:ext cx="1788582" cy="1090083"/>
    <xdr:pic>
      <xdr:nvPicPr>
        <xdr:cNvPr id="750" name="Picture 749">
          <a:extLst>
            <a:ext uri="{FF2B5EF4-FFF2-40B4-BE49-F238E27FC236}">
              <a16:creationId xmlns:a16="http://schemas.microsoft.com/office/drawing/2014/main" id="{A550542D-BCDC-4EAD-9486-718EEA000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1103</xdr:row>
      <xdr:rowOff>116417</xdr:rowOff>
    </xdr:from>
    <xdr:ext cx="2871470" cy="910166"/>
    <xdr:pic>
      <xdr:nvPicPr>
        <xdr:cNvPr id="751" name="Picture 750">
          <a:extLst>
            <a:ext uri="{FF2B5EF4-FFF2-40B4-BE49-F238E27FC236}">
              <a16:creationId xmlns:a16="http://schemas.microsoft.com/office/drawing/2014/main" id="{3F4CF51F-5AAB-4702-9870-6DF029F53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1132</xdr:row>
      <xdr:rowOff>95250</xdr:rowOff>
    </xdr:from>
    <xdr:ext cx="914400" cy="914400"/>
    <xdr:pic>
      <xdr:nvPicPr>
        <xdr:cNvPr id="752" name="Graphic 751" descr="Classroom">
          <a:extLst>
            <a:ext uri="{FF2B5EF4-FFF2-40B4-BE49-F238E27FC236}">
              <a16:creationId xmlns:a16="http://schemas.microsoft.com/office/drawing/2014/main" id="{82B344F4-450E-42D9-A3D7-9D4049340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1132</xdr:row>
      <xdr:rowOff>126999</xdr:rowOff>
    </xdr:from>
    <xdr:ext cx="1788582" cy="1090083"/>
    <xdr:pic>
      <xdr:nvPicPr>
        <xdr:cNvPr id="753" name="Picture 752">
          <a:extLst>
            <a:ext uri="{FF2B5EF4-FFF2-40B4-BE49-F238E27FC236}">
              <a16:creationId xmlns:a16="http://schemas.microsoft.com/office/drawing/2014/main" id="{25EA7706-2F97-4A10-8FE4-C9E09181C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1132</xdr:row>
      <xdr:rowOff>116417</xdr:rowOff>
    </xdr:from>
    <xdr:ext cx="2871470" cy="910166"/>
    <xdr:pic>
      <xdr:nvPicPr>
        <xdr:cNvPr id="754" name="Picture 753">
          <a:extLst>
            <a:ext uri="{FF2B5EF4-FFF2-40B4-BE49-F238E27FC236}">
              <a16:creationId xmlns:a16="http://schemas.microsoft.com/office/drawing/2014/main" id="{F9BD7C5E-0176-4D0E-93AA-39D845BEC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1161</xdr:row>
      <xdr:rowOff>95250</xdr:rowOff>
    </xdr:from>
    <xdr:ext cx="914400" cy="914400"/>
    <xdr:pic>
      <xdr:nvPicPr>
        <xdr:cNvPr id="755" name="Graphic 754" descr="Classroom">
          <a:extLst>
            <a:ext uri="{FF2B5EF4-FFF2-40B4-BE49-F238E27FC236}">
              <a16:creationId xmlns:a16="http://schemas.microsoft.com/office/drawing/2014/main" id="{89526476-2B2D-43C4-A75E-20ACCDF0C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1161</xdr:row>
      <xdr:rowOff>126999</xdr:rowOff>
    </xdr:from>
    <xdr:ext cx="1788582" cy="1090083"/>
    <xdr:pic>
      <xdr:nvPicPr>
        <xdr:cNvPr id="756" name="Picture 755">
          <a:extLst>
            <a:ext uri="{FF2B5EF4-FFF2-40B4-BE49-F238E27FC236}">
              <a16:creationId xmlns:a16="http://schemas.microsoft.com/office/drawing/2014/main" id="{7C77D52B-CA4C-474E-9D8B-CA8415EF0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1161</xdr:row>
      <xdr:rowOff>116417</xdr:rowOff>
    </xdr:from>
    <xdr:ext cx="2871470" cy="910166"/>
    <xdr:pic>
      <xdr:nvPicPr>
        <xdr:cNvPr id="757" name="Picture 756">
          <a:extLst>
            <a:ext uri="{FF2B5EF4-FFF2-40B4-BE49-F238E27FC236}">
              <a16:creationId xmlns:a16="http://schemas.microsoft.com/office/drawing/2014/main" id="{A51A17DF-5609-4090-81D9-066983E1D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1190</xdr:row>
      <xdr:rowOff>95250</xdr:rowOff>
    </xdr:from>
    <xdr:ext cx="914400" cy="914400"/>
    <xdr:pic>
      <xdr:nvPicPr>
        <xdr:cNvPr id="758" name="Graphic 757" descr="Classroom">
          <a:extLst>
            <a:ext uri="{FF2B5EF4-FFF2-40B4-BE49-F238E27FC236}">
              <a16:creationId xmlns:a16="http://schemas.microsoft.com/office/drawing/2014/main" id="{6141D19E-7809-471A-97A3-FAABC3AA7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1190</xdr:row>
      <xdr:rowOff>126999</xdr:rowOff>
    </xdr:from>
    <xdr:ext cx="1788582" cy="1090083"/>
    <xdr:pic>
      <xdr:nvPicPr>
        <xdr:cNvPr id="759" name="Picture 758">
          <a:extLst>
            <a:ext uri="{FF2B5EF4-FFF2-40B4-BE49-F238E27FC236}">
              <a16:creationId xmlns:a16="http://schemas.microsoft.com/office/drawing/2014/main" id="{2E2D53DC-B853-478C-9F1F-F25D29E65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1190</xdr:row>
      <xdr:rowOff>116417</xdr:rowOff>
    </xdr:from>
    <xdr:ext cx="2871470" cy="910166"/>
    <xdr:pic>
      <xdr:nvPicPr>
        <xdr:cNvPr id="760" name="Picture 759">
          <a:extLst>
            <a:ext uri="{FF2B5EF4-FFF2-40B4-BE49-F238E27FC236}">
              <a16:creationId xmlns:a16="http://schemas.microsoft.com/office/drawing/2014/main" id="{C3734513-94E4-4DAB-86B2-883496E2A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1219</xdr:row>
      <xdr:rowOff>95250</xdr:rowOff>
    </xdr:from>
    <xdr:ext cx="914400" cy="914400"/>
    <xdr:pic>
      <xdr:nvPicPr>
        <xdr:cNvPr id="761" name="Graphic 760" descr="Classroom">
          <a:extLst>
            <a:ext uri="{FF2B5EF4-FFF2-40B4-BE49-F238E27FC236}">
              <a16:creationId xmlns:a16="http://schemas.microsoft.com/office/drawing/2014/main" id="{AEDEF8F1-3AC9-454D-B88E-96CF7B5A5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1219</xdr:row>
      <xdr:rowOff>126999</xdr:rowOff>
    </xdr:from>
    <xdr:ext cx="1788582" cy="1090083"/>
    <xdr:pic>
      <xdr:nvPicPr>
        <xdr:cNvPr id="762" name="Picture 761">
          <a:extLst>
            <a:ext uri="{FF2B5EF4-FFF2-40B4-BE49-F238E27FC236}">
              <a16:creationId xmlns:a16="http://schemas.microsoft.com/office/drawing/2014/main" id="{3383F1C4-1A86-42D1-9C69-DB7DAE0B5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1219</xdr:row>
      <xdr:rowOff>116417</xdr:rowOff>
    </xdr:from>
    <xdr:ext cx="2871470" cy="910166"/>
    <xdr:pic>
      <xdr:nvPicPr>
        <xdr:cNvPr id="763" name="Picture 762">
          <a:extLst>
            <a:ext uri="{FF2B5EF4-FFF2-40B4-BE49-F238E27FC236}">
              <a16:creationId xmlns:a16="http://schemas.microsoft.com/office/drawing/2014/main" id="{ABC5EA60-A3C9-495C-915E-A1E934C76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1248</xdr:row>
      <xdr:rowOff>95250</xdr:rowOff>
    </xdr:from>
    <xdr:ext cx="914400" cy="914400"/>
    <xdr:pic>
      <xdr:nvPicPr>
        <xdr:cNvPr id="764" name="Graphic 763" descr="Classroom">
          <a:extLst>
            <a:ext uri="{FF2B5EF4-FFF2-40B4-BE49-F238E27FC236}">
              <a16:creationId xmlns:a16="http://schemas.microsoft.com/office/drawing/2014/main" id="{6649C377-77F2-4FFA-A0A3-431C60F4D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1248</xdr:row>
      <xdr:rowOff>126999</xdr:rowOff>
    </xdr:from>
    <xdr:ext cx="1788582" cy="1090083"/>
    <xdr:pic>
      <xdr:nvPicPr>
        <xdr:cNvPr id="765" name="Picture 764">
          <a:extLst>
            <a:ext uri="{FF2B5EF4-FFF2-40B4-BE49-F238E27FC236}">
              <a16:creationId xmlns:a16="http://schemas.microsoft.com/office/drawing/2014/main" id="{7DF309BB-914D-4B95-8B85-F832D1428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1248</xdr:row>
      <xdr:rowOff>116417</xdr:rowOff>
    </xdr:from>
    <xdr:ext cx="2871470" cy="910166"/>
    <xdr:pic>
      <xdr:nvPicPr>
        <xdr:cNvPr id="766" name="Picture 765">
          <a:extLst>
            <a:ext uri="{FF2B5EF4-FFF2-40B4-BE49-F238E27FC236}">
              <a16:creationId xmlns:a16="http://schemas.microsoft.com/office/drawing/2014/main" id="{9E62BED9-764C-48DE-AEB7-23C0005F9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1277</xdr:row>
      <xdr:rowOff>95250</xdr:rowOff>
    </xdr:from>
    <xdr:ext cx="914400" cy="914400"/>
    <xdr:pic>
      <xdr:nvPicPr>
        <xdr:cNvPr id="767" name="Graphic 766" descr="Classroom">
          <a:extLst>
            <a:ext uri="{FF2B5EF4-FFF2-40B4-BE49-F238E27FC236}">
              <a16:creationId xmlns:a16="http://schemas.microsoft.com/office/drawing/2014/main" id="{EA01F779-D543-4DF0-A892-1EA25BB2A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1277</xdr:row>
      <xdr:rowOff>126999</xdr:rowOff>
    </xdr:from>
    <xdr:ext cx="1788582" cy="1090083"/>
    <xdr:pic>
      <xdr:nvPicPr>
        <xdr:cNvPr id="768" name="Picture 767">
          <a:extLst>
            <a:ext uri="{FF2B5EF4-FFF2-40B4-BE49-F238E27FC236}">
              <a16:creationId xmlns:a16="http://schemas.microsoft.com/office/drawing/2014/main" id="{4B2091D2-2712-4F87-8E4F-19A51C2F4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1277</xdr:row>
      <xdr:rowOff>116417</xdr:rowOff>
    </xdr:from>
    <xdr:ext cx="2871470" cy="910166"/>
    <xdr:pic>
      <xdr:nvPicPr>
        <xdr:cNvPr id="769" name="Picture 768">
          <a:extLst>
            <a:ext uri="{FF2B5EF4-FFF2-40B4-BE49-F238E27FC236}">
              <a16:creationId xmlns:a16="http://schemas.microsoft.com/office/drawing/2014/main" id="{91870FFA-7F2C-4C50-9F8E-2B345C0EA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1306</xdr:row>
      <xdr:rowOff>95250</xdr:rowOff>
    </xdr:from>
    <xdr:ext cx="914400" cy="914400"/>
    <xdr:pic>
      <xdr:nvPicPr>
        <xdr:cNvPr id="770" name="Graphic 769" descr="Classroom">
          <a:extLst>
            <a:ext uri="{FF2B5EF4-FFF2-40B4-BE49-F238E27FC236}">
              <a16:creationId xmlns:a16="http://schemas.microsoft.com/office/drawing/2014/main" id="{9A197E83-2738-4343-AFF8-12C5FE6D1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1306</xdr:row>
      <xdr:rowOff>126999</xdr:rowOff>
    </xdr:from>
    <xdr:ext cx="1788582" cy="1090083"/>
    <xdr:pic>
      <xdr:nvPicPr>
        <xdr:cNvPr id="771" name="Picture 770">
          <a:extLst>
            <a:ext uri="{FF2B5EF4-FFF2-40B4-BE49-F238E27FC236}">
              <a16:creationId xmlns:a16="http://schemas.microsoft.com/office/drawing/2014/main" id="{46FD131C-785F-4210-BAD0-DA338AE1C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1306</xdr:row>
      <xdr:rowOff>116417</xdr:rowOff>
    </xdr:from>
    <xdr:ext cx="2871470" cy="910166"/>
    <xdr:pic>
      <xdr:nvPicPr>
        <xdr:cNvPr id="772" name="Picture 771">
          <a:extLst>
            <a:ext uri="{FF2B5EF4-FFF2-40B4-BE49-F238E27FC236}">
              <a16:creationId xmlns:a16="http://schemas.microsoft.com/office/drawing/2014/main" id="{B8975050-64E5-4A38-B8A3-EC48351BC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1335</xdr:row>
      <xdr:rowOff>95250</xdr:rowOff>
    </xdr:from>
    <xdr:ext cx="914400" cy="914400"/>
    <xdr:pic>
      <xdr:nvPicPr>
        <xdr:cNvPr id="773" name="Graphic 772" descr="Classroom">
          <a:extLst>
            <a:ext uri="{FF2B5EF4-FFF2-40B4-BE49-F238E27FC236}">
              <a16:creationId xmlns:a16="http://schemas.microsoft.com/office/drawing/2014/main" id="{A024EC0B-6BBA-4222-972E-F3B2F59A6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1335</xdr:row>
      <xdr:rowOff>126999</xdr:rowOff>
    </xdr:from>
    <xdr:ext cx="1788582" cy="1090083"/>
    <xdr:pic>
      <xdr:nvPicPr>
        <xdr:cNvPr id="774" name="Picture 773">
          <a:extLst>
            <a:ext uri="{FF2B5EF4-FFF2-40B4-BE49-F238E27FC236}">
              <a16:creationId xmlns:a16="http://schemas.microsoft.com/office/drawing/2014/main" id="{EB651058-952F-4E9E-BE4A-16C9A3E76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1335</xdr:row>
      <xdr:rowOff>116417</xdr:rowOff>
    </xdr:from>
    <xdr:ext cx="2871470" cy="910166"/>
    <xdr:pic>
      <xdr:nvPicPr>
        <xdr:cNvPr id="775" name="Picture 774">
          <a:extLst>
            <a:ext uri="{FF2B5EF4-FFF2-40B4-BE49-F238E27FC236}">
              <a16:creationId xmlns:a16="http://schemas.microsoft.com/office/drawing/2014/main" id="{EF68562B-1713-4774-8BC8-AA12771F5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1364</xdr:row>
      <xdr:rowOff>95250</xdr:rowOff>
    </xdr:from>
    <xdr:ext cx="914400" cy="914400"/>
    <xdr:pic>
      <xdr:nvPicPr>
        <xdr:cNvPr id="776" name="Graphic 775" descr="Classroom">
          <a:extLst>
            <a:ext uri="{FF2B5EF4-FFF2-40B4-BE49-F238E27FC236}">
              <a16:creationId xmlns:a16="http://schemas.microsoft.com/office/drawing/2014/main" id="{63298E58-C072-46ED-9EB0-2ED9BC062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1364</xdr:row>
      <xdr:rowOff>126999</xdr:rowOff>
    </xdr:from>
    <xdr:ext cx="1788582" cy="1090083"/>
    <xdr:pic>
      <xdr:nvPicPr>
        <xdr:cNvPr id="777" name="Picture 776">
          <a:extLst>
            <a:ext uri="{FF2B5EF4-FFF2-40B4-BE49-F238E27FC236}">
              <a16:creationId xmlns:a16="http://schemas.microsoft.com/office/drawing/2014/main" id="{596306D5-A9C0-4664-A1AC-5E0459A56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1364</xdr:row>
      <xdr:rowOff>116417</xdr:rowOff>
    </xdr:from>
    <xdr:ext cx="2871470" cy="910166"/>
    <xdr:pic>
      <xdr:nvPicPr>
        <xdr:cNvPr id="778" name="Picture 777">
          <a:extLst>
            <a:ext uri="{FF2B5EF4-FFF2-40B4-BE49-F238E27FC236}">
              <a16:creationId xmlns:a16="http://schemas.microsoft.com/office/drawing/2014/main" id="{2D2EB249-85B4-497A-855E-9D2FF0A3A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1393</xdr:row>
      <xdr:rowOff>95250</xdr:rowOff>
    </xdr:from>
    <xdr:ext cx="914400" cy="914400"/>
    <xdr:pic>
      <xdr:nvPicPr>
        <xdr:cNvPr id="779" name="Graphic 778" descr="Classroom">
          <a:extLst>
            <a:ext uri="{FF2B5EF4-FFF2-40B4-BE49-F238E27FC236}">
              <a16:creationId xmlns:a16="http://schemas.microsoft.com/office/drawing/2014/main" id="{DB868E18-36D7-45C8-99CB-93414CE1E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1393</xdr:row>
      <xdr:rowOff>126999</xdr:rowOff>
    </xdr:from>
    <xdr:ext cx="1788582" cy="1090083"/>
    <xdr:pic>
      <xdr:nvPicPr>
        <xdr:cNvPr id="780" name="Picture 779">
          <a:extLst>
            <a:ext uri="{FF2B5EF4-FFF2-40B4-BE49-F238E27FC236}">
              <a16:creationId xmlns:a16="http://schemas.microsoft.com/office/drawing/2014/main" id="{30880741-E613-473F-9566-6A98FCD53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1393</xdr:row>
      <xdr:rowOff>116417</xdr:rowOff>
    </xdr:from>
    <xdr:ext cx="2871470" cy="910166"/>
    <xdr:pic>
      <xdr:nvPicPr>
        <xdr:cNvPr id="781" name="Picture 780">
          <a:extLst>
            <a:ext uri="{FF2B5EF4-FFF2-40B4-BE49-F238E27FC236}">
              <a16:creationId xmlns:a16="http://schemas.microsoft.com/office/drawing/2014/main" id="{79C21B89-AD5D-4933-837A-B1F1299C5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1422</xdr:row>
      <xdr:rowOff>95250</xdr:rowOff>
    </xdr:from>
    <xdr:ext cx="914400" cy="914400"/>
    <xdr:pic>
      <xdr:nvPicPr>
        <xdr:cNvPr id="782" name="Graphic 781" descr="Classroom">
          <a:extLst>
            <a:ext uri="{FF2B5EF4-FFF2-40B4-BE49-F238E27FC236}">
              <a16:creationId xmlns:a16="http://schemas.microsoft.com/office/drawing/2014/main" id="{21C8E479-3E8A-4FEE-8D1A-E6B3472BB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1422</xdr:row>
      <xdr:rowOff>126999</xdr:rowOff>
    </xdr:from>
    <xdr:ext cx="1788582" cy="1090083"/>
    <xdr:pic>
      <xdr:nvPicPr>
        <xdr:cNvPr id="783" name="Picture 782">
          <a:extLst>
            <a:ext uri="{FF2B5EF4-FFF2-40B4-BE49-F238E27FC236}">
              <a16:creationId xmlns:a16="http://schemas.microsoft.com/office/drawing/2014/main" id="{17880AF2-7336-4BBF-895E-65DC6B181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1422</xdr:row>
      <xdr:rowOff>116417</xdr:rowOff>
    </xdr:from>
    <xdr:ext cx="2871470" cy="910166"/>
    <xdr:pic>
      <xdr:nvPicPr>
        <xdr:cNvPr id="784" name="Picture 783">
          <a:extLst>
            <a:ext uri="{FF2B5EF4-FFF2-40B4-BE49-F238E27FC236}">
              <a16:creationId xmlns:a16="http://schemas.microsoft.com/office/drawing/2014/main" id="{50CF75D4-52F5-4678-BEAA-EACE82061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1451</xdr:row>
      <xdr:rowOff>95250</xdr:rowOff>
    </xdr:from>
    <xdr:ext cx="914400" cy="914400"/>
    <xdr:pic>
      <xdr:nvPicPr>
        <xdr:cNvPr id="785" name="Graphic 784" descr="Classroom">
          <a:extLst>
            <a:ext uri="{FF2B5EF4-FFF2-40B4-BE49-F238E27FC236}">
              <a16:creationId xmlns:a16="http://schemas.microsoft.com/office/drawing/2014/main" id="{1440BB66-09C7-4B52-890F-88EF5EC47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1451</xdr:row>
      <xdr:rowOff>126999</xdr:rowOff>
    </xdr:from>
    <xdr:ext cx="1788582" cy="1090083"/>
    <xdr:pic>
      <xdr:nvPicPr>
        <xdr:cNvPr id="786" name="Picture 785">
          <a:extLst>
            <a:ext uri="{FF2B5EF4-FFF2-40B4-BE49-F238E27FC236}">
              <a16:creationId xmlns:a16="http://schemas.microsoft.com/office/drawing/2014/main" id="{899FAE92-99E2-42A3-BE69-BF2AD1846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1451</xdr:row>
      <xdr:rowOff>116417</xdr:rowOff>
    </xdr:from>
    <xdr:ext cx="2871470" cy="910166"/>
    <xdr:pic>
      <xdr:nvPicPr>
        <xdr:cNvPr id="787" name="Picture 786">
          <a:extLst>
            <a:ext uri="{FF2B5EF4-FFF2-40B4-BE49-F238E27FC236}">
              <a16:creationId xmlns:a16="http://schemas.microsoft.com/office/drawing/2014/main" id="{42E65AAA-DCA2-4E91-AE33-C1269E220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1480</xdr:row>
      <xdr:rowOff>95250</xdr:rowOff>
    </xdr:from>
    <xdr:ext cx="914400" cy="914400"/>
    <xdr:pic>
      <xdr:nvPicPr>
        <xdr:cNvPr id="788" name="Graphic 787" descr="Classroom">
          <a:extLst>
            <a:ext uri="{FF2B5EF4-FFF2-40B4-BE49-F238E27FC236}">
              <a16:creationId xmlns:a16="http://schemas.microsoft.com/office/drawing/2014/main" id="{C5B6C882-4885-4A8F-979C-52C2D0EEE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1480</xdr:row>
      <xdr:rowOff>126999</xdr:rowOff>
    </xdr:from>
    <xdr:ext cx="1788582" cy="1090083"/>
    <xdr:pic>
      <xdr:nvPicPr>
        <xdr:cNvPr id="789" name="Picture 788">
          <a:extLst>
            <a:ext uri="{FF2B5EF4-FFF2-40B4-BE49-F238E27FC236}">
              <a16:creationId xmlns:a16="http://schemas.microsoft.com/office/drawing/2014/main" id="{5522E27A-C162-460B-93D0-62DF7AD7A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1480</xdr:row>
      <xdr:rowOff>116417</xdr:rowOff>
    </xdr:from>
    <xdr:ext cx="2871470" cy="910166"/>
    <xdr:pic>
      <xdr:nvPicPr>
        <xdr:cNvPr id="790" name="Picture 789">
          <a:extLst>
            <a:ext uri="{FF2B5EF4-FFF2-40B4-BE49-F238E27FC236}">
              <a16:creationId xmlns:a16="http://schemas.microsoft.com/office/drawing/2014/main" id="{D24F55DF-A89F-4872-918E-AA9FE5BD4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1509</xdr:row>
      <xdr:rowOff>95250</xdr:rowOff>
    </xdr:from>
    <xdr:ext cx="914400" cy="914400"/>
    <xdr:pic>
      <xdr:nvPicPr>
        <xdr:cNvPr id="791" name="Graphic 790" descr="Classroom">
          <a:extLst>
            <a:ext uri="{FF2B5EF4-FFF2-40B4-BE49-F238E27FC236}">
              <a16:creationId xmlns:a16="http://schemas.microsoft.com/office/drawing/2014/main" id="{5244FAB1-6D51-4205-84DA-F16B6A4C9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1509</xdr:row>
      <xdr:rowOff>126999</xdr:rowOff>
    </xdr:from>
    <xdr:ext cx="1788582" cy="1090083"/>
    <xdr:pic>
      <xdr:nvPicPr>
        <xdr:cNvPr id="792" name="Picture 791">
          <a:extLst>
            <a:ext uri="{FF2B5EF4-FFF2-40B4-BE49-F238E27FC236}">
              <a16:creationId xmlns:a16="http://schemas.microsoft.com/office/drawing/2014/main" id="{D45DB7D5-C2AB-426B-92F1-040CDA1EE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1509</xdr:row>
      <xdr:rowOff>116417</xdr:rowOff>
    </xdr:from>
    <xdr:ext cx="2871470" cy="910166"/>
    <xdr:pic>
      <xdr:nvPicPr>
        <xdr:cNvPr id="793" name="Picture 792">
          <a:extLst>
            <a:ext uri="{FF2B5EF4-FFF2-40B4-BE49-F238E27FC236}">
              <a16:creationId xmlns:a16="http://schemas.microsoft.com/office/drawing/2014/main" id="{5601945F-A723-4891-8DA9-AD4E90BEB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1538</xdr:row>
      <xdr:rowOff>95250</xdr:rowOff>
    </xdr:from>
    <xdr:ext cx="914400" cy="914400"/>
    <xdr:pic>
      <xdr:nvPicPr>
        <xdr:cNvPr id="794" name="Graphic 793" descr="Classroom">
          <a:extLst>
            <a:ext uri="{FF2B5EF4-FFF2-40B4-BE49-F238E27FC236}">
              <a16:creationId xmlns:a16="http://schemas.microsoft.com/office/drawing/2014/main" id="{CF5028D0-EB97-4777-9B1A-95904807D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1538</xdr:row>
      <xdr:rowOff>126999</xdr:rowOff>
    </xdr:from>
    <xdr:ext cx="1788582" cy="1090083"/>
    <xdr:pic>
      <xdr:nvPicPr>
        <xdr:cNvPr id="795" name="Picture 794">
          <a:extLst>
            <a:ext uri="{FF2B5EF4-FFF2-40B4-BE49-F238E27FC236}">
              <a16:creationId xmlns:a16="http://schemas.microsoft.com/office/drawing/2014/main" id="{28D11F65-D037-4B2D-AF3B-517AC17F2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1538</xdr:row>
      <xdr:rowOff>116417</xdr:rowOff>
    </xdr:from>
    <xdr:ext cx="2871470" cy="910166"/>
    <xdr:pic>
      <xdr:nvPicPr>
        <xdr:cNvPr id="796" name="Picture 795">
          <a:extLst>
            <a:ext uri="{FF2B5EF4-FFF2-40B4-BE49-F238E27FC236}">
              <a16:creationId xmlns:a16="http://schemas.microsoft.com/office/drawing/2014/main" id="{29209268-3E77-44F4-B41A-4296DE822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1567</xdr:row>
      <xdr:rowOff>95250</xdr:rowOff>
    </xdr:from>
    <xdr:ext cx="914400" cy="914400"/>
    <xdr:pic>
      <xdr:nvPicPr>
        <xdr:cNvPr id="797" name="Graphic 796" descr="Classroom">
          <a:extLst>
            <a:ext uri="{FF2B5EF4-FFF2-40B4-BE49-F238E27FC236}">
              <a16:creationId xmlns:a16="http://schemas.microsoft.com/office/drawing/2014/main" id="{2C0B4162-E19F-48F9-B569-26230172F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1567</xdr:row>
      <xdr:rowOff>126999</xdr:rowOff>
    </xdr:from>
    <xdr:ext cx="1788582" cy="1090083"/>
    <xdr:pic>
      <xdr:nvPicPr>
        <xdr:cNvPr id="798" name="Picture 797">
          <a:extLst>
            <a:ext uri="{FF2B5EF4-FFF2-40B4-BE49-F238E27FC236}">
              <a16:creationId xmlns:a16="http://schemas.microsoft.com/office/drawing/2014/main" id="{1E1BB8DB-8F39-4E57-A5C9-2424CAE88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1567</xdr:row>
      <xdr:rowOff>116417</xdr:rowOff>
    </xdr:from>
    <xdr:ext cx="2871470" cy="910166"/>
    <xdr:pic>
      <xdr:nvPicPr>
        <xdr:cNvPr id="799" name="Picture 798">
          <a:extLst>
            <a:ext uri="{FF2B5EF4-FFF2-40B4-BE49-F238E27FC236}">
              <a16:creationId xmlns:a16="http://schemas.microsoft.com/office/drawing/2014/main" id="{C9E562DC-62F0-426C-A643-78017CA3B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1596</xdr:row>
      <xdr:rowOff>95250</xdr:rowOff>
    </xdr:from>
    <xdr:ext cx="914400" cy="914400"/>
    <xdr:pic>
      <xdr:nvPicPr>
        <xdr:cNvPr id="800" name="Graphic 799" descr="Classroom">
          <a:extLst>
            <a:ext uri="{FF2B5EF4-FFF2-40B4-BE49-F238E27FC236}">
              <a16:creationId xmlns:a16="http://schemas.microsoft.com/office/drawing/2014/main" id="{CE1F7A8C-E34D-420C-B83A-F2AC3A317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1596</xdr:row>
      <xdr:rowOff>126999</xdr:rowOff>
    </xdr:from>
    <xdr:ext cx="1788582" cy="1090083"/>
    <xdr:pic>
      <xdr:nvPicPr>
        <xdr:cNvPr id="801" name="Picture 800">
          <a:extLst>
            <a:ext uri="{FF2B5EF4-FFF2-40B4-BE49-F238E27FC236}">
              <a16:creationId xmlns:a16="http://schemas.microsoft.com/office/drawing/2014/main" id="{92B25901-452F-4C4C-931C-A8F778030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1596</xdr:row>
      <xdr:rowOff>116417</xdr:rowOff>
    </xdr:from>
    <xdr:ext cx="2871470" cy="910166"/>
    <xdr:pic>
      <xdr:nvPicPr>
        <xdr:cNvPr id="802" name="Picture 801">
          <a:extLst>
            <a:ext uri="{FF2B5EF4-FFF2-40B4-BE49-F238E27FC236}">
              <a16:creationId xmlns:a16="http://schemas.microsoft.com/office/drawing/2014/main" id="{BDDC7707-F98A-490B-86C5-A46A9526D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1625</xdr:row>
      <xdr:rowOff>95250</xdr:rowOff>
    </xdr:from>
    <xdr:ext cx="914400" cy="914400"/>
    <xdr:pic>
      <xdr:nvPicPr>
        <xdr:cNvPr id="803" name="Graphic 802" descr="Classroom">
          <a:extLst>
            <a:ext uri="{FF2B5EF4-FFF2-40B4-BE49-F238E27FC236}">
              <a16:creationId xmlns:a16="http://schemas.microsoft.com/office/drawing/2014/main" id="{DD49F581-64F7-4770-A2F0-6B665558C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1625</xdr:row>
      <xdr:rowOff>126999</xdr:rowOff>
    </xdr:from>
    <xdr:ext cx="1788582" cy="1090083"/>
    <xdr:pic>
      <xdr:nvPicPr>
        <xdr:cNvPr id="804" name="Picture 803">
          <a:extLst>
            <a:ext uri="{FF2B5EF4-FFF2-40B4-BE49-F238E27FC236}">
              <a16:creationId xmlns:a16="http://schemas.microsoft.com/office/drawing/2014/main" id="{3D10C1E0-F93F-4BD6-B3BA-C15EE30EC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1625</xdr:row>
      <xdr:rowOff>116417</xdr:rowOff>
    </xdr:from>
    <xdr:ext cx="2871470" cy="910166"/>
    <xdr:pic>
      <xdr:nvPicPr>
        <xdr:cNvPr id="805" name="Picture 804">
          <a:extLst>
            <a:ext uri="{FF2B5EF4-FFF2-40B4-BE49-F238E27FC236}">
              <a16:creationId xmlns:a16="http://schemas.microsoft.com/office/drawing/2014/main" id="{58A853C0-B85A-4F7C-8E12-9C40E804D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1654</xdr:row>
      <xdr:rowOff>95250</xdr:rowOff>
    </xdr:from>
    <xdr:ext cx="914400" cy="914400"/>
    <xdr:pic>
      <xdr:nvPicPr>
        <xdr:cNvPr id="806" name="Graphic 805" descr="Classroom">
          <a:extLst>
            <a:ext uri="{FF2B5EF4-FFF2-40B4-BE49-F238E27FC236}">
              <a16:creationId xmlns:a16="http://schemas.microsoft.com/office/drawing/2014/main" id="{55667C6D-7CE6-466E-9A4C-13FECBEC6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1654</xdr:row>
      <xdr:rowOff>126999</xdr:rowOff>
    </xdr:from>
    <xdr:ext cx="1788582" cy="1090083"/>
    <xdr:pic>
      <xdr:nvPicPr>
        <xdr:cNvPr id="807" name="Picture 806">
          <a:extLst>
            <a:ext uri="{FF2B5EF4-FFF2-40B4-BE49-F238E27FC236}">
              <a16:creationId xmlns:a16="http://schemas.microsoft.com/office/drawing/2014/main" id="{896FD383-4181-49BE-A6F4-698AD20A9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1654</xdr:row>
      <xdr:rowOff>116417</xdr:rowOff>
    </xdr:from>
    <xdr:ext cx="2871470" cy="910166"/>
    <xdr:pic>
      <xdr:nvPicPr>
        <xdr:cNvPr id="808" name="Picture 807">
          <a:extLst>
            <a:ext uri="{FF2B5EF4-FFF2-40B4-BE49-F238E27FC236}">
              <a16:creationId xmlns:a16="http://schemas.microsoft.com/office/drawing/2014/main" id="{7F73FF7C-B583-4862-9393-4B55C28B6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1683</xdr:row>
      <xdr:rowOff>95250</xdr:rowOff>
    </xdr:from>
    <xdr:ext cx="914400" cy="914400"/>
    <xdr:pic>
      <xdr:nvPicPr>
        <xdr:cNvPr id="809" name="Graphic 808" descr="Classroom">
          <a:extLst>
            <a:ext uri="{FF2B5EF4-FFF2-40B4-BE49-F238E27FC236}">
              <a16:creationId xmlns:a16="http://schemas.microsoft.com/office/drawing/2014/main" id="{D018DDEB-443C-491B-BAC2-D83897D70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1683</xdr:row>
      <xdr:rowOff>126999</xdr:rowOff>
    </xdr:from>
    <xdr:ext cx="1788582" cy="1090083"/>
    <xdr:pic>
      <xdr:nvPicPr>
        <xdr:cNvPr id="810" name="Picture 809">
          <a:extLst>
            <a:ext uri="{FF2B5EF4-FFF2-40B4-BE49-F238E27FC236}">
              <a16:creationId xmlns:a16="http://schemas.microsoft.com/office/drawing/2014/main" id="{8F725CBF-3B56-4907-811F-DAF68A49D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1683</xdr:row>
      <xdr:rowOff>116417</xdr:rowOff>
    </xdr:from>
    <xdr:ext cx="2871470" cy="910166"/>
    <xdr:pic>
      <xdr:nvPicPr>
        <xdr:cNvPr id="811" name="Picture 810">
          <a:extLst>
            <a:ext uri="{FF2B5EF4-FFF2-40B4-BE49-F238E27FC236}">
              <a16:creationId xmlns:a16="http://schemas.microsoft.com/office/drawing/2014/main" id="{88222424-F761-4886-8D93-462321FE5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1712</xdr:row>
      <xdr:rowOff>95250</xdr:rowOff>
    </xdr:from>
    <xdr:ext cx="914400" cy="914400"/>
    <xdr:pic>
      <xdr:nvPicPr>
        <xdr:cNvPr id="812" name="Graphic 811" descr="Classroom">
          <a:extLst>
            <a:ext uri="{FF2B5EF4-FFF2-40B4-BE49-F238E27FC236}">
              <a16:creationId xmlns:a16="http://schemas.microsoft.com/office/drawing/2014/main" id="{98E6A2CF-B170-41F9-91B1-44290E146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1712</xdr:row>
      <xdr:rowOff>126999</xdr:rowOff>
    </xdr:from>
    <xdr:ext cx="1788582" cy="1090083"/>
    <xdr:pic>
      <xdr:nvPicPr>
        <xdr:cNvPr id="813" name="Picture 812">
          <a:extLst>
            <a:ext uri="{FF2B5EF4-FFF2-40B4-BE49-F238E27FC236}">
              <a16:creationId xmlns:a16="http://schemas.microsoft.com/office/drawing/2014/main" id="{34FB8686-CAC8-4662-AB20-90C810875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1712</xdr:row>
      <xdr:rowOff>116417</xdr:rowOff>
    </xdr:from>
    <xdr:ext cx="2871470" cy="910166"/>
    <xdr:pic>
      <xdr:nvPicPr>
        <xdr:cNvPr id="814" name="Picture 813">
          <a:extLst>
            <a:ext uri="{FF2B5EF4-FFF2-40B4-BE49-F238E27FC236}">
              <a16:creationId xmlns:a16="http://schemas.microsoft.com/office/drawing/2014/main" id="{08B1B380-559E-45A4-9AD7-E62340D95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1741</xdr:row>
      <xdr:rowOff>95250</xdr:rowOff>
    </xdr:from>
    <xdr:ext cx="914400" cy="914400"/>
    <xdr:pic>
      <xdr:nvPicPr>
        <xdr:cNvPr id="815" name="Graphic 814" descr="Classroom">
          <a:extLst>
            <a:ext uri="{FF2B5EF4-FFF2-40B4-BE49-F238E27FC236}">
              <a16:creationId xmlns:a16="http://schemas.microsoft.com/office/drawing/2014/main" id="{FD7831D4-6A15-41E8-8D99-2D132B0A1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1741</xdr:row>
      <xdr:rowOff>126999</xdr:rowOff>
    </xdr:from>
    <xdr:ext cx="1788582" cy="1090083"/>
    <xdr:pic>
      <xdr:nvPicPr>
        <xdr:cNvPr id="816" name="Picture 815">
          <a:extLst>
            <a:ext uri="{FF2B5EF4-FFF2-40B4-BE49-F238E27FC236}">
              <a16:creationId xmlns:a16="http://schemas.microsoft.com/office/drawing/2014/main" id="{38E98683-8A03-4119-8311-A8AF717F4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1741</xdr:row>
      <xdr:rowOff>116417</xdr:rowOff>
    </xdr:from>
    <xdr:ext cx="2871470" cy="910166"/>
    <xdr:pic>
      <xdr:nvPicPr>
        <xdr:cNvPr id="817" name="Picture 816">
          <a:extLst>
            <a:ext uri="{FF2B5EF4-FFF2-40B4-BE49-F238E27FC236}">
              <a16:creationId xmlns:a16="http://schemas.microsoft.com/office/drawing/2014/main" id="{7C7F67B0-B6C0-4D2B-809F-66B86375D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1770</xdr:row>
      <xdr:rowOff>95250</xdr:rowOff>
    </xdr:from>
    <xdr:ext cx="914400" cy="914400"/>
    <xdr:pic>
      <xdr:nvPicPr>
        <xdr:cNvPr id="818" name="Graphic 817" descr="Classroom">
          <a:extLst>
            <a:ext uri="{FF2B5EF4-FFF2-40B4-BE49-F238E27FC236}">
              <a16:creationId xmlns:a16="http://schemas.microsoft.com/office/drawing/2014/main" id="{01C54485-F92D-47A3-AF74-8871C3A9C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1770</xdr:row>
      <xdr:rowOff>126999</xdr:rowOff>
    </xdr:from>
    <xdr:ext cx="1788582" cy="1090083"/>
    <xdr:pic>
      <xdr:nvPicPr>
        <xdr:cNvPr id="819" name="Picture 818">
          <a:extLst>
            <a:ext uri="{FF2B5EF4-FFF2-40B4-BE49-F238E27FC236}">
              <a16:creationId xmlns:a16="http://schemas.microsoft.com/office/drawing/2014/main" id="{7954A383-62E9-453B-91AD-892E57020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1770</xdr:row>
      <xdr:rowOff>116417</xdr:rowOff>
    </xdr:from>
    <xdr:ext cx="2871470" cy="910166"/>
    <xdr:pic>
      <xdr:nvPicPr>
        <xdr:cNvPr id="820" name="Picture 819">
          <a:extLst>
            <a:ext uri="{FF2B5EF4-FFF2-40B4-BE49-F238E27FC236}">
              <a16:creationId xmlns:a16="http://schemas.microsoft.com/office/drawing/2014/main" id="{AB86FC87-C3F7-4F58-B731-99E840E2C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1799</xdr:row>
      <xdr:rowOff>95250</xdr:rowOff>
    </xdr:from>
    <xdr:ext cx="914400" cy="914400"/>
    <xdr:pic>
      <xdr:nvPicPr>
        <xdr:cNvPr id="821" name="Graphic 820" descr="Classroom">
          <a:extLst>
            <a:ext uri="{FF2B5EF4-FFF2-40B4-BE49-F238E27FC236}">
              <a16:creationId xmlns:a16="http://schemas.microsoft.com/office/drawing/2014/main" id="{8624DDAE-668B-4D10-8D03-5281C35C3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1799</xdr:row>
      <xdr:rowOff>126999</xdr:rowOff>
    </xdr:from>
    <xdr:ext cx="1788582" cy="1090083"/>
    <xdr:pic>
      <xdr:nvPicPr>
        <xdr:cNvPr id="822" name="Picture 821">
          <a:extLst>
            <a:ext uri="{FF2B5EF4-FFF2-40B4-BE49-F238E27FC236}">
              <a16:creationId xmlns:a16="http://schemas.microsoft.com/office/drawing/2014/main" id="{E029BD71-8974-4FC8-9119-4E8C52BF0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1799</xdr:row>
      <xdr:rowOff>116417</xdr:rowOff>
    </xdr:from>
    <xdr:ext cx="2871470" cy="910166"/>
    <xdr:pic>
      <xdr:nvPicPr>
        <xdr:cNvPr id="823" name="Picture 822">
          <a:extLst>
            <a:ext uri="{FF2B5EF4-FFF2-40B4-BE49-F238E27FC236}">
              <a16:creationId xmlns:a16="http://schemas.microsoft.com/office/drawing/2014/main" id="{C7797A72-AC55-4AA7-AB75-57E807273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1828</xdr:row>
      <xdr:rowOff>95250</xdr:rowOff>
    </xdr:from>
    <xdr:ext cx="914400" cy="914400"/>
    <xdr:pic>
      <xdr:nvPicPr>
        <xdr:cNvPr id="824" name="Graphic 823" descr="Classroom">
          <a:extLst>
            <a:ext uri="{FF2B5EF4-FFF2-40B4-BE49-F238E27FC236}">
              <a16:creationId xmlns:a16="http://schemas.microsoft.com/office/drawing/2014/main" id="{A09B2722-092A-4729-B198-3A6F1C127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1828</xdr:row>
      <xdr:rowOff>126999</xdr:rowOff>
    </xdr:from>
    <xdr:ext cx="1788582" cy="1090083"/>
    <xdr:pic>
      <xdr:nvPicPr>
        <xdr:cNvPr id="825" name="Picture 824">
          <a:extLst>
            <a:ext uri="{FF2B5EF4-FFF2-40B4-BE49-F238E27FC236}">
              <a16:creationId xmlns:a16="http://schemas.microsoft.com/office/drawing/2014/main" id="{2603CB85-BC5A-4C67-AD17-85E23BB4E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1828</xdr:row>
      <xdr:rowOff>116417</xdr:rowOff>
    </xdr:from>
    <xdr:ext cx="2871470" cy="910166"/>
    <xdr:pic>
      <xdr:nvPicPr>
        <xdr:cNvPr id="826" name="Picture 825">
          <a:extLst>
            <a:ext uri="{FF2B5EF4-FFF2-40B4-BE49-F238E27FC236}">
              <a16:creationId xmlns:a16="http://schemas.microsoft.com/office/drawing/2014/main" id="{AB2470BF-C493-452B-94FD-49A36A01A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1857</xdr:row>
      <xdr:rowOff>95250</xdr:rowOff>
    </xdr:from>
    <xdr:ext cx="914400" cy="914400"/>
    <xdr:pic>
      <xdr:nvPicPr>
        <xdr:cNvPr id="827" name="Graphic 826" descr="Classroom">
          <a:extLst>
            <a:ext uri="{FF2B5EF4-FFF2-40B4-BE49-F238E27FC236}">
              <a16:creationId xmlns:a16="http://schemas.microsoft.com/office/drawing/2014/main" id="{52C40F4D-9056-4001-A5BA-A9549D176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1857</xdr:row>
      <xdr:rowOff>126999</xdr:rowOff>
    </xdr:from>
    <xdr:ext cx="1788582" cy="1090083"/>
    <xdr:pic>
      <xdr:nvPicPr>
        <xdr:cNvPr id="828" name="Picture 827">
          <a:extLst>
            <a:ext uri="{FF2B5EF4-FFF2-40B4-BE49-F238E27FC236}">
              <a16:creationId xmlns:a16="http://schemas.microsoft.com/office/drawing/2014/main" id="{2708AA03-F1FB-4AA3-B882-850E3E365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1857</xdr:row>
      <xdr:rowOff>116417</xdr:rowOff>
    </xdr:from>
    <xdr:ext cx="2871470" cy="910166"/>
    <xdr:pic>
      <xdr:nvPicPr>
        <xdr:cNvPr id="829" name="Picture 828">
          <a:extLst>
            <a:ext uri="{FF2B5EF4-FFF2-40B4-BE49-F238E27FC236}">
              <a16:creationId xmlns:a16="http://schemas.microsoft.com/office/drawing/2014/main" id="{021F041B-EA34-410A-A500-5939F730B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1886</xdr:row>
      <xdr:rowOff>95250</xdr:rowOff>
    </xdr:from>
    <xdr:ext cx="914400" cy="914400"/>
    <xdr:pic>
      <xdr:nvPicPr>
        <xdr:cNvPr id="830" name="Graphic 829" descr="Classroom">
          <a:extLst>
            <a:ext uri="{FF2B5EF4-FFF2-40B4-BE49-F238E27FC236}">
              <a16:creationId xmlns:a16="http://schemas.microsoft.com/office/drawing/2014/main" id="{F9283637-E162-46AE-8AD9-A3DD1992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1886</xdr:row>
      <xdr:rowOff>126999</xdr:rowOff>
    </xdr:from>
    <xdr:ext cx="1788582" cy="1090083"/>
    <xdr:pic>
      <xdr:nvPicPr>
        <xdr:cNvPr id="831" name="Picture 830">
          <a:extLst>
            <a:ext uri="{FF2B5EF4-FFF2-40B4-BE49-F238E27FC236}">
              <a16:creationId xmlns:a16="http://schemas.microsoft.com/office/drawing/2014/main" id="{A0C760A0-F1B7-49BA-AD17-523D23857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1886</xdr:row>
      <xdr:rowOff>116417</xdr:rowOff>
    </xdr:from>
    <xdr:ext cx="2871470" cy="910166"/>
    <xdr:pic>
      <xdr:nvPicPr>
        <xdr:cNvPr id="832" name="Picture 831">
          <a:extLst>
            <a:ext uri="{FF2B5EF4-FFF2-40B4-BE49-F238E27FC236}">
              <a16:creationId xmlns:a16="http://schemas.microsoft.com/office/drawing/2014/main" id="{0EA69F6B-D1CB-4588-BC16-A91B458E6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1915</xdr:row>
      <xdr:rowOff>95250</xdr:rowOff>
    </xdr:from>
    <xdr:ext cx="914400" cy="914400"/>
    <xdr:pic>
      <xdr:nvPicPr>
        <xdr:cNvPr id="833" name="Graphic 832" descr="Classroom">
          <a:extLst>
            <a:ext uri="{FF2B5EF4-FFF2-40B4-BE49-F238E27FC236}">
              <a16:creationId xmlns:a16="http://schemas.microsoft.com/office/drawing/2014/main" id="{65B9F520-0398-45D6-B7B8-E39AC873D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1915</xdr:row>
      <xdr:rowOff>126999</xdr:rowOff>
    </xdr:from>
    <xdr:ext cx="1788582" cy="1090083"/>
    <xdr:pic>
      <xdr:nvPicPr>
        <xdr:cNvPr id="834" name="Picture 833">
          <a:extLst>
            <a:ext uri="{FF2B5EF4-FFF2-40B4-BE49-F238E27FC236}">
              <a16:creationId xmlns:a16="http://schemas.microsoft.com/office/drawing/2014/main" id="{0740C5DD-37B2-4938-A7BB-749D5737E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1915</xdr:row>
      <xdr:rowOff>116417</xdr:rowOff>
    </xdr:from>
    <xdr:ext cx="2871470" cy="910166"/>
    <xdr:pic>
      <xdr:nvPicPr>
        <xdr:cNvPr id="835" name="Picture 834">
          <a:extLst>
            <a:ext uri="{FF2B5EF4-FFF2-40B4-BE49-F238E27FC236}">
              <a16:creationId xmlns:a16="http://schemas.microsoft.com/office/drawing/2014/main" id="{CCF26D28-FB0C-4601-91A3-ED9281D12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1944</xdr:row>
      <xdr:rowOff>95250</xdr:rowOff>
    </xdr:from>
    <xdr:ext cx="914400" cy="914400"/>
    <xdr:pic>
      <xdr:nvPicPr>
        <xdr:cNvPr id="836" name="Graphic 835" descr="Classroom">
          <a:extLst>
            <a:ext uri="{FF2B5EF4-FFF2-40B4-BE49-F238E27FC236}">
              <a16:creationId xmlns:a16="http://schemas.microsoft.com/office/drawing/2014/main" id="{F705FC3D-5515-457C-AC29-AC590D14B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1944</xdr:row>
      <xdr:rowOff>126999</xdr:rowOff>
    </xdr:from>
    <xdr:ext cx="1788582" cy="1090083"/>
    <xdr:pic>
      <xdr:nvPicPr>
        <xdr:cNvPr id="837" name="Picture 836">
          <a:extLst>
            <a:ext uri="{FF2B5EF4-FFF2-40B4-BE49-F238E27FC236}">
              <a16:creationId xmlns:a16="http://schemas.microsoft.com/office/drawing/2014/main" id="{824AC0C7-DE31-4B0A-808A-C93EE340A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1944</xdr:row>
      <xdr:rowOff>116417</xdr:rowOff>
    </xdr:from>
    <xdr:ext cx="2871470" cy="910166"/>
    <xdr:pic>
      <xdr:nvPicPr>
        <xdr:cNvPr id="838" name="Picture 837">
          <a:extLst>
            <a:ext uri="{FF2B5EF4-FFF2-40B4-BE49-F238E27FC236}">
              <a16:creationId xmlns:a16="http://schemas.microsoft.com/office/drawing/2014/main" id="{F4CB1D43-1345-45EA-AB8D-57E7FFB47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1973</xdr:row>
      <xdr:rowOff>95250</xdr:rowOff>
    </xdr:from>
    <xdr:ext cx="914400" cy="914400"/>
    <xdr:pic>
      <xdr:nvPicPr>
        <xdr:cNvPr id="839" name="Graphic 838" descr="Classroom">
          <a:extLst>
            <a:ext uri="{FF2B5EF4-FFF2-40B4-BE49-F238E27FC236}">
              <a16:creationId xmlns:a16="http://schemas.microsoft.com/office/drawing/2014/main" id="{E7467B3A-B67C-47AA-802F-341AD9A6F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1973</xdr:row>
      <xdr:rowOff>126999</xdr:rowOff>
    </xdr:from>
    <xdr:ext cx="1788582" cy="1090083"/>
    <xdr:pic>
      <xdr:nvPicPr>
        <xdr:cNvPr id="840" name="Picture 839">
          <a:extLst>
            <a:ext uri="{FF2B5EF4-FFF2-40B4-BE49-F238E27FC236}">
              <a16:creationId xmlns:a16="http://schemas.microsoft.com/office/drawing/2014/main" id="{B512529A-5682-4B1B-BA7C-2FEE52CC0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1973</xdr:row>
      <xdr:rowOff>116417</xdr:rowOff>
    </xdr:from>
    <xdr:ext cx="2871470" cy="910166"/>
    <xdr:pic>
      <xdr:nvPicPr>
        <xdr:cNvPr id="841" name="Picture 840">
          <a:extLst>
            <a:ext uri="{FF2B5EF4-FFF2-40B4-BE49-F238E27FC236}">
              <a16:creationId xmlns:a16="http://schemas.microsoft.com/office/drawing/2014/main" id="{AC14C817-3DED-41DA-821F-4D5D6ED56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2002</xdr:row>
      <xdr:rowOff>95250</xdr:rowOff>
    </xdr:from>
    <xdr:ext cx="914400" cy="914400"/>
    <xdr:pic>
      <xdr:nvPicPr>
        <xdr:cNvPr id="842" name="Graphic 841" descr="Classroom">
          <a:extLst>
            <a:ext uri="{FF2B5EF4-FFF2-40B4-BE49-F238E27FC236}">
              <a16:creationId xmlns:a16="http://schemas.microsoft.com/office/drawing/2014/main" id="{84F99CEF-7543-4D20-B60F-B7DBA06B5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2002</xdr:row>
      <xdr:rowOff>126999</xdr:rowOff>
    </xdr:from>
    <xdr:ext cx="1788582" cy="1090083"/>
    <xdr:pic>
      <xdr:nvPicPr>
        <xdr:cNvPr id="843" name="Picture 842">
          <a:extLst>
            <a:ext uri="{FF2B5EF4-FFF2-40B4-BE49-F238E27FC236}">
              <a16:creationId xmlns:a16="http://schemas.microsoft.com/office/drawing/2014/main" id="{FAE0E292-8ECC-48C9-A83C-37202FFD1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2002</xdr:row>
      <xdr:rowOff>116417</xdr:rowOff>
    </xdr:from>
    <xdr:ext cx="2871470" cy="910166"/>
    <xdr:pic>
      <xdr:nvPicPr>
        <xdr:cNvPr id="844" name="Picture 843">
          <a:extLst>
            <a:ext uri="{FF2B5EF4-FFF2-40B4-BE49-F238E27FC236}">
              <a16:creationId xmlns:a16="http://schemas.microsoft.com/office/drawing/2014/main" id="{BEAB0734-7BFA-41B5-837A-E9726BE5E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2031</xdr:row>
      <xdr:rowOff>95250</xdr:rowOff>
    </xdr:from>
    <xdr:ext cx="914400" cy="914400"/>
    <xdr:pic>
      <xdr:nvPicPr>
        <xdr:cNvPr id="845" name="Graphic 844" descr="Classroom">
          <a:extLst>
            <a:ext uri="{FF2B5EF4-FFF2-40B4-BE49-F238E27FC236}">
              <a16:creationId xmlns:a16="http://schemas.microsoft.com/office/drawing/2014/main" id="{BFEC7F66-DF3B-4737-8E1E-D43FF76A0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2031</xdr:row>
      <xdr:rowOff>126999</xdr:rowOff>
    </xdr:from>
    <xdr:ext cx="1788582" cy="1090083"/>
    <xdr:pic>
      <xdr:nvPicPr>
        <xdr:cNvPr id="846" name="Picture 845">
          <a:extLst>
            <a:ext uri="{FF2B5EF4-FFF2-40B4-BE49-F238E27FC236}">
              <a16:creationId xmlns:a16="http://schemas.microsoft.com/office/drawing/2014/main" id="{92EBEC98-91E8-4CC8-A64B-FE8901F77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2031</xdr:row>
      <xdr:rowOff>116417</xdr:rowOff>
    </xdr:from>
    <xdr:ext cx="2871470" cy="910166"/>
    <xdr:pic>
      <xdr:nvPicPr>
        <xdr:cNvPr id="847" name="Picture 846">
          <a:extLst>
            <a:ext uri="{FF2B5EF4-FFF2-40B4-BE49-F238E27FC236}">
              <a16:creationId xmlns:a16="http://schemas.microsoft.com/office/drawing/2014/main" id="{70393CA7-EF7B-48A0-8B7B-8E94FFD85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2060</xdr:row>
      <xdr:rowOff>95250</xdr:rowOff>
    </xdr:from>
    <xdr:ext cx="914400" cy="914400"/>
    <xdr:pic>
      <xdr:nvPicPr>
        <xdr:cNvPr id="848" name="Graphic 847" descr="Classroom">
          <a:extLst>
            <a:ext uri="{FF2B5EF4-FFF2-40B4-BE49-F238E27FC236}">
              <a16:creationId xmlns:a16="http://schemas.microsoft.com/office/drawing/2014/main" id="{61A7F4D6-B686-4B37-8EDA-CDD4770FE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2060</xdr:row>
      <xdr:rowOff>126999</xdr:rowOff>
    </xdr:from>
    <xdr:ext cx="1788582" cy="1090083"/>
    <xdr:pic>
      <xdr:nvPicPr>
        <xdr:cNvPr id="849" name="Picture 848">
          <a:extLst>
            <a:ext uri="{FF2B5EF4-FFF2-40B4-BE49-F238E27FC236}">
              <a16:creationId xmlns:a16="http://schemas.microsoft.com/office/drawing/2014/main" id="{BA5082C0-81E8-416A-AFE7-10FF1899F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2060</xdr:row>
      <xdr:rowOff>116417</xdr:rowOff>
    </xdr:from>
    <xdr:ext cx="2871470" cy="910166"/>
    <xdr:pic>
      <xdr:nvPicPr>
        <xdr:cNvPr id="850" name="Picture 849">
          <a:extLst>
            <a:ext uri="{FF2B5EF4-FFF2-40B4-BE49-F238E27FC236}">
              <a16:creationId xmlns:a16="http://schemas.microsoft.com/office/drawing/2014/main" id="{12389556-9A6A-412B-B406-AD85EE62F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2089</xdr:row>
      <xdr:rowOff>95250</xdr:rowOff>
    </xdr:from>
    <xdr:ext cx="914400" cy="914400"/>
    <xdr:pic>
      <xdr:nvPicPr>
        <xdr:cNvPr id="851" name="Graphic 850" descr="Classroom">
          <a:extLst>
            <a:ext uri="{FF2B5EF4-FFF2-40B4-BE49-F238E27FC236}">
              <a16:creationId xmlns:a16="http://schemas.microsoft.com/office/drawing/2014/main" id="{E8FFA3F3-A627-4475-8BFA-A03F982D2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2089</xdr:row>
      <xdr:rowOff>126999</xdr:rowOff>
    </xdr:from>
    <xdr:ext cx="1788582" cy="1090083"/>
    <xdr:pic>
      <xdr:nvPicPr>
        <xdr:cNvPr id="852" name="Picture 851">
          <a:extLst>
            <a:ext uri="{FF2B5EF4-FFF2-40B4-BE49-F238E27FC236}">
              <a16:creationId xmlns:a16="http://schemas.microsoft.com/office/drawing/2014/main" id="{BA91A9A8-D220-4F62-9A0E-78EEEE230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2089</xdr:row>
      <xdr:rowOff>116417</xdr:rowOff>
    </xdr:from>
    <xdr:ext cx="2871470" cy="910166"/>
    <xdr:pic>
      <xdr:nvPicPr>
        <xdr:cNvPr id="853" name="Picture 852">
          <a:extLst>
            <a:ext uri="{FF2B5EF4-FFF2-40B4-BE49-F238E27FC236}">
              <a16:creationId xmlns:a16="http://schemas.microsoft.com/office/drawing/2014/main" id="{FB621AA1-8975-4950-9E81-08632F9B3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2118</xdr:row>
      <xdr:rowOff>95250</xdr:rowOff>
    </xdr:from>
    <xdr:ext cx="914400" cy="914400"/>
    <xdr:pic>
      <xdr:nvPicPr>
        <xdr:cNvPr id="854" name="Graphic 853" descr="Classroom">
          <a:extLst>
            <a:ext uri="{FF2B5EF4-FFF2-40B4-BE49-F238E27FC236}">
              <a16:creationId xmlns:a16="http://schemas.microsoft.com/office/drawing/2014/main" id="{F86E55B9-5D6F-45F1-AAA9-6CE2E1532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2118</xdr:row>
      <xdr:rowOff>126999</xdr:rowOff>
    </xdr:from>
    <xdr:ext cx="1788582" cy="1090083"/>
    <xdr:pic>
      <xdr:nvPicPr>
        <xdr:cNvPr id="855" name="Picture 854">
          <a:extLst>
            <a:ext uri="{FF2B5EF4-FFF2-40B4-BE49-F238E27FC236}">
              <a16:creationId xmlns:a16="http://schemas.microsoft.com/office/drawing/2014/main" id="{3046641B-7231-47E1-AFD4-81619C098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2118</xdr:row>
      <xdr:rowOff>116417</xdr:rowOff>
    </xdr:from>
    <xdr:ext cx="2871470" cy="910166"/>
    <xdr:pic>
      <xdr:nvPicPr>
        <xdr:cNvPr id="856" name="Picture 855">
          <a:extLst>
            <a:ext uri="{FF2B5EF4-FFF2-40B4-BE49-F238E27FC236}">
              <a16:creationId xmlns:a16="http://schemas.microsoft.com/office/drawing/2014/main" id="{C3DB9AB0-A8BD-4527-82C2-63326116C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2147</xdr:row>
      <xdr:rowOff>95250</xdr:rowOff>
    </xdr:from>
    <xdr:ext cx="914400" cy="914400"/>
    <xdr:pic>
      <xdr:nvPicPr>
        <xdr:cNvPr id="857" name="Graphic 856" descr="Classroom">
          <a:extLst>
            <a:ext uri="{FF2B5EF4-FFF2-40B4-BE49-F238E27FC236}">
              <a16:creationId xmlns:a16="http://schemas.microsoft.com/office/drawing/2014/main" id="{6808C881-77EC-4BCD-80F7-6162D6B20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2147</xdr:row>
      <xdr:rowOff>126999</xdr:rowOff>
    </xdr:from>
    <xdr:ext cx="1788582" cy="1090083"/>
    <xdr:pic>
      <xdr:nvPicPr>
        <xdr:cNvPr id="858" name="Picture 857">
          <a:extLst>
            <a:ext uri="{FF2B5EF4-FFF2-40B4-BE49-F238E27FC236}">
              <a16:creationId xmlns:a16="http://schemas.microsoft.com/office/drawing/2014/main" id="{068A0DC7-36C8-408A-9418-F8AC1BB09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2147</xdr:row>
      <xdr:rowOff>116417</xdr:rowOff>
    </xdr:from>
    <xdr:ext cx="2871470" cy="910166"/>
    <xdr:pic>
      <xdr:nvPicPr>
        <xdr:cNvPr id="859" name="Picture 858">
          <a:extLst>
            <a:ext uri="{FF2B5EF4-FFF2-40B4-BE49-F238E27FC236}">
              <a16:creationId xmlns:a16="http://schemas.microsoft.com/office/drawing/2014/main" id="{A15FCB5F-44F3-4233-A499-59BC6365E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2176</xdr:row>
      <xdr:rowOff>95250</xdr:rowOff>
    </xdr:from>
    <xdr:ext cx="914400" cy="914400"/>
    <xdr:pic>
      <xdr:nvPicPr>
        <xdr:cNvPr id="860" name="Graphic 859" descr="Classroom">
          <a:extLst>
            <a:ext uri="{FF2B5EF4-FFF2-40B4-BE49-F238E27FC236}">
              <a16:creationId xmlns:a16="http://schemas.microsoft.com/office/drawing/2014/main" id="{C00B0955-86F2-4BAD-9E86-E78ED2CB9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2176</xdr:row>
      <xdr:rowOff>126999</xdr:rowOff>
    </xdr:from>
    <xdr:ext cx="1788582" cy="1090083"/>
    <xdr:pic>
      <xdr:nvPicPr>
        <xdr:cNvPr id="861" name="Picture 860">
          <a:extLst>
            <a:ext uri="{FF2B5EF4-FFF2-40B4-BE49-F238E27FC236}">
              <a16:creationId xmlns:a16="http://schemas.microsoft.com/office/drawing/2014/main" id="{A78699A6-26B7-4FD5-A7E6-85890D1DB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2176</xdr:row>
      <xdr:rowOff>116417</xdr:rowOff>
    </xdr:from>
    <xdr:ext cx="2871470" cy="910166"/>
    <xdr:pic>
      <xdr:nvPicPr>
        <xdr:cNvPr id="862" name="Picture 861">
          <a:extLst>
            <a:ext uri="{FF2B5EF4-FFF2-40B4-BE49-F238E27FC236}">
              <a16:creationId xmlns:a16="http://schemas.microsoft.com/office/drawing/2014/main" id="{4C640F9F-CCE6-4F26-B451-6BB5B8383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2205</xdr:row>
      <xdr:rowOff>95250</xdr:rowOff>
    </xdr:from>
    <xdr:ext cx="914400" cy="914400"/>
    <xdr:pic>
      <xdr:nvPicPr>
        <xdr:cNvPr id="863" name="Graphic 862" descr="Classroom">
          <a:extLst>
            <a:ext uri="{FF2B5EF4-FFF2-40B4-BE49-F238E27FC236}">
              <a16:creationId xmlns:a16="http://schemas.microsoft.com/office/drawing/2014/main" id="{71B5FBDA-136D-4E44-8365-471ED86AA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2205</xdr:row>
      <xdr:rowOff>126999</xdr:rowOff>
    </xdr:from>
    <xdr:ext cx="1788582" cy="1090083"/>
    <xdr:pic>
      <xdr:nvPicPr>
        <xdr:cNvPr id="864" name="Picture 863">
          <a:extLst>
            <a:ext uri="{FF2B5EF4-FFF2-40B4-BE49-F238E27FC236}">
              <a16:creationId xmlns:a16="http://schemas.microsoft.com/office/drawing/2014/main" id="{21C14DCA-637F-4C2C-9A10-C4ADE3264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2205</xdr:row>
      <xdr:rowOff>116417</xdr:rowOff>
    </xdr:from>
    <xdr:ext cx="2871470" cy="910166"/>
    <xdr:pic>
      <xdr:nvPicPr>
        <xdr:cNvPr id="865" name="Picture 864">
          <a:extLst>
            <a:ext uri="{FF2B5EF4-FFF2-40B4-BE49-F238E27FC236}">
              <a16:creationId xmlns:a16="http://schemas.microsoft.com/office/drawing/2014/main" id="{C88E655F-0B5C-4579-A9EF-4811DF57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2234</xdr:row>
      <xdr:rowOff>95250</xdr:rowOff>
    </xdr:from>
    <xdr:ext cx="914400" cy="914400"/>
    <xdr:pic>
      <xdr:nvPicPr>
        <xdr:cNvPr id="866" name="Graphic 865" descr="Classroom">
          <a:extLst>
            <a:ext uri="{FF2B5EF4-FFF2-40B4-BE49-F238E27FC236}">
              <a16:creationId xmlns:a16="http://schemas.microsoft.com/office/drawing/2014/main" id="{99E91A1F-CEC4-4B4F-8B76-4C23DCDD6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2234</xdr:row>
      <xdr:rowOff>126999</xdr:rowOff>
    </xdr:from>
    <xdr:ext cx="1788582" cy="1090083"/>
    <xdr:pic>
      <xdr:nvPicPr>
        <xdr:cNvPr id="867" name="Picture 866">
          <a:extLst>
            <a:ext uri="{FF2B5EF4-FFF2-40B4-BE49-F238E27FC236}">
              <a16:creationId xmlns:a16="http://schemas.microsoft.com/office/drawing/2014/main" id="{96321FF7-7034-4EE2-970C-96E2F52E1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2234</xdr:row>
      <xdr:rowOff>116417</xdr:rowOff>
    </xdr:from>
    <xdr:ext cx="2871470" cy="910166"/>
    <xdr:pic>
      <xdr:nvPicPr>
        <xdr:cNvPr id="868" name="Picture 867">
          <a:extLst>
            <a:ext uri="{FF2B5EF4-FFF2-40B4-BE49-F238E27FC236}">
              <a16:creationId xmlns:a16="http://schemas.microsoft.com/office/drawing/2014/main" id="{1E1F4B6D-F843-41F9-B96D-482F295F7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2263</xdr:row>
      <xdr:rowOff>95250</xdr:rowOff>
    </xdr:from>
    <xdr:ext cx="914400" cy="914400"/>
    <xdr:pic>
      <xdr:nvPicPr>
        <xdr:cNvPr id="869" name="Graphic 868" descr="Classroom">
          <a:extLst>
            <a:ext uri="{FF2B5EF4-FFF2-40B4-BE49-F238E27FC236}">
              <a16:creationId xmlns:a16="http://schemas.microsoft.com/office/drawing/2014/main" id="{889B97B7-DE28-44CD-BB11-C71D252EE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2263</xdr:row>
      <xdr:rowOff>126999</xdr:rowOff>
    </xdr:from>
    <xdr:ext cx="1788582" cy="1090083"/>
    <xdr:pic>
      <xdr:nvPicPr>
        <xdr:cNvPr id="870" name="Picture 869">
          <a:extLst>
            <a:ext uri="{FF2B5EF4-FFF2-40B4-BE49-F238E27FC236}">
              <a16:creationId xmlns:a16="http://schemas.microsoft.com/office/drawing/2014/main" id="{110973CB-DA0C-4265-8774-62BED1C37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976" y="11049000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2263</xdr:row>
      <xdr:rowOff>116417</xdr:rowOff>
    </xdr:from>
    <xdr:ext cx="2871470" cy="910166"/>
    <xdr:pic>
      <xdr:nvPicPr>
        <xdr:cNvPr id="871" name="Picture 870">
          <a:extLst>
            <a:ext uri="{FF2B5EF4-FFF2-40B4-BE49-F238E27FC236}">
              <a16:creationId xmlns:a16="http://schemas.microsoft.com/office/drawing/2014/main" id="{82D4ACC9-AA9C-48B7-B3A7-5DE206BD4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2292</xdr:row>
      <xdr:rowOff>95250</xdr:rowOff>
    </xdr:from>
    <xdr:ext cx="914400" cy="914400"/>
    <xdr:pic>
      <xdr:nvPicPr>
        <xdr:cNvPr id="872" name="Graphic 871" descr="Classroom">
          <a:extLst>
            <a:ext uri="{FF2B5EF4-FFF2-40B4-BE49-F238E27FC236}">
              <a16:creationId xmlns:a16="http://schemas.microsoft.com/office/drawing/2014/main" id="{C4D71B13-BBB9-477B-A19A-4274D5F7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2292</xdr:row>
      <xdr:rowOff>126999</xdr:rowOff>
    </xdr:from>
    <xdr:ext cx="1788582" cy="1090083"/>
    <xdr:pic>
      <xdr:nvPicPr>
        <xdr:cNvPr id="873" name="Picture 872">
          <a:extLst>
            <a:ext uri="{FF2B5EF4-FFF2-40B4-BE49-F238E27FC236}">
              <a16:creationId xmlns:a16="http://schemas.microsoft.com/office/drawing/2014/main" id="{D3BF263A-F852-48AA-BFAB-00C510360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976" y="11049000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2292</xdr:row>
      <xdr:rowOff>116417</xdr:rowOff>
    </xdr:from>
    <xdr:ext cx="2871470" cy="910166"/>
    <xdr:pic>
      <xdr:nvPicPr>
        <xdr:cNvPr id="874" name="Picture 873">
          <a:extLst>
            <a:ext uri="{FF2B5EF4-FFF2-40B4-BE49-F238E27FC236}">
              <a16:creationId xmlns:a16="http://schemas.microsoft.com/office/drawing/2014/main" id="{CCA88396-2977-4B71-8D0C-6D4789DEA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2321</xdr:row>
      <xdr:rowOff>95250</xdr:rowOff>
    </xdr:from>
    <xdr:ext cx="914400" cy="914400"/>
    <xdr:pic>
      <xdr:nvPicPr>
        <xdr:cNvPr id="875" name="Graphic 874" descr="Classroom">
          <a:extLst>
            <a:ext uri="{FF2B5EF4-FFF2-40B4-BE49-F238E27FC236}">
              <a16:creationId xmlns:a16="http://schemas.microsoft.com/office/drawing/2014/main" id="{3EA5EFC0-1F58-461B-9DB6-249504E32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2321</xdr:row>
      <xdr:rowOff>126999</xdr:rowOff>
    </xdr:from>
    <xdr:ext cx="1788582" cy="1090083"/>
    <xdr:pic>
      <xdr:nvPicPr>
        <xdr:cNvPr id="876" name="Picture 875">
          <a:extLst>
            <a:ext uri="{FF2B5EF4-FFF2-40B4-BE49-F238E27FC236}">
              <a16:creationId xmlns:a16="http://schemas.microsoft.com/office/drawing/2014/main" id="{EA9B5EC4-B6E8-4E48-A072-7335F2453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2321</xdr:row>
      <xdr:rowOff>116417</xdr:rowOff>
    </xdr:from>
    <xdr:ext cx="2871470" cy="910166"/>
    <xdr:pic>
      <xdr:nvPicPr>
        <xdr:cNvPr id="877" name="Picture 876">
          <a:extLst>
            <a:ext uri="{FF2B5EF4-FFF2-40B4-BE49-F238E27FC236}">
              <a16:creationId xmlns:a16="http://schemas.microsoft.com/office/drawing/2014/main" id="{4A45AEA2-2F9A-46C8-818B-71CE56F5D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2350</xdr:row>
      <xdr:rowOff>95250</xdr:rowOff>
    </xdr:from>
    <xdr:ext cx="914400" cy="914400"/>
    <xdr:pic>
      <xdr:nvPicPr>
        <xdr:cNvPr id="878" name="Graphic 877" descr="Classroom">
          <a:extLst>
            <a:ext uri="{FF2B5EF4-FFF2-40B4-BE49-F238E27FC236}">
              <a16:creationId xmlns:a16="http://schemas.microsoft.com/office/drawing/2014/main" id="{BD574A8C-9DDA-4EBB-968D-5E418ECB2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2350</xdr:row>
      <xdr:rowOff>126999</xdr:rowOff>
    </xdr:from>
    <xdr:ext cx="1788582" cy="1090083"/>
    <xdr:pic>
      <xdr:nvPicPr>
        <xdr:cNvPr id="879" name="Picture 878">
          <a:extLst>
            <a:ext uri="{FF2B5EF4-FFF2-40B4-BE49-F238E27FC236}">
              <a16:creationId xmlns:a16="http://schemas.microsoft.com/office/drawing/2014/main" id="{4F0EA275-6124-4C6B-9614-B1DDD2702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2350</xdr:row>
      <xdr:rowOff>116417</xdr:rowOff>
    </xdr:from>
    <xdr:ext cx="2871470" cy="910166"/>
    <xdr:pic>
      <xdr:nvPicPr>
        <xdr:cNvPr id="880" name="Picture 879">
          <a:extLst>
            <a:ext uri="{FF2B5EF4-FFF2-40B4-BE49-F238E27FC236}">
              <a16:creationId xmlns:a16="http://schemas.microsoft.com/office/drawing/2014/main" id="{2746A540-05C9-45DC-B121-2E90426B7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2379</xdr:row>
      <xdr:rowOff>95250</xdr:rowOff>
    </xdr:from>
    <xdr:ext cx="914400" cy="914400"/>
    <xdr:pic>
      <xdr:nvPicPr>
        <xdr:cNvPr id="881" name="Graphic 880" descr="Classroom">
          <a:extLst>
            <a:ext uri="{FF2B5EF4-FFF2-40B4-BE49-F238E27FC236}">
              <a16:creationId xmlns:a16="http://schemas.microsoft.com/office/drawing/2014/main" id="{AAD0DBB9-8913-4D18-A06D-3EAA40149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2379</xdr:row>
      <xdr:rowOff>126999</xdr:rowOff>
    </xdr:from>
    <xdr:ext cx="1788582" cy="1090083"/>
    <xdr:pic>
      <xdr:nvPicPr>
        <xdr:cNvPr id="882" name="Picture 881">
          <a:extLst>
            <a:ext uri="{FF2B5EF4-FFF2-40B4-BE49-F238E27FC236}">
              <a16:creationId xmlns:a16="http://schemas.microsoft.com/office/drawing/2014/main" id="{B4C76FA1-7CED-4916-98EE-D3233B9EB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2379</xdr:row>
      <xdr:rowOff>116417</xdr:rowOff>
    </xdr:from>
    <xdr:ext cx="2871470" cy="910166"/>
    <xdr:pic>
      <xdr:nvPicPr>
        <xdr:cNvPr id="883" name="Picture 882">
          <a:extLst>
            <a:ext uri="{FF2B5EF4-FFF2-40B4-BE49-F238E27FC236}">
              <a16:creationId xmlns:a16="http://schemas.microsoft.com/office/drawing/2014/main" id="{C8D8FAB6-8A91-4C74-A4F7-D5367F9EB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2408</xdr:row>
      <xdr:rowOff>95250</xdr:rowOff>
    </xdr:from>
    <xdr:ext cx="914400" cy="914400"/>
    <xdr:pic>
      <xdr:nvPicPr>
        <xdr:cNvPr id="884" name="Graphic 883" descr="Classroom">
          <a:extLst>
            <a:ext uri="{FF2B5EF4-FFF2-40B4-BE49-F238E27FC236}">
              <a16:creationId xmlns:a16="http://schemas.microsoft.com/office/drawing/2014/main" id="{C54B0F45-D736-43AB-BB33-08040366B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2408</xdr:row>
      <xdr:rowOff>126999</xdr:rowOff>
    </xdr:from>
    <xdr:ext cx="1788582" cy="1090083"/>
    <xdr:pic>
      <xdr:nvPicPr>
        <xdr:cNvPr id="885" name="Picture 884">
          <a:extLst>
            <a:ext uri="{FF2B5EF4-FFF2-40B4-BE49-F238E27FC236}">
              <a16:creationId xmlns:a16="http://schemas.microsoft.com/office/drawing/2014/main" id="{E91EBC5E-79AA-4B90-9644-2BAE772F9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2408</xdr:row>
      <xdr:rowOff>116417</xdr:rowOff>
    </xdr:from>
    <xdr:ext cx="2871470" cy="910166"/>
    <xdr:pic>
      <xdr:nvPicPr>
        <xdr:cNvPr id="886" name="Picture 885">
          <a:extLst>
            <a:ext uri="{FF2B5EF4-FFF2-40B4-BE49-F238E27FC236}">
              <a16:creationId xmlns:a16="http://schemas.microsoft.com/office/drawing/2014/main" id="{01D50CBC-1A08-4A81-B4AB-D5A37393D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11049000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2437</xdr:row>
      <xdr:rowOff>95250</xdr:rowOff>
    </xdr:from>
    <xdr:ext cx="914400" cy="914400"/>
    <xdr:pic>
      <xdr:nvPicPr>
        <xdr:cNvPr id="887" name="Graphic 886" descr="Classroom">
          <a:extLst>
            <a:ext uri="{FF2B5EF4-FFF2-40B4-BE49-F238E27FC236}">
              <a16:creationId xmlns:a16="http://schemas.microsoft.com/office/drawing/2014/main" id="{205BE7EF-F467-4956-8762-C1913352C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2437</xdr:row>
      <xdr:rowOff>126999</xdr:rowOff>
    </xdr:from>
    <xdr:ext cx="1788582" cy="1090083"/>
    <xdr:pic>
      <xdr:nvPicPr>
        <xdr:cNvPr id="888" name="Picture 887">
          <a:extLst>
            <a:ext uri="{FF2B5EF4-FFF2-40B4-BE49-F238E27FC236}">
              <a16:creationId xmlns:a16="http://schemas.microsoft.com/office/drawing/2014/main" id="{2DA22969-9370-4F99-A8D4-8D501C6E2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2437</xdr:row>
      <xdr:rowOff>116417</xdr:rowOff>
    </xdr:from>
    <xdr:ext cx="2871470" cy="910166"/>
    <xdr:pic>
      <xdr:nvPicPr>
        <xdr:cNvPr id="889" name="Picture 888">
          <a:extLst>
            <a:ext uri="{FF2B5EF4-FFF2-40B4-BE49-F238E27FC236}">
              <a16:creationId xmlns:a16="http://schemas.microsoft.com/office/drawing/2014/main" id="{B553ED58-3D15-4DE6-A7A9-70F8316BA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2466</xdr:row>
      <xdr:rowOff>95250</xdr:rowOff>
    </xdr:from>
    <xdr:ext cx="914400" cy="914400"/>
    <xdr:pic>
      <xdr:nvPicPr>
        <xdr:cNvPr id="890" name="Graphic 889" descr="Classroom">
          <a:extLst>
            <a:ext uri="{FF2B5EF4-FFF2-40B4-BE49-F238E27FC236}">
              <a16:creationId xmlns:a16="http://schemas.microsoft.com/office/drawing/2014/main" id="{B26514BE-94BC-4100-B737-4108A4A76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2466</xdr:row>
      <xdr:rowOff>126999</xdr:rowOff>
    </xdr:from>
    <xdr:ext cx="1788582" cy="1090083"/>
    <xdr:pic>
      <xdr:nvPicPr>
        <xdr:cNvPr id="891" name="Picture 890">
          <a:extLst>
            <a:ext uri="{FF2B5EF4-FFF2-40B4-BE49-F238E27FC236}">
              <a16:creationId xmlns:a16="http://schemas.microsoft.com/office/drawing/2014/main" id="{160583F5-F7CF-446C-991F-157424335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2466</xdr:row>
      <xdr:rowOff>116417</xdr:rowOff>
    </xdr:from>
    <xdr:ext cx="2871470" cy="910166"/>
    <xdr:pic>
      <xdr:nvPicPr>
        <xdr:cNvPr id="892" name="Picture 891">
          <a:extLst>
            <a:ext uri="{FF2B5EF4-FFF2-40B4-BE49-F238E27FC236}">
              <a16:creationId xmlns:a16="http://schemas.microsoft.com/office/drawing/2014/main" id="{64B86A67-F68B-4983-9F95-8115E2B7C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2495</xdr:row>
      <xdr:rowOff>95250</xdr:rowOff>
    </xdr:from>
    <xdr:ext cx="914400" cy="914400"/>
    <xdr:pic>
      <xdr:nvPicPr>
        <xdr:cNvPr id="893" name="Graphic 892" descr="Classroom">
          <a:extLst>
            <a:ext uri="{FF2B5EF4-FFF2-40B4-BE49-F238E27FC236}">
              <a16:creationId xmlns:a16="http://schemas.microsoft.com/office/drawing/2014/main" id="{857716DB-7882-4F52-B274-804D1916B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2495</xdr:row>
      <xdr:rowOff>126999</xdr:rowOff>
    </xdr:from>
    <xdr:ext cx="1788582" cy="1090083"/>
    <xdr:pic>
      <xdr:nvPicPr>
        <xdr:cNvPr id="894" name="Picture 893">
          <a:extLst>
            <a:ext uri="{FF2B5EF4-FFF2-40B4-BE49-F238E27FC236}">
              <a16:creationId xmlns:a16="http://schemas.microsoft.com/office/drawing/2014/main" id="{1D2A286E-5692-49A0-B90E-764FA44C0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2495</xdr:row>
      <xdr:rowOff>116417</xdr:rowOff>
    </xdr:from>
    <xdr:ext cx="2871470" cy="910166"/>
    <xdr:pic>
      <xdr:nvPicPr>
        <xdr:cNvPr id="895" name="Picture 894">
          <a:extLst>
            <a:ext uri="{FF2B5EF4-FFF2-40B4-BE49-F238E27FC236}">
              <a16:creationId xmlns:a16="http://schemas.microsoft.com/office/drawing/2014/main" id="{A7ABA81A-0F54-4778-899B-10B1B37E6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2524</xdr:row>
      <xdr:rowOff>95250</xdr:rowOff>
    </xdr:from>
    <xdr:ext cx="914400" cy="914400"/>
    <xdr:pic>
      <xdr:nvPicPr>
        <xdr:cNvPr id="896" name="Graphic 895" descr="Classroom">
          <a:extLst>
            <a:ext uri="{FF2B5EF4-FFF2-40B4-BE49-F238E27FC236}">
              <a16:creationId xmlns:a16="http://schemas.microsoft.com/office/drawing/2014/main" id="{020C2321-DF4F-459C-BF19-CF3C4F1FC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1104900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2524</xdr:row>
      <xdr:rowOff>126999</xdr:rowOff>
    </xdr:from>
    <xdr:ext cx="1788582" cy="1090083"/>
    <xdr:pic>
      <xdr:nvPicPr>
        <xdr:cNvPr id="897" name="Picture 896">
          <a:extLst>
            <a:ext uri="{FF2B5EF4-FFF2-40B4-BE49-F238E27FC236}">
              <a16:creationId xmlns:a16="http://schemas.microsoft.com/office/drawing/2014/main" id="{205426BE-243B-4B09-9633-8D497B8DE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2524</xdr:row>
      <xdr:rowOff>116417</xdr:rowOff>
    </xdr:from>
    <xdr:ext cx="2871470" cy="910166"/>
    <xdr:pic>
      <xdr:nvPicPr>
        <xdr:cNvPr id="898" name="Picture 897">
          <a:extLst>
            <a:ext uri="{FF2B5EF4-FFF2-40B4-BE49-F238E27FC236}">
              <a16:creationId xmlns:a16="http://schemas.microsoft.com/office/drawing/2014/main" id="{29A81969-D581-4F3E-9441-06FD6EF5A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2553</xdr:row>
      <xdr:rowOff>95250</xdr:rowOff>
    </xdr:from>
    <xdr:ext cx="914400" cy="914400"/>
    <xdr:pic>
      <xdr:nvPicPr>
        <xdr:cNvPr id="899" name="Graphic 898" descr="Classroom">
          <a:extLst>
            <a:ext uri="{FF2B5EF4-FFF2-40B4-BE49-F238E27FC236}">
              <a16:creationId xmlns:a16="http://schemas.microsoft.com/office/drawing/2014/main" id="{2A9FF95D-B364-4B1C-BAB1-0CD9E2C60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2553</xdr:row>
      <xdr:rowOff>126999</xdr:rowOff>
    </xdr:from>
    <xdr:ext cx="1788582" cy="1090083"/>
    <xdr:pic>
      <xdr:nvPicPr>
        <xdr:cNvPr id="900" name="Picture 899">
          <a:extLst>
            <a:ext uri="{FF2B5EF4-FFF2-40B4-BE49-F238E27FC236}">
              <a16:creationId xmlns:a16="http://schemas.microsoft.com/office/drawing/2014/main" id="{6F761C07-A5F5-433A-877C-1E1B804CB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976" y="11049000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2553</xdr:row>
      <xdr:rowOff>116417</xdr:rowOff>
    </xdr:from>
    <xdr:ext cx="2871470" cy="910166"/>
    <xdr:pic>
      <xdr:nvPicPr>
        <xdr:cNvPr id="901" name="Picture 900">
          <a:extLst>
            <a:ext uri="{FF2B5EF4-FFF2-40B4-BE49-F238E27FC236}">
              <a16:creationId xmlns:a16="http://schemas.microsoft.com/office/drawing/2014/main" id="{DE553C36-39AD-429E-9511-8B9924F2E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2582</xdr:row>
      <xdr:rowOff>95250</xdr:rowOff>
    </xdr:from>
    <xdr:ext cx="914400" cy="914400"/>
    <xdr:pic>
      <xdr:nvPicPr>
        <xdr:cNvPr id="902" name="Graphic 901" descr="Classroom">
          <a:extLst>
            <a:ext uri="{FF2B5EF4-FFF2-40B4-BE49-F238E27FC236}">
              <a16:creationId xmlns:a16="http://schemas.microsoft.com/office/drawing/2014/main" id="{038C9913-8BE7-48E0-89CA-DB96D4A2B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2582</xdr:row>
      <xdr:rowOff>126999</xdr:rowOff>
    </xdr:from>
    <xdr:ext cx="1788582" cy="1090083"/>
    <xdr:pic>
      <xdr:nvPicPr>
        <xdr:cNvPr id="903" name="Picture 902">
          <a:extLst>
            <a:ext uri="{FF2B5EF4-FFF2-40B4-BE49-F238E27FC236}">
              <a16:creationId xmlns:a16="http://schemas.microsoft.com/office/drawing/2014/main" id="{1BCCCE38-838F-4931-AED6-EFE3AB967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2582</xdr:row>
      <xdr:rowOff>116417</xdr:rowOff>
    </xdr:from>
    <xdr:ext cx="2871470" cy="910166"/>
    <xdr:pic>
      <xdr:nvPicPr>
        <xdr:cNvPr id="904" name="Picture 903">
          <a:extLst>
            <a:ext uri="{FF2B5EF4-FFF2-40B4-BE49-F238E27FC236}">
              <a16:creationId xmlns:a16="http://schemas.microsoft.com/office/drawing/2014/main" id="{37813556-63AC-4020-9517-B6ABA92AE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2611</xdr:row>
      <xdr:rowOff>95250</xdr:rowOff>
    </xdr:from>
    <xdr:ext cx="914400" cy="914400"/>
    <xdr:pic>
      <xdr:nvPicPr>
        <xdr:cNvPr id="905" name="Graphic 904" descr="Classroom">
          <a:extLst>
            <a:ext uri="{FF2B5EF4-FFF2-40B4-BE49-F238E27FC236}">
              <a16:creationId xmlns:a16="http://schemas.microsoft.com/office/drawing/2014/main" id="{645481E8-502A-4E93-8744-4AE67752B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2611</xdr:row>
      <xdr:rowOff>126999</xdr:rowOff>
    </xdr:from>
    <xdr:ext cx="1788582" cy="1090083"/>
    <xdr:pic>
      <xdr:nvPicPr>
        <xdr:cNvPr id="906" name="Picture 905">
          <a:extLst>
            <a:ext uri="{FF2B5EF4-FFF2-40B4-BE49-F238E27FC236}">
              <a16:creationId xmlns:a16="http://schemas.microsoft.com/office/drawing/2014/main" id="{67BB5CE6-7C21-4E37-BECA-F7D31A3ED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2611</xdr:row>
      <xdr:rowOff>116417</xdr:rowOff>
    </xdr:from>
    <xdr:ext cx="2871470" cy="910166"/>
    <xdr:pic>
      <xdr:nvPicPr>
        <xdr:cNvPr id="907" name="Picture 906">
          <a:extLst>
            <a:ext uri="{FF2B5EF4-FFF2-40B4-BE49-F238E27FC236}">
              <a16:creationId xmlns:a16="http://schemas.microsoft.com/office/drawing/2014/main" id="{576A81A7-2875-4CD0-B548-BC5DA24CA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11049000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2640</xdr:row>
      <xdr:rowOff>95250</xdr:rowOff>
    </xdr:from>
    <xdr:ext cx="914400" cy="914400"/>
    <xdr:pic>
      <xdr:nvPicPr>
        <xdr:cNvPr id="908" name="Graphic 907" descr="Classroom">
          <a:extLst>
            <a:ext uri="{FF2B5EF4-FFF2-40B4-BE49-F238E27FC236}">
              <a16:creationId xmlns:a16="http://schemas.microsoft.com/office/drawing/2014/main" id="{7CFE10ED-2192-46AD-805A-895AF303B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476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2640</xdr:row>
      <xdr:rowOff>126999</xdr:rowOff>
    </xdr:from>
    <xdr:ext cx="1788582" cy="1090083"/>
    <xdr:pic>
      <xdr:nvPicPr>
        <xdr:cNvPr id="909" name="Picture 908">
          <a:extLst>
            <a:ext uri="{FF2B5EF4-FFF2-40B4-BE49-F238E27FC236}">
              <a16:creationId xmlns:a16="http://schemas.microsoft.com/office/drawing/2014/main" id="{67B731EB-2302-4DED-950E-3979A1B91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1" y="507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2640</xdr:row>
      <xdr:rowOff>116417</xdr:rowOff>
    </xdr:from>
    <xdr:ext cx="2871470" cy="910166"/>
    <xdr:pic>
      <xdr:nvPicPr>
        <xdr:cNvPr id="910" name="Picture 909">
          <a:extLst>
            <a:ext uri="{FF2B5EF4-FFF2-40B4-BE49-F238E27FC236}">
              <a16:creationId xmlns:a16="http://schemas.microsoft.com/office/drawing/2014/main" id="{6A2DF9B4-BF05-4140-8710-5A9E7AE86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497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2669</xdr:row>
      <xdr:rowOff>95250</xdr:rowOff>
    </xdr:from>
    <xdr:ext cx="914400" cy="914400"/>
    <xdr:pic>
      <xdr:nvPicPr>
        <xdr:cNvPr id="278" name="Graphic 277" descr="Classroom">
          <a:extLst>
            <a:ext uri="{FF2B5EF4-FFF2-40B4-BE49-F238E27FC236}">
              <a16:creationId xmlns:a16="http://schemas.microsoft.com/office/drawing/2014/main" id="{9D3CA6F1-BAA1-4BC0-A299-FCB9A4519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10059352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2669</xdr:row>
      <xdr:rowOff>126999</xdr:rowOff>
    </xdr:from>
    <xdr:ext cx="1788582" cy="1090083"/>
    <xdr:pic>
      <xdr:nvPicPr>
        <xdr:cNvPr id="279" name="Picture 278">
          <a:extLst>
            <a:ext uri="{FF2B5EF4-FFF2-40B4-BE49-F238E27FC236}">
              <a16:creationId xmlns:a16="http://schemas.microsoft.com/office/drawing/2014/main" id="{8A77454A-B111-4104-AD6C-24FF3C22F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936" y="10059669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2669</xdr:row>
      <xdr:rowOff>116417</xdr:rowOff>
    </xdr:from>
    <xdr:ext cx="2871470" cy="910166"/>
    <xdr:pic>
      <xdr:nvPicPr>
        <xdr:cNvPr id="280" name="Picture 279">
          <a:extLst>
            <a:ext uri="{FF2B5EF4-FFF2-40B4-BE49-F238E27FC236}">
              <a16:creationId xmlns:a16="http://schemas.microsoft.com/office/drawing/2014/main" id="{96B25255-7455-4936-90D0-6C878863E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10059564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2698</xdr:row>
      <xdr:rowOff>95250</xdr:rowOff>
    </xdr:from>
    <xdr:ext cx="914400" cy="914400"/>
    <xdr:pic>
      <xdr:nvPicPr>
        <xdr:cNvPr id="281" name="Graphic 280" descr="Classroom">
          <a:extLst>
            <a:ext uri="{FF2B5EF4-FFF2-40B4-BE49-F238E27FC236}">
              <a16:creationId xmlns:a16="http://schemas.microsoft.com/office/drawing/2014/main" id="{43535594-F02B-446F-AA16-33ABBB440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1016909707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2698</xdr:row>
      <xdr:rowOff>126999</xdr:rowOff>
    </xdr:from>
    <xdr:ext cx="1788582" cy="1090083"/>
    <xdr:pic>
      <xdr:nvPicPr>
        <xdr:cNvPr id="282" name="Picture 281">
          <a:extLst>
            <a:ext uri="{FF2B5EF4-FFF2-40B4-BE49-F238E27FC236}">
              <a16:creationId xmlns:a16="http://schemas.microsoft.com/office/drawing/2014/main" id="{644650EF-0B0C-4C04-88CB-B422E5BF3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936" y="1016941456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2698</xdr:row>
      <xdr:rowOff>116417</xdr:rowOff>
    </xdr:from>
    <xdr:ext cx="2871470" cy="910166"/>
    <xdr:pic>
      <xdr:nvPicPr>
        <xdr:cNvPr id="283" name="Picture 282">
          <a:extLst>
            <a:ext uri="{FF2B5EF4-FFF2-40B4-BE49-F238E27FC236}">
              <a16:creationId xmlns:a16="http://schemas.microsoft.com/office/drawing/2014/main" id="{776EF104-050B-4D9C-A787-372512B2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1016930874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2727</xdr:row>
      <xdr:rowOff>95250</xdr:rowOff>
    </xdr:from>
    <xdr:ext cx="914400" cy="914400"/>
    <xdr:pic>
      <xdr:nvPicPr>
        <xdr:cNvPr id="284" name="Graphic 283" descr="Classroom">
          <a:extLst>
            <a:ext uri="{FF2B5EF4-FFF2-40B4-BE49-F238E27FC236}">
              <a16:creationId xmlns:a16="http://schemas.microsoft.com/office/drawing/2014/main" id="{9935A5DD-1D20-493B-B9CC-5D9BB8D1F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10247947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2727</xdr:row>
      <xdr:rowOff>126999</xdr:rowOff>
    </xdr:from>
    <xdr:ext cx="1788582" cy="1090083"/>
    <xdr:pic>
      <xdr:nvPicPr>
        <xdr:cNvPr id="285" name="Picture 284">
          <a:extLst>
            <a:ext uri="{FF2B5EF4-FFF2-40B4-BE49-F238E27FC236}">
              <a16:creationId xmlns:a16="http://schemas.microsoft.com/office/drawing/2014/main" id="{45493AFF-F2FE-4B95-A38F-F6E91D482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936" y="10248264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2727</xdr:row>
      <xdr:rowOff>116417</xdr:rowOff>
    </xdr:from>
    <xdr:ext cx="2871470" cy="910166"/>
    <xdr:pic>
      <xdr:nvPicPr>
        <xdr:cNvPr id="286" name="Picture 285">
          <a:extLst>
            <a:ext uri="{FF2B5EF4-FFF2-40B4-BE49-F238E27FC236}">
              <a16:creationId xmlns:a16="http://schemas.microsoft.com/office/drawing/2014/main" id="{DEDD1439-B2AF-4CAF-9BA2-829FCEAAC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10248159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2756</xdr:row>
      <xdr:rowOff>95250</xdr:rowOff>
    </xdr:from>
    <xdr:ext cx="914400" cy="914400"/>
    <xdr:pic>
      <xdr:nvPicPr>
        <xdr:cNvPr id="287" name="Graphic 286" descr="Classroom">
          <a:extLst>
            <a:ext uri="{FF2B5EF4-FFF2-40B4-BE49-F238E27FC236}">
              <a16:creationId xmlns:a16="http://schemas.microsoft.com/office/drawing/2014/main" id="{F593A014-16F6-418E-AF65-E1614DD0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1032679793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2756</xdr:row>
      <xdr:rowOff>126999</xdr:rowOff>
    </xdr:from>
    <xdr:ext cx="1788582" cy="1090083"/>
    <xdr:pic>
      <xdr:nvPicPr>
        <xdr:cNvPr id="288" name="Picture 287">
          <a:extLst>
            <a:ext uri="{FF2B5EF4-FFF2-40B4-BE49-F238E27FC236}">
              <a16:creationId xmlns:a16="http://schemas.microsoft.com/office/drawing/2014/main" id="{105FD88D-53A7-4E2B-AEA0-481BE9253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936" y="1032711542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2756</xdr:row>
      <xdr:rowOff>116417</xdr:rowOff>
    </xdr:from>
    <xdr:ext cx="2871470" cy="910166"/>
    <xdr:pic>
      <xdr:nvPicPr>
        <xdr:cNvPr id="289" name="Picture 288">
          <a:extLst>
            <a:ext uri="{FF2B5EF4-FFF2-40B4-BE49-F238E27FC236}">
              <a16:creationId xmlns:a16="http://schemas.microsoft.com/office/drawing/2014/main" id="{C486D102-F402-4545-9B82-5BE4CA043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1032700960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2785</xdr:row>
      <xdr:rowOff>95250</xdr:rowOff>
    </xdr:from>
    <xdr:ext cx="914400" cy="914400"/>
    <xdr:pic>
      <xdr:nvPicPr>
        <xdr:cNvPr id="290" name="Graphic 289" descr="Classroom">
          <a:extLst>
            <a:ext uri="{FF2B5EF4-FFF2-40B4-BE49-F238E27FC236}">
              <a16:creationId xmlns:a16="http://schemas.microsoft.com/office/drawing/2014/main" id="{AC670B49-F84C-4BB0-8E1E-6C18D2954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1040539989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2785</xdr:row>
      <xdr:rowOff>126999</xdr:rowOff>
    </xdr:from>
    <xdr:ext cx="1788582" cy="1090083"/>
    <xdr:pic>
      <xdr:nvPicPr>
        <xdr:cNvPr id="291" name="Picture 290">
          <a:extLst>
            <a:ext uri="{FF2B5EF4-FFF2-40B4-BE49-F238E27FC236}">
              <a16:creationId xmlns:a16="http://schemas.microsoft.com/office/drawing/2014/main" id="{FDBC2AFB-EBAF-403A-836C-029E30A8B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936" y="1040571738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2785</xdr:row>
      <xdr:rowOff>116417</xdr:rowOff>
    </xdr:from>
    <xdr:ext cx="2871470" cy="910166"/>
    <xdr:pic>
      <xdr:nvPicPr>
        <xdr:cNvPr id="292" name="Picture 291">
          <a:extLst>
            <a:ext uri="{FF2B5EF4-FFF2-40B4-BE49-F238E27FC236}">
              <a16:creationId xmlns:a16="http://schemas.microsoft.com/office/drawing/2014/main" id="{315E7620-E484-4C4F-9659-54294D5B1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1040561156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2814</xdr:row>
      <xdr:rowOff>95250</xdr:rowOff>
    </xdr:from>
    <xdr:ext cx="914400" cy="914400"/>
    <xdr:pic>
      <xdr:nvPicPr>
        <xdr:cNvPr id="293" name="Graphic 292" descr="Classroom">
          <a:extLst>
            <a:ext uri="{FF2B5EF4-FFF2-40B4-BE49-F238E27FC236}">
              <a16:creationId xmlns:a16="http://schemas.microsoft.com/office/drawing/2014/main" id="{CC226AFE-A182-482E-8640-CE2E6C2A2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1048416750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2814</xdr:row>
      <xdr:rowOff>126999</xdr:rowOff>
    </xdr:from>
    <xdr:ext cx="1788582" cy="1090083"/>
    <xdr:pic>
      <xdr:nvPicPr>
        <xdr:cNvPr id="294" name="Picture 293">
          <a:extLst>
            <a:ext uri="{FF2B5EF4-FFF2-40B4-BE49-F238E27FC236}">
              <a16:creationId xmlns:a16="http://schemas.microsoft.com/office/drawing/2014/main" id="{A5A81A9E-F8D3-4481-A6AF-0A7FB30E5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936" y="1048448499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2814</xdr:row>
      <xdr:rowOff>116417</xdr:rowOff>
    </xdr:from>
    <xdr:ext cx="2871470" cy="910166"/>
    <xdr:pic>
      <xdr:nvPicPr>
        <xdr:cNvPr id="295" name="Picture 294">
          <a:extLst>
            <a:ext uri="{FF2B5EF4-FFF2-40B4-BE49-F238E27FC236}">
              <a16:creationId xmlns:a16="http://schemas.microsoft.com/office/drawing/2014/main" id="{01A7DB27-D4F6-4121-B7AC-F778A8634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1048437917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2843</xdr:row>
      <xdr:rowOff>95250</xdr:rowOff>
    </xdr:from>
    <xdr:ext cx="914400" cy="914400"/>
    <xdr:pic>
      <xdr:nvPicPr>
        <xdr:cNvPr id="296" name="Graphic 295" descr="Classroom">
          <a:extLst>
            <a:ext uri="{FF2B5EF4-FFF2-40B4-BE49-F238E27FC236}">
              <a16:creationId xmlns:a16="http://schemas.microsoft.com/office/drawing/2014/main" id="{0591FBE5-12F1-466C-B10D-8C8D9FB52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1056268663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2843</xdr:row>
      <xdr:rowOff>126999</xdr:rowOff>
    </xdr:from>
    <xdr:ext cx="1788582" cy="1090083"/>
    <xdr:pic>
      <xdr:nvPicPr>
        <xdr:cNvPr id="297" name="Picture 296">
          <a:extLst>
            <a:ext uri="{FF2B5EF4-FFF2-40B4-BE49-F238E27FC236}">
              <a16:creationId xmlns:a16="http://schemas.microsoft.com/office/drawing/2014/main" id="{786BA755-2442-488B-A6EF-594BC7600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936" y="1056300412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2843</xdr:row>
      <xdr:rowOff>116417</xdr:rowOff>
    </xdr:from>
    <xdr:ext cx="2871470" cy="910166"/>
    <xdr:pic>
      <xdr:nvPicPr>
        <xdr:cNvPr id="298" name="Picture 297">
          <a:extLst>
            <a:ext uri="{FF2B5EF4-FFF2-40B4-BE49-F238E27FC236}">
              <a16:creationId xmlns:a16="http://schemas.microsoft.com/office/drawing/2014/main" id="{163260F1-057E-4D61-B720-BECB68062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1056289830"/>
          <a:ext cx="2871470" cy="910166"/>
        </a:xfrm>
        <a:prstGeom prst="rect">
          <a:avLst/>
        </a:prstGeom>
      </xdr:spPr>
    </xdr:pic>
    <xdr:clientData/>
  </xdr:oneCellAnchor>
  <xdr:oneCellAnchor>
    <xdr:from>
      <xdr:col>0</xdr:col>
      <xdr:colOff>306917</xdr:colOff>
      <xdr:row>2872</xdr:row>
      <xdr:rowOff>95250</xdr:rowOff>
    </xdr:from>
    <xdr:ext cx="914400" cy="914400"/>
    <xdr:pic>
      <xdr:nvPicPr>
        <xdr:cNvPr id="299" name="Graphic 298" descr="Classroom">
          <a:extLst>
            <a:ext uri="{FF2B5EF4-FFF2-40B4-BE49-F238E27FC236}">
              <a16:creationId xmlns:a16="http://schemas.microsoft.com/office/drawing/2014/main" id="{8A261EA5-F4C6-45A8-A424-4AC6718EE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917" y="1064120576"/>
          <a:ext cx="914400" cy="914400"/>
        </a:xfrm>
        <a:prstGeom prst="rect">
          <a:avLst/>
        </a:prstGeom>
      </xdr:spPr>
    </xdr:pic>
    <xdr:clientData/>
  </xdr:oneCellAnchor>
  <xdr:oneCellAnchor>
    <xdr:from>
      <xdr:col>4</xdr:col>
      <xdr:colOff>635001</xdr:colOff>
      <xdr:row>2872</xdr:row>
      <xdr:rowOff>126999</xdr:rowOff>
    </xdr:from>
    <xdr:ext cx="1788582" cy="1090083"/>
    <xdr:pic>
      <xdr:nvPicPr>
        <xdr:cNvPr id="300" name="Picture 299">
          <a:extLst>
            <a:ext uri="{FF2B5EF4-FFF2-40B4-BE49-F238E27FC236}">
              <a16:creationId xmlns:a16="http://schemas.microsoft.com/office/drawing/2014/main" id="{0D81680E-DBAA-42B4-A9DF-347EBC70F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936" y="1064152325"/>
          <a:ext cx="1788582" cy="1090083"/>
        </a:xfrm>
        <a:prstGeom prst="rect">
          <a:avLst/>
        </a:prstGeom>
      </xdr:spPr>
    </xdr:pic>
    <xdr:clientData/>
  </xdr:oneCellAnchor>
  <xdr:oneCellAnchor>
    <xdr:from>
      <xdr:col>0</xdr:col>
      <xdr:colOff>1629833</xdr:colOff>
      <xdr:row>2872</xdr:row>
      <xdr:rowOff>116417</xdr:rowOff>
    </xdr:from>
    <xdr:ext cx="2871470" cy="910166"/>
    <xdr:pic>
      <xdr:nvPicPr>
        <xdr:cNvPr id="301" name="Picture 300">
          <a:extLst>
            <a:ext uri="{FF2B5EF4-FFF2-40B4-BE49-F238E27FC236}">
              <a16:creationId xmlns:a16="http://schemas.microsoft.com/office/drawing/2014/main" id="{B1E386F7-E0B0-4189-B74C-B3A8339C5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9833" y="1064141743"/>
          <a:ext cx="2871470" cy="91016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student-portfolio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 Record"/>
      <sheetName val="Stu Data"/>
      <sheetName val="Portfolio"/>
      <sheetName val="Homework"/>
      <sheetName val="student-portfolio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FA34F3-40F2-418A-8F15-BAD8AEE07B14}" name="Table1" displayName="Table1" ref="A4:L504" totalsRowShown="0" headerRowDxfId="13" dataDxfId="12">
  <tableColumns count="12">
    <tableColumn id="1" xr3:uid="{0D810868-582B-4CC1-BD29-35668D263B61}" name="Sr.No." dataDxfId="11">
      <calculatedColumnFormula>IF(Table1[[#This Row],[Name of Student]]="","",ROWS($A$1:A1))</calculatedColumnFormula>
    </tableColumn>
    <tableColumn id="2" xr3:uid="{D7670717-183F-44A3-8E63-78F08295AB61}" name="Class" dataDxfId="10">
      <calculatedColumnFormula>IF('Student Record'!A4="","",'Student Record'!A4)</calculatedColumnFormula>
    </tableColumn>
    <tableColumn id="3" xr3:uid="{46209D8F-719C-428D-8DC9-7D424ABAFED2}" name="S.R.No." dataDxfId="9">
      <calculatedColumnFormula>IF('Student Record'!C4="","",'Student Record'!C4)</calculatedColumnFormula>
    </tableColumn>
    <tableColumn id="4" xr3:uid="{9BBE7338-04D6-4615-8A97-F5B0853C8369}" name="Class Roll No." dataDxfId="8">
      <calculatedColumnFormula>IF('[1]Student Record'!K4="","",'[1]Student Record'!K4)</calculatedColumnFormula>
    </tableColumn>
    <tableColumn id="5" xr3:uid="{3213D5CC-9551-4528-8403-5930454FC515}" name="Name of Student" dataDxfId="7">
      <calculatedColumnFormula>IF('Student Record'!E4="","",'Student Record'!E4)</calculatedColumnFormula>
    </tableColumn>
    <tableColumn id="6" xr3:uid="{2E97A71F-0978-49BA-ABF8-CE231F7CC80E}" name="Father's Name" dataDxfId="6">
      <calculatedColumnFormula>IF('Student Record'!G4="","",'Student Record'!G4)</calculatedColumnFormula>
    </tableColumn>
    <tableColumn id="7" xr3:uid="{C94BA5B6-C6D2-40A0-8B21-01E5AB345840}" name="Mother's Name" dataDxfId="5">
      <calculatedColumnFormula>IF('Student Record'!H4="","",'Student Record'!H4)</calculatedColumnFormula>
    </tableColumn>
    <tableColumn id="8" xr3:uid="{25CAC22C-47CE-4FC6-BD90-24831144E207}" name="DOB" dataDxfId="4">
      <calculatedColumnFormula>IF('Student Record'!J4="","",'Student Record'!J4)</calculatedColumnFormula>
    </tableColumn>
    <tableColumn id="9" xr3:uid="{CA02A78B-CD3E-482E-9072-7F04241CFC09}" name="DOA" dataDxfId="3">
      <calculatedColumnFormula>IF('Student Record'!D4="","",'Student Record'!D4)</calculatedColumnFormula>
    </tableColumn>
    <tableColumn id="10" xr3:uid="{FFC31A44-C3B7-4938-ABA7-B629043247CC}" name="Aadhar No." dataDxfId="2">
      <calculatedColumnFormula>IF('Student Record'!T4="","",'Student Record'!T4)</calculatedColumnFormula>
    </tableColumn>
    <tableColumn id="11" xr3:uid="{F81681A9-8D59-4A07-A2FF-98AF16DB95BB}" name="Mobile No." dataDxfId="1">
      <calculatedColumnFormula>IF('Student Record'!V4="","",'Student Record'!V4)</calculatedColumnFormula>
    </tableColumn>
    <tableColumn id="12" xr3:uid="{5D066B2B-2047-4F57-8973-A869714A9396}" name="Address" dataDxfId="0">
      <calculatedColumnFormula>'Student Record'!W4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 /><Relationship Id="rId2" Type="http://schemas.openxmlformats.org/officeDocument/2006/relationships/hyperlink" Target="http://ctorone.com/" TargetMode="External" /><Relationship Id="rId1" Type="http://schemas.openxmlformats.org/officeDocument/2006/relationships/hyperlink" Target="mailto:Klsharma1971@gmail.com" TargetMode="External" /><Relationship Id="rId4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98615-A4C4-4A4B-BD12-38A3C8AD7026}">
  <dimension ref="A1:AD7"/>
  <sheetViews>
    <sheetView workbookViewId="0">
      <selection activeCell="K21" sqref="K21"/>
    </sheetView>
  </sheetViews>
  <sheetFormatPr defaultRowHeight="15" x14ac:dyDescent="0.2"/>
  <cols>
    <col min="1" max="1" width="5.37890625" bestFit="1" customWidth="1"/>
    <col min="2" max="2" width="7.53125" bestFit="1" customWidth="1"/>
    <col min="3" max="3" width="6.05078125" bestFit="1" customWidth="1"/>
    <col min="4" max="4" width="10.35546875" bestFit="1" customWidth="1"/>
    <col min="5" max="5" width="16.140625" bestFit="1" customWidth="1"/>
    <col min="6" max="6" width="10.625" bestFit="1" customWidth="1"/>
    <col min="7" max="7" width="15.73828125" bestFit="1" customWidth="1"/>
    <col min="8" max="8" width="13.1796875" bestFit="1" customWidth="1"/>
    <col min="9" max="9" width="7.6640625" bestFit="1" customWidth="1"/>
    <col min="10" max="10" width="10.35546875" bestFit="1" customWidth="1"/>
    <col min="11" max="11" width="11.43359375" bestFit="1" customWidth="1"/>
    <col min="12" max="12" width="16.54296875" bestFit="1" customWidth="1"/>
    <col min="13" max="13" width="24.75" bestFit="1" customWidth="1"/>
    <col min="14" max="14" width="24.078125" bestFit="1" customWidth="1"/>
    <col min="15" max="15" width="8.875" bestFit="1" customWidth="1"/>
    <col min="16" max="16" width="8.33984375" bestFit="1" customWidth="1"/>
    <col min="17" max="17" width="19.234375" bestFit="1" customWidth="1"/>
    <col min="18" max="18" width="36.58984375" bestFit="1" customWidth="1"/>
    <col min="19" max="19" width="17.890625" bestFit="1" customWidth="1"/>
    <col min="20" max="20" width="20.3125" bestFit="1" customWidth="1"/>
    <col min="21" max="21" width="16.54296875" bestFit="1" customWidth="1"/>
    <col min="22" max="23" width="36.58984375" bestFit="1" customWidth="1"/>
    <col min="24" max="24" width="22.59765625" bestFit="1" customWidth="1"/>
    <col min="25" max="25" width="12.375" bestFit="1" customWidth="1"/>
    <col min="26" max="26" width="9.953125" bestFit="1" customWidth="1"/>
    <col min="27" max="27" width="14.66015625" bestFit="1" customWidth="1"/>
    <col min="28" max="28" width="23.5390625" bestFit="1" customWidth="1"/>
    <col min="29" max="29" width="20.04296875" bestFit="1" customWidth="1"/>
    <col min="30" max="30" width="20.17578125" bestFit="1" customWidth="1"/>
  </cols>
  <sheetData>
    <row r="1" spans="1:30" ht="27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x14ac:dyDescent="0.2">
      <c r="A2" s="2"/>
      <c r="B2" s="2"/>
      <c r="C2" s="2"/>
      <c r="D2" s="3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">
      <c r="A3" s="2"/>
      <c r="B3" s="2"/>
      <c r="C3" s="2"/>
      <c r="D3" s="3"/>
      <c r="E3" s="2"/>
      <c r="F3" s="2"/>
      <c r="G3" s="2"/>
      <c r="H3" s="2"/>
      <c r="I3" s="2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">
      <c r="A4" s="2"/>
      <c r="B4" s="2"/>
      <c r="C4" s="2"/>
      <c r="D4" s="3"/>
      <c r="E4" s="2"/>
      <c r="F4" s="2"/>
      <c r="G4" s="2"/>
      <c r="H4" s="2"/>
      <c r="I4" s="2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2">
      <c r="A5" s="2"/>
      <c r="B5" s="2"/>
      <c r="C5" s="2"/>
      <c r="D5" s="3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2">
      <c r="A6" s="2"/>
      <c r="B6" s="2"/>
      <c r="C6" s="2"/>
      <c r="D6" s="3"/>
      <c r="E6" s="2"/>
      <c r="F6" s="2"/>
      <c r="G6" s="2"/>
      <c r="H6" s="2"/>
      <c r="I6" s="2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2"/>
      <c r="B7" s="2"/>
      <c r="C7" s="2"/>
      <c r="D7" s="3"/>
      <c r="E7" s="2"/>
      <c r="F7" s="2"/>
      <c r="G7" s="2"/>
      <c r="H7" s="2"/>
      <c r="I7" s="2"/>
      <c r="J7" s="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D471-12DF-4879-B2A3-B2E18D22052D}">
  <dimension ref="A1:L504"/>
  <sheetViews>
    <sheetView workbookViewId="0">
      <selection activeCell="K2" sqref="K2:L2"/>
    </sheetView>
  </sheetViews>
  <sheetFormatPr defaultColWidth="9.14453125" defaultRowHeight="15" x14ac:dyDescent="0.2"/>
  <cols>
    <col min="1" max="1" width="7.12890625" style="4" customWidth="1"/>
    <col min="2" max="2" width="7.53125" style="4" customWidth="1"/>
    <col min="3" max="3" width="7.93359375" style="4" customWidth="1"/>
    <col min="4" max="4" width="7.6640625" style="4" customWidth="1"/>
    <col min="5" max="7" width="20.71484375" style="4" customWidth="1"/>
    <col min="8" max="9" width="10.35546875" style="4" bestFit="1" customWidth="1"/>
    <col min="10" max="10" width="14.2578125" style="4" customWidth="1"/>
    <col min="11" max="11" width="14.390625" style="4" customWidth="1"/>
    <col min="12" max="12" width="52.4609375" style="4" bestFit="1" customWidth="1"/>
    <col min="13" max="16384" width="9.14453125" style="4"/>
  </cols>
  <sheetData>
    <row r="1" spans="1:12" ht="25.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40"/>
      <c r="L1" s="40"/>
    </row>
    <row r="2" spans="1:12" ht="26.25" customHeight="1" x14ac:dyDescent="0.2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9"/>
      <c r="L2" s="39"/>
    </row>
    <row r="3" spans="1:12" x14ac:dyDescent="0.2">
      <c r="K3" s="29"/>
    </row>
    <row r="4" spans="1:12" s="19" customFormat="1" ht="36" customHeight="1" x14ac:dyDescent="0.2">
      <c r="A4" s="5" t="s">
        <v>30</v>
      </c>
      <c r="B4" s="5" t="s">
        <v>0</v>
      </c>
      <c r="C4" s="5" t="s">
        <v>31</v>
      </c>
      <c r="D4" s="5" t="s">
        <v>32</v>
      </c>
      <c r="E4" s="5" t="s">
        <v>33</v>
      </c>
      <c r="F4" s="5" t="s">
        <v>34</v>
      </c>
      <c r="G4" s="5" t="s">
        <v>35</v>
      </c>
      <c r="H4" s="5" t="s">
        <v>36</v>
      </c>
      <c r="I4" s="5" t="s">
        <v>3</v>
      </c>
      <c r="J4" s="5" t="s">
        <v>37</v>
      </c>
      <c r="K4" s="5" t="s">
        <v>38</v>
      </c>
      <c r="L4" s="5" t="s">
        <v>39</v>
      </c>
    </row>
    <row r="5" spans="1:12" x14ac:dyDescent="0.2">
      <c r="A5" s="6" t="str">
        <f>IF(Table1[[#This Row],[Name of Student]]="","",ROWS($A$1:A1))</f>
        <v/>
      </c>
      <c r="B5" s="6" t="str">
        <f>IF('Student Record'!A4="","",'Student Record'!A4)</f>
        <v/>
      </c>
      <c r="C5" s="6" t="str">
        <f>IF('Student Record'!C4="","",'Student Record'!C4)</f>
        <v/>
      </c>
      <c r="D5" s="6" t="str">
        <f>IF('[1]Student Record'!K4="","",'[1]Student Record'!K4)</f>
        <v/>
      </c>
      <c r="E5" s="6" t="str">
        <f>IF('Student Record'!E4="","",'Student Record'!E4)</f>
        <v/>
      </c>
      <c r="F5" s="6" t="str">
        <f>IF('Student Record'!G4="","",'Student Record'!G4)</f>
        <v/>
      </c>
      <c r="G5" s="6" t="str">
        <f>IF('Student Record'!H4="","",'Student Record'!H4)</f>
        <v/>
      </c>
      <c r="H5" s="7" t="str">
        <f>IF('Student Record'!J4="","",'Student Record'!J4)</f>
        <v/>
      </c>
      <c r="I5" s="7" t="str">
        <f>IF('Student Record'!D4="","",'Student Record'!D4)</f>
        <v/>
      </c>
      <c r="J5" s="7" t="str">
        <f>IF('Student Record'!T4="","",'Student Record'!T4)</f>
        <v/>
      </c>
      <c r="K5" s="10" t="str">
        <f>IF('Student Record'!V4="","",'Student Record'!V4)</f>
        <v/>
      </c>
      <c r="L5" s="10" t="str">
        <f>IF('Student Record'!W4="","",'Student Record'!W4)</f>
        <v/>
      </c>
    </row>
    <row r="6" spans="1:12" x14ac:dyDescent="0.2">
      <c r="A6" s="6" t="str">
        <f>IF(Table1[[#This Row],[Name of Student]]="","",ROWS($A$1:A2))</f>
        <v/>
      </c>
      <c r="B6" s="6" t="str">
        <f>IF('Student Record'!A5="","",'Student Record'!A5)</f>
        <v/>
      </c>
      <c r="C6" s="6" t="str">
        <f>IF('Student Record'!C5="","",'Student Record'!C5)</f>
        <v/>
      </c>
      <c r="D6" s="6" t="str">
        <f>IF('[1]Student Record'!K5="","",'[1]Student Record'!K5)</f>
        <v/>
      </c>
      <c r="E6" s="6" t="str">
        <f>IF('Student Record'!E5="","",'Student Record'!E5)</f>
        <v/>
      </c>
      <c r="F6" s="6" t="str">
        <f>IF('Student Record'!G5="","",'Student Record'!G5)</f>
        <v/>
      </c>
      <c r="G6" s="6" t="str">
        <f>IF('Student Record'!H5="","",'Student Record'!H5)</f>
        <v/>
      </c>
      <c r="H6" s="7" t="str">
        <f>IF('Student Record'!J5="","",'Student Record'!J5)</f>
        <v/>
      </c>
      <c r="I6" s="7" t="str">
        <f>IF('Student Record'!D5="","",'Student Record'!D5)</f>
        <v/>
      </c>
      <c r="J6" s="7" t="str">
        <f>IF('Student Record'!T5="","",'Student Record'!T5)</f>
        <v/>
      </c>
      <c r="K6" s="10" t="str">
        <f>IF('Student Record'!V5="","",'Student Record'!V5)</f>
        <v/>
      </c>
      <c r="L6" s="10" t="str">
        <f>IF('Student Record'!W5="","",'Student Record'!W5)</f>
        <v/>
      </c>
    </row>
    <row r="7" spans="1:12" x14ac:dyDescent="0.2">
      <c r="A7" s="6" t="str">
        <f>IF(Table1[[#This Row],[Name of Student]]="","",ROWS($A$1:A3))</f>
        <v/>
      </c>
      <c r="B7" s="6" t="str">
        <f>IF('Student Record'!A6="","",'Student Record'!A6)</f>
        <v/>
      </c>
      <c r="C7" s="6" t="str">
        <f>IF('Student Record'!C6="","",'Student Record'!C6)</f>
        <v/>
      </c>
      <c r="D7" s="6" t="str">
        <f>IF('[1]Student Record'!K6="","",'[1]Student Record'!K6)</f>
        <v/>
      </c>
      <c r="E7" s="6" t="str">
        <f>IF('Student Record'!E6="","",'Student Record'!E6)</f>
        <v/>
      </c>
      <c r="F7" s="6" t="str">
        <f>IF('Student Record'!G6="","",'Student Record'!G6)</f>
        <v/>
      </c>
      <c r="G7" s="6" t="str">
        <f>IF('Student Record'!H6="","",'Student Record'!H6)</f>
        <v/>
      </c>
      <c r="H7" s="7" t="str">
        <f>IF('Student Record'!J6="","",'Student Record'!J6)</f>
        <v/>
      </c>
      <c r="I7" s="7" t="str">
        <f>IF('Student Record'!D6="","",'Student Record'!D6)</f>
        <v/>
      </c>
      <c r="J7" s="7" t="str">
        <f>IF('Student Record'!T6="","",'Student Record'!T6)</f>
        <v/>
      </c>
      <c r="K7" s="10" t="str">
        <f>IF('Student Record'!V6="","",'Student Record'!V6)</f>
        <v/>
      </c>
      <c r="L7" s="10" t="str">
        <f>IF('Student Record'!W6="","",'Student Record'!W6)</f>
        <v/>
      </c>
    </row>
    <row r="8" spans="1:12" x14ac:dyDescent="0.2">
      <c r="A8" s="6" t="str">
        <f>IF(Table1[[#This Row],[Name of Student]]="","",ROWS($A$1:A4))</f>
        <v/>
      </c>
      <c r="B8" s="6" t="str">
        <f>IF('Student Record'!A7="","",'Student Record'!A7)</f>
        <v/>
      </c>
      <c r="C8" s="6" t="str">
        <f>IF('Student Record'!C7="","",'Student Record'!C7)</f>
        <v/>
      </c>
      <c r="D8" s="6" t="str">
        <f>IF('[1]Student Record'!K7="","",'[1]Student Record'!K7)</f>
        <v/>
      </c>
      <c r="E8" s="6" t="str">
        <f>IF('Student Record'!E7="","",'Student Record'!E7)</f>
        <v/>
      </c>
      <c r="F8" s="6" t="str">
        <f>IF('Student Record'!G7="","",'Student Record'!G7)</f>
        <v/>
      </c>
      <c r="G8" s="6" t="str">
        <f>IF('Student Record'!H7="","",'Student Record'!H7)</f>
        <v/>
      </c>
      <c r="H8" s="7" t="str">
        <f>IF('Student Record'!J7="","",'Student Record'!J7)</f>
        <v/>
      </c>
      <c r="I8" s="7" t="str">
        <f>IF('Student Record'!D7="","",'Student Record'!D7)</f>
        <v/>
      </c>
      <c r="J8" s="7" t="str">
        <f>IF('Student Record'!T7="","",'Student Record'!T7)</f>
        <v/>
      </c>
      <c r="K8" s="10" t="str">
        <f>IF('Student Record'!V7="","",'Student Record'!V7)</f>
        <v/>
      </c>
      <c r="L8" s="10" t="str">
        <f>IF('Student Record'!W7="","",'Student Record'!W7)</f>
        <v/>
      </c>
    </row>
    <row r="9" spans="1:12" x14ac:dyDescent="0.2">
      <c r="A9" s="6" t="str">
        <f>IF(Table1[[#This Row],[Name of Student]]="","",ROWS($A$1:A5))</f>
        <v/>
      </c>
      <c r="B9" s="6" t="str">
        <f>IF('Student Record'!A8="","",'Student Record'!A8)</f>
        <v/>
      </c>
      <c r="C9" s="6" t="str">
        <f>IF('Student Record'!C8="","",'Student Record'!C8)</f>
        <v/>
      </c>
      <c r="D9" s="6" t="str">
        <f>IF('[1]Student Record'!K8="","",'[1]Student Record'!K8)</f>
        <v/>
      </c>
      <c r="E9" s="6" t="str">
        <f>IF('Student Record'!E8="","",'Student Record'!E8)</f>
        <v/>
      </c>
      <c r="F9" s="6" t="str">
        <f>IF('Student Record'!G8="","",'Student Record'!G8)</f>
        <v/>
      </c>
      <c r="G9" s="6" t="str">
        <f>IF('Student Record'!H8="","",'Student Record'!H8)</f>
        <v/>
      </c>
      <c r="H9" s="7" t="str">
        <f>IF('Student Record'!J8="","",'Student Record'!J8)</f>
        <v/>
      </c>
      <c r="I9" s="7" t="str">
        <f>IF('Student Record'!D8="","",'Student Record'!D8)</f>
        <v/>
      </c>
      <c r="J9" s="7" t="str">
        <f>IF('Student Record'!T8="","",'Student Record'!T8)</f>
        <v/>
      </c>
      <c r="K9" s="10" t="str">
        <f>IF('Student Record'!V8="","",'Student Record'!V8)</f>
        <v/>
      </c>
      <c r="L9" s="10" t="str">
        <f>IF('Student Record'!W8="","",'Student Record'!W8)</f>
        <v/>
      </c>
    </row>
    <row r="10" spans="1:12" x14ac:dyDescent="0.2">
      <c r="A10" s="6" t="str">
        <f>IF(Table1[[#This Row],[Name of Student]]="","",ROWS($A$1:A6))</f>
        <v/>
      </c>
      <c r="B10" s="6" t="str">
        <f>IF('Student Record'!A9="","",'Student Record'!A9)</f>
        <v/>
      </c>
      <c r="C10" s="6" t="str">
        <f>IF('Student Record'!C9="","",'Student Record'!C9)</f>
        <v/>
      </c>
      <c r="D10" s="6" t="str">
        <f>IF('[1]Student Record'!K9="","",'[1]Student Record'!K9)</f>
        <v/>
      </c>
      <c r="E10" s="6" t="str">
        <f>IF('Student Record'!E9="","",'Student Record'!E9)</f>
        <v/>
      </c>
      <c r="F10" s="6" t="str">
        <f>IF('Student Record'!G9="","",'Student Record'!G9)</f>
        <v/>
      </c>
      <c r="G10" s="6" t="str">
        <f>IF('Student Record'!H9="","",'Student Record'!H9)</f>
        <v/>
      </c>
      <c r="H10" s="7" t="str">
        <f>IF('Student Record'!J9="","",'Student Record'!J9)</f>
        <v/>
      </c>
      <c r="I10" s="7" t="str">
        <f>IF('Student Record'!D9="","",'Student Record'!D9)</f>
        <v/>
      </c>
      <c r="J10" s="7" t="str">
        <f>IF('Student Record'!T9="","",'Student Record'!T9)</f>
        <v/>
      </c>
      <c r="K10" s="10" t="str">
        <f>IF('Student Record'!V9="","",'Student Record'!V9)</f>
        <v/>
      </c>
      <c r="L10" s="10" t="str">
        <f>IF('Student Record'!W9="","",'Student Record'!W9)</f>
        <v/>
      </c>
    </row>
    <row r="11" spans="1:12" x14ac:dyDescent="0.2">
      <c r="A11" s="6" t="str">
        <f>IF(Table1[[#This Row],[Name of Student]]="","",ROWS($A$1:A7))</f>
        <v/>
      </c>
      <c r="B11" s="6" t="str">
        <f>IF('Student Record'!A10="","",'Student Record'!A10)</f>
        <v/>
      </c>
      <c r="C11" s="6" t="str">
        <f>IF('Student Record'!C10="","",'Student Record'!C10)</f>
        <v/>
      </c>
      <c r="D11" s="6" t="str">
        <f>IF('[1]Student Record'!K10="","",'[1]Student Record'!K10)</f>
        <v/>
      </c>
      <c r="E11" s="6" t="str">
        <f>IF('Student Record'!E10="","",'Student Record'!E10)</f>
        <v/>
      </c>
      <c r="F11" s="6" t="str">
        <f>IF('Student Record'!G10="","",'Student Record'!G10)</f>
        <v/>
      </c>
      <c r="G11" s="6" t="str">
        <f>IF('Student Record'!H10="","",'Student Record'!H10)</f>
        <v/>
      </c>
      <c r="H11" s="7" t="str">
        <f>IF('Student Record'!J10="","",'Student Record'!J10)</f>
        <v/>
      </c>
      <c r="I11" s="7" t="str">
        <f>IF('Student Record'!D10="","",'Student Record'!D10)</f>
        <v/>
      </c>
      <c r="J11" s="7" t="str">
        <f>IF('Student Record'!T10="","",'Student Record'!T10)</f>
        <v/>
      </c>
      <c r="K11" s="10" t="str">
        <f>IF('Student Record'!V10="","",'Student Record'!V10)</f>
        <v/>
      </c>
      <c r="L11" s="10" t="str">
        <f>IF('Student Record'!W10="","",'Student Record'!W10)</f>
        <v/>
      </c>
    </row>
    <row r="12" spans="1:12" x14ac:dyDescent="0.2">
      <c r="A12" s="6" t="str">
        <f>IF(Table1[[#This Row],[Name of Student]]="","",ROWS($A$1:A8))</f>
        <v/>
      </c>
      <c r="B12" s="6" t="str">
        <f>IF('Student Record'!A11="","",'Student Record'!A11)</f>
        <v/>
      </c>
      <c r="C12" s="6" t="str">
        <f>IF('Student Record'!C11="","",'Student Record'!C11)</f>
        <v/>
      </c>
      <c r="D12" s="6" t="str">
        <f>IF('[1]Student Record'!K11="","",'[1]Student Record'!K11)</f>
        <v/>
      </c>
      <c r="E12" s="6" t="str">
        <f>IF('Student Record'!E11="","",'Student Record'!E11)</f>
        <v/>
      </c>
      <c r="F12" s="6" t="str">
        <f>IF('Student Record'!G11="","",'Student Record'!G11)</f>
        <v/>
      </c>
      <c r="G12" s="6" t="str">
        <f>IF('Student Record'!H11="","",'Student Record'!H11)</f>
        <v/>
      </c>
      <c r="H12" s="7" t="str">
        <f>IF('Student Record'!J11="","",'Student Record'!J11)</f>
        <v/>
      </c>
      <c r="I12" s="7" t="str">
        <f>IF('Student Record'!D11="","",'Student Record'!D11)</f>
        <v/>
      </c>
      <c r="J12" s="7" t="str">
        <f>IF('Student Record'!T11="","",'Student Record'!T11)</f>
        <v/>
      </c>
      <c r="K12" s="10" t="str">
        <f>IF('Student Record'!V11="","",'Student Record'!V11)</f>
        <v/>
      </c>
      <c r="L12" s="10" t="str">
        <f>IF('Student Record'!W11="","",'Student Record'!W11)</f>
        <v/>
      </c>
    </row>
    <row r="13" spans="1:12" x14ac:dyDescent="0.2">
      <c r="A13" s="6" t="str">
        <f>IF(Table1[[#This Row],[Name of Student]]="","",ROWS($A$1:A9))</f>
        <v/>
      </c>
      <c r="B13" s="6" t="str">
        <f>IF('Student Record'!A12="","",'Student Record'!A12)</f>
        <v/>
      </c>
      <c r="C13" s="6" t="str">
        <f>IF('Student Record'!C12="","",'Student Record'!C12)</f>
        <v/>
      </c>
      <c r="D13" s="6" t="str">
        <f>IF('[1]Student Record'!K12="","",'[1]Student Record'!K12)</f>
        <v/>
      </c>
      <c r="E13" s="6" t="str">
        <f>IF('Student Record'!E12="","",'Student Record'!E12)</f>
        <v/>
      </c>
      <c r="F13" s="6" t="str">
        <f>IF('Student Record'!G12="","",'Student Record'!G12)</f>
        <v/>
      </c>
      <c r="G13" s="6" t="str">
        <f>IF('Student Record'!H12="","",'Student Record'!H12)</f>
        <v/>
      </c>
      <c r="H13" s="7" t="str">
        <f>IF('Student Record'!J12="","",'Student Record'!J12)</f>
        <v/>
      </c>
      <c r="I13" s="7" t="str">
        <f>IF('Student Record'!D12="","",'Student Record'!D12)</f>
        <v/>
      </c>
      <c r="J13" s="7" t="str">
        <f>IF('Student Record'!T12="","",'Student Record'!T12)</f>
        <v/>
      </c>
      <c r="K13" s="10" t="str">
        <f>IF('Student Record'!V12="","",'Student Record'!V12)</f>
        <v/>
      </c>
      <c r="L13" s="10" t="str">
        <f>IF('Student Record'!W12="","",'Student Record'!W12)</f>
        <v/>
      </c>
    </row>
    <row r="14" spans="1:12" x14ac:dyDescent="0.2">
      <c r="A14" s="6" t="str">
        <f>IF(Table1[[#This Row],[Name of Student]]="","",ROWS($A$1:A10))</f>
        <v/>
      </c>
      <c r="B14" s="6" t="str">
        <f>IF('Student Record'!A13="","",'Student Record'!A13)</f>
        <v/>
      </c>
      <c r="C14" s="6" t="str">
        <f>IF('Student Record'!C13="","",'Student Record'!C13)</f>
        <v/>
      </c>
      <c r="D14" s="6" t="str">
        <f>IF('[1]Student Record'!K13="","",'[1]Student Record'!K13)</f>
        <v/>
      </c>
      <c r="E14" s="6" t="str">
        <f>IF('Student Record'!E13="","",'Student Record'!E13)</f>
        <v/>
      </c>
      <c r="F14" s="6" t="str">
        <f>IF('Student Record'!G13="","",'Student Record'!G13)</f>
        <v/>
      </c>
      <c r="G14" s="6" t="str">
        <f>IF('Student Record'!H13="","",'Student Record'!H13)</f>
        <v/>
      </c>
      <c r="H14" s="7" t="str">
        <f>IF('Student Record'!J13="","",'Student Record'!J13)</f>
        <v/>
      </c>
      <c r="I14" s="7" t="str">
        <f>IF('Student Record'!D13="","",'Student Record'!D13)</f>
        <v/>
      </c>
      <c r="J14" s="7" t="str">
        <f>IF('Student Record'!T13="","",'Student Record'!T13)</f>
        <v/>
      </c>
      <c r="K14" s="10" t="str">
        <f>IF('Student Record'!V13="","",'Student Record'!V13)</f>
        <v/>
      </c>
      <c r="L14" s="10" t="str">
        <f>IF('Student Record'!W13="","",'Student Record'!W13)</f>
        <v/>
      </c>
    </row>
    <row r="15" spans="1:12" x14ac:dyDescent="0.2">
      <c r="A15" s="6" t="str">
        <f>IF(Table1[[#This Row],[Name of Student]]="","",ROWS($A$1:A11))</f>
        <v/>
      </c>
      <c r="B15" s="6" t="str">
        <f>IF('Student Record'!A14="","",'Student Record'!A14)</f>
        <v/>
      </c>
      <c r="C15" s="6" t="str">
        <f>IF('Student Record'!C14="","",'Student Record'!C14)</f>
        <v/>
      </c>
      <c r="D15" s="6" t="str">
        <f>IF('[1]Student Record'!K14="","",'[1]Student Record'!K14)</f>
        <v/>
      </c>
      <c r="E15" s="6" t="str">
        <f>IF('Student Record'!E14="","",'Student Record'!E14)</f>
        <v/>
      </c>
      <c r="F15" s="6" t="str">
        <f>IF('Student Record'!G14="","",'Student Record'!G14)</f>
        <v/>
      </c>
      <c r="G15" s="6" t="str">
        <f>IF('Student Record'!H14="","",'Student Record'!H14)</f>
        <v/>
      </c>
      <c r="H15" s="7" t="str">
        <f>IF('Student Record'!J14="","",'Student Record'!J14)</f>
        <v/>
      </c>
      <c r="I15" s="7" t="str">
        <f>IF('Student Record'!D14="","",'Student Record'!D14)</f>
        <v/>
      </c>
      <c r="J15" s="7" t="str">
        <f>IF('Student Record'!T14="","",'Student Record'!T14)</f>
        <v/>
      </c>
      <c r="K15" s="10" t="str">
        <f>IF('Student Record'!V14="","",'Student Record'!V14)</f>
        <v/>
      </c>
      <c r="L15" s="10" t="str">
        <f>IF('Student Record'!W14="","",'Student Record'!W14)</f>
        <v/>
      </c>
    </row>
    <row r="16" spans="1:12" x14ac:dyDescent="0.2">
      <c r="A16" s="6" t="str">
        <f>IF(Table1[[#This Row],[Name of Student]]="","",ROWS($A$1:A12))</f>
        <v/>
      </c>
      <c r="B16" s="6" t="str">
        <f>IF('Student Record'!A15="","",'Student Record'!A15)</f>
        <v/>
      </c>
      <c r="C16" s="6" t="str">
        <f>IF('Student Record'!C15="","",'Student Record'!C15)</f>
        <v/>
      </c>
      <c r="D16" s="6" t="str">
        <f>IF('[1]Student Record'!K15="","",'[1]Student Record'!K15)</f>
        <v/>
      </c>
      <c r="E16" s="6" t="str">
        <f>IF('Student Record'!E15="","",'Student Record'!E15)</f>
        <v/>
      </c>
      <c r="F16" s="6" t="str">
        <f>IF('Student Record'!G15="","",'Student Record'!G15)</f>
        <v/>
      </c>
      <c r="G16" s="6" t="str">
        <f>IF('Student Record'!H15="","",'Student Record'!H15)</f>
        <v/>
      </c>
      <c r="H16" s="7" t="str">
        <f>IF('Student Record'!J15="","",'Student Record'!J15)</f>
        <v/>
      </c>
      <c r="I16" s="7" t="str">
        <f>IF('Student Record'!D15="","",'Student Record'!D15)</f>
        <v/>
      </c>
      <c r="J16" s="7" t="str">
        <f>IF('Student Record'!T15="","",'Student Record'!T15)</f>
        <v/>
      </c>
      <c r="K16" s="10" t="str">
        <f>IF('Student Record'!V15="","",'Student Record'!V15)</f>
        <v/>
      </c>
      <c r="L16" s="10" t="str">
        <f>IF('Student Record'!W15="","",'Student Record'!W15)</f>
        <v/>
      </c>
    </row>
    <row r="17" spans="1:12" x14ac:dyDescent="0.2">
      <c r="A17" s="6" t="str">
        <f>IF(Table1[[#This Row],[Name of Student]]="","",ROWS($A$1:A13))</f>
        <v/>
      </c>
      <c r="B17" s="6" t="str">
        <f>IF('Student Record'!A16="","",'Student Record'!A16)</f>
        <v/>
      </c>
      <c r="C17" s="6" t="str">
        <f>IF('Student Record'!C16="","",'Student Record'!C16)</f>
        <v/>
      </c>
      <c r="D17" s="6" t="str">
        <f>IF('[1]Student Record'!K16="","",'[1]Student Record'!K16)</f>
        <v/>
      </c>
      <c r="E17" s="6" t="str">
        <f>IF('Student Record'!E16="","",'Student Record'!E16)</f>
        <v/>
      </c>
      <c r="F17" s="6" t="str">
        <f>IF('Student Record'!G16="","",'Student Record'!G16)</f>
        <v/>
      </c>
      <c r="G17" s="6" t="str">
        <f>IF('Student Record'!H16="","",'Student Record'!H16)</f>
        <v/>
      </c>
      <c r="H17" s="7" t="str">
        <f>IF('Student Record'!J16="","",'Student Record'!J16)</f>
        <v/>
      </c>
      <c r="I17" s="7" t="str">
        <f>IF('Student Record'!D16="","",'Student Record'!D16)</f>
        <v/>
      </c>
      <c r="J17" s="7" t="str">
        <f>IF('Student Record'!T16="","",'Student Record'!T16)</f>
        <v/>
      </c>
      <c r="K17" s="10" t="str">
        <f>IF('Student Record'!V16="","",'Student Record'!V16)</f>
        <v/>
      </c>
      <c r="L17" s="10" t="str">
        <f>IF('Student Record'!W16="","",'Student Record'!W16)</f>
        <v/>
      </c>
    </row>
    <row r="18" spans="1:12" x14ac:dyDescent="0.2">
      <c r="A18" s="6" t="str">
        <f>IF(Table1[[#This Row],[Name of Student]]="","",ROWS($A$1:A14))</f>
        <v/>
      </c>
      <c r="B18" s="6" t="str">
        <f>IF('Student Record'!A17="","",'Student Record'!A17)</f>
        <v/>
      </c>
      <c r="C18" s="6" t="str">
        <f>IF('Student Record'!C17="","",'Student Record'!C17)</f>
        <v/>
      </c>
      <c r="D18" s="6" t="str">
        <f>IF('[1]Student Record'!K17="","",'[1]Student Record'!K17)</f>
        <v/>
      </c>
      <c r="E18" s="6" t="str">
        <f>IF('Student Record'!E17="","",'Student Record'!E17)</f>
        <v/>
      </c>
      <c r="F18" s="6" t="str">
        <f>IF('Student Record'!G17="","",'Student Record'!G17)</f>
        <v/>
      </c>
      <c r="G18" s="6" t="str">
        <f>IF('Student Record'!H17="","",'Student Record'!H17)</f>
        <v/>
      </c>
      <c r="H18" s="7" t="str">
        <f>IF('Student Record'!J17="","",'Student Record'!J17)</f>
        <v/>
      </c>
      <c r="I18" s="7" t="str">
        <f>IF('Student Record'!D17="","",'Student Record'!D17)</f>
        <v/>
      </c>
      <c r="J18" s="7" t="str">
        <f>IF('Student Record'!T17="","",'Student Record'!T17)</f>
        <v/>
      </c>
      <c r="K18" s="10" t="str">
        <f>IF('Student Record'!V17="","",'Student Record'!V17)</f>
        <v/>
      </c>
      <c r="L18" s="10" t="str">
        <f>IF('Student Record'!W17="","",'Student Record'!W17)</f>
        <v/>
      </c>
    </row>
    <row r="19" spans="1:12" x14ac:dyDescent="0.2">
      <c r="A19" s="6" t="str">
        <f>IF(Table1[[#This Row],[Name of Student]]="","",ROWS($A$1:A15))</f>
        <v/>
      </c>
      <c r="B19" s="6" t="str">
        <f>IF('Student Record'!A18="","",'Student Record'!A18)</f>
        <v/>
      </c>
      <c r="C19" s="6" t="str">
        <f>IF('Student Record'!C18="","",'Student Record'!C18)</f>
        <v/>
      </c>
      <c r="D19" s="6" t="str">
        <f>IF('[1]Student Record'!K18="","",'[1]Student Record'!K18)</f>
        <v/>
      </c>
      <c r="E19" s="6" t="str">
        <f>IF('Student Record'!E18="","",'Student Record'!E18)</f>
        <v/>
      </c>
      <c r="F19" s="6" t="str">
        <f>IF('Student Record'!G18="","",'Student Record'!G18)</f>
        <v/>
      </c>
      <c r="G19" s="6" t="str">
        <f>IF('Student Record'!H18="","",'Student Record'!H18)</f>
        <v/>
      </c>
      <c r="H19" s="7" t="str">
        <f>IF('Student Record'!J18="","",'Student Record'!J18)</f>
        <v/>
      </c>
      <c r="I19" s="7" t="str">
        <f>IF('Student Record'!D18="","",'Student Record'!D18)</f>
        <v/>
      </c>
      <c r="J19" s="7" t="str">
        <f>IF('Student Record'!T18="","",'Student Record'!T18)</f>
        <v/>
      </c>
      <c r="K19" s="10" t="str">
        <f>IF('Student Record'!V18="","",'Student Record'!V18)</f>
        <v/>
      </c>
      <c r="L19" s="10" t="str">
        <f>IF('Student Record'!W18="","",'Student Record'!W18)</f>
        <v/>
      </c>
    </row>
    <row r="20" spans="1:12" x14ac:dyDescent="0.2">
      <c r="A20" s="6" t="str">
        <f>IF(Table1[[#This Row],[Name of Student]]="","",ROWS($A$1:A16))</f>
        <v/>
      </c>
      <c r="B20" s="6" t="str">
        <f>IF('Student Record'!A19="","",'Student Record'!A19)</f>
        <v/>
      </c>
      <c r="C20" s="6" t="str">
        <f>IF('Student Record'!C19="","",'Student Record'!C19)</f>
        <v/>
      </c>
      <c r="D20" s="6" t="str">
        <f>IF('[1]Student Record'!K19="","",'[1]Student Record'!K19)</f>
        <v/>
      </c>
      <c r="E20" s="6" t="str">
        <f>IF('Student Record'!E19="","",'Student Record'!E19)</f>
        <v/>
      </c>
      <c r="F20" s="6" t="str">
        <f>IF('Student Record'!G19="","",'Student Record'!G19)</f>
        <v/>
      </c>
      <c r="G20" s="6" t="str">
        <f>IF('Student Record'!H19="","",'Student Record'!H19)</f>
        <v/>
      </c>
      <c r="H20" s="7" t="str">
        <f>IF('Student Record'!J19="","",'Student Record'!J19)</f>
        <v/>
      </c>
      <c r="I20" s="7" t="str">
        <f>IF('Student Record'!D19="","",'Student Record'!D19)</f>
        <v/>
      </c>
      <c r="J20" s="7" t="str">
        <f>IF('Student Record'!T19="","",'Student Record'!T19)</f>
        <v/>
      </c>
      <c r="K20" s="10" t="str">
        <f>IF('Student Record'!V19="","",'Student Record'!V19)</f>
        <v/>
      </c>
      <c r="L20" s="10" t="str">
        <f>IF('Student Record'!W19="","",'Student Record'!W19)</f>
        <v/>
      </c>
    </row>
    <row r="21" spans="1:12" x14ac:dyDescent="0.2">
      <c r="A21" s="6" t="str">
        <f>IF(Table1[[#This Row],[Name of Student]]="","",ROWS($A$1:A17))</f>
        <v/>
      </c>
      <c r="B21" s="6" t="str">
        <f>IF('Student Record'!A20="","",'Student Record'!A20)</f>
        <v/>
      </c>
      <c r="C21" s="6" t="str">
        <f>IF('Student Record'!C20="","",'Student Record'!C20)</f>
        <v/>
      </c>
      <c r="D21" s="6" t="str">
        <f>IF('[1]Student Record'!K20="","",'[1]Student Record'!K20)</f>
        <v/>
      </c>
      <c r="E21" s="6" t="str">
        <f>IF('Student Record'!E20="","",'Student Record'!E20)</f>
        <v/>
      </c>
      <c r="F21" s="6" t="str">
        <f>IF('Student Record'!G20="","",'Student Record'!G20)</f>
        <v/>
      </c>
      <c r="G21" s="6" t="str">
        <f>IF('Student Record'!H20="","",'Student Record'!H20)</f>
        <v/>
      </c>
      <c r="H21" s="7" t="str">
        <f>IF('Student Record'!J20="","",'Student Record'!J20)</f>
        <v/>
      </c>
      <c r="I21" s="7" t="str">
        <f>IF('Student Record'!D20="","",'Student Record'!D20)</f>
        <v/>
      </c>
      <c r="J21" s="7" t="str">
        <f>IF('Student Record'!T20="","",'Student Record'!T20)</f>
        <v/>
      </c>
      <c r="K21" s="10" t="str">
        <f>IF('Student Record'!V20="","",'Student Record'!V20)</f>
        <v/>
      </c>
      <c r="L21" s="10" t="str">
        <f>IF('Student Record'!W20="","",'Student Record'!W20)</f>
        <v/>
      </c>
    </row>
    <row r="22" spans="1:12" x14ac:dyDescent="0.2">
      <c r="A22" s="6" t="str">
        <f>IF(Table1[[#This Row],[Name of Student]]="","",ROWS($A$1:A18))</f>
        <v/>
      </c>
      <c r="B22" s="6" t="str">
        <f>IF('Student Record'!A21="","",'Student Record'!A21)</f>
        <v/>
      </c>
      <c r="C22" s="6" t="str">
        <f>IF('Student Record'!C21="","",'Student Record'!C21)</f>
        <v/>
      </c>
      <c r="D22" s="6" t="str">
        <f>IF('[1]Student Record'!K21="","",'[1]Student Record'!K21)</f>
        <v/>
      </c>
      <c r="E22" s="6" t="str">
        <f>IF('Student Record'!E21="","",'Student Record'!E21)</f>
        <v/>
      </c>
      <c r="F22" s="6" t="str">
        <f>IF('Student Record'!G21="","",'Student Record'!G21)</f>
        <v/>
      </c>
      <c r="G22" s="6" t="str">
        <f>IF('Student Record'!H21="","",'Student Record'!H21)</f>
        <v/>
      </c>
      <c r="H22" s="7" t="str">
        <f>IF('Student Record'!J21="","",'Student Record'!J21)</f>
        <v/>
      </c>
      <c r="I22" s="7" t="str">
        <f>IF('Student Record'!D21="","",'Student Record'!D21)</f>
        <v/>
      </c>
      <c r="J22" s="7" t="str">
        <f>IF('Student Record'!T21="","",'Student Record'!T21)</f>
        <v/>
      </c>
      <c r="K22" s="10" t="str">
        <f>IF('Student Record'!V21="","",'Student Record'!V21)</f>
        <v/>
      </c>
      <c r="L22" s="10" t="str">
        <f>IF('Student Record'!W21="","",'Student Record'!W21)</f>
        <v/>
      </c>
    </row>
    <row r="23" spans="1:12" x14ac:dyDescent="0.2">
      <c r="A23" s="6" t="str">
        <f>IF(Table1[[#This Row],[Name of Student]]="","",ROWS($A$1:A19))</f>
        <v/>
      </c>
      <c r="B23" s="6" t="str">
        <f>IF('Student Record'!A22="","",'Student Record'!A22)</f>
        <v/>
      </c>
      <c r="C23" s="6" t="str">
        <f>IF('Student Record'!C22="","",'Student Record'!C22)</f>
        <v/>
      </c>
      <c r="D23" s="6" t="str">
        <f>IF('[1]Student Record'!K22="","",'[1]Student Record'!K22)</f>
        <v/>
      </c>
      <c r="E23" s="6" t="str">
        <f>IF('Student Record'!E22="","",'Student Record'!E22)</f>
        <v/>
      </c>
      <c r="F23" s="6" t="str">
        <f>IF('Student Record'!G22="","",'Student Record'!G22)</f>
        <v/>
      </c>
      <c r="G23" s="6" t="str">
        <f>IF('Student Record'!H22="","",'Student Record'!H22)</f>
        <v/>
      </c>
      <c r="H23" s="7" t="str">
        <f>IF('Student Record'!J22="","",'Student Record'!J22)</f>
        <v/>
      </c>
      <c r="I23" s="7" t="str">
        <f>IF('Student Record'!D22="","",'Student Record'!D22)</f>
        <v/>
      </c>
      <c r="J23" s="7" t="str">
        <f>IF('Student Record'!T22="","",'Student Record'!T22)</f>
        <v/>
      </c>
      <c r="K23" s="10" t="str">
        <f>IF('Student Record'!V22="","",'Student Record'!V22)</f>
        <v/>
      </c>
      <c r="L23" s="10" t="str">
        <f>IF('Student Record'!W22="","",'Student Record'!W22)</f>
        <v/>
      </c>
    </row>
    <row r="24" spans="1:12" x14ac:dyDescent="0.2">
      <c r="A24" s="6" t="str">
        <f>IF(Table1[[#This Row],[Name of Student]]="","",ROWS($A$1:A20))</f>
        <v/>
      </c>
      <c r="B24" s="6" t="str">
        <f>IF('Student Record'!A23="","",'Student Record'!A23)</f>
        <v/>
      </c>
      <c r="C24" s="6" t="str">
        <f>IF('Student Record'!C23="","",'Student Record'!C23)</f>
        <v/>
      </c>
      <c r="D24" s="6" t="str">
        <f>IF('[1]Student Record'!K23="","",'[1]Student Record'!K23)</f>
        <v/>
      </c>
      <c r="E24" s="6" t="str">
        <f>IF('Student Record'!E23="","",'Student Record'!E23)</f>
        <v/>
      </c>
      <c r="F24" s="6" t="str">
        <f>IF('Student Record'!G23="","",'Student Record'!G23)</f>
        <v/>
      </c>
      <c r="G24" s="6" t="str">
        <f>IF('Student Record'!H23="","",'Student Record'!H23)</f>
        <v/>
      </c>
      <c r="H24" s="7" t="str">
        <f>IF('Student Record'!J23="","",'Student Record'!J23)</f>
        <v/>
      </c>
      <c r="I24" s="7" t="str">
        <f>IF('Student Record'!D23="","",'Student Record'!D23)</f>
        <v/>
      </c>
      <c r="J24" s="7" t="str">
        <f>IF('Student Record'!T23="","",'Student Record'!T23)</f>
        <v/>
      </c>
      <c r="K24" s="10" t="str">
        <f>IF('Student Record'!V23="","",'Student Record'!V23)</f>
        <v/>
      </c>
      <c r="L24" s="10" t="str">
        <f>IF('Student Record'!W23="","",'Student Record'!W23)</f>
        <v/>
      </c>
    </row>
    <row r="25" spans="1:12" x14ac:dyDescent="0.2">
      <c r="A25" s="6" t="str">
        <f>IF(Table1[[#This Row],[Name of Student]]="","",ROWS($A$1:A21))</f>
        <v/>
      </c>
      <c r="B25" s="6" t="str">
        <f>IF('Student Record'!A24="","",'Student Record'!A24)</f>
        <v/>
      </c>
      <c r="C25" s="6" t="str">
        <f>IF('Student Record'!C24="","",'Student Record'!C24)</f>
        <v/>
      </c>
      <c r="D25" s="6" t="str">
        <f>IF('[1]Student Record'!K24="","",'[1]Student Record'!K24)</f>
        <v/>
      </c>
      <c r="E25" s="6" t="str">
        <f>IF('Student Record'!E24="","",'Student Record'!E24)</f>
        <v/>
      </c>
      <c r="F25" s="6" t="str">
        <f>IF('Student Record'!G24="","",'Student Record'!G24)</f>
        <v/>
      </c>
      <c r="G25" s="6" t="str">
        <f>IF('Student Record'!H24="","",'Student Record'!H24)</f>
        <v/>
      </c>
      <c r="H25" s="7" t="str">
        <f>IF('Student Record'!J24="","",'Student Record'!J24)</f>
        <v/>
      </c>
      <c r="I25" s="7" t="str">
        <f>IF('Student Record'!D24="","",'Student Record'!D24)</f>
        <v/>
      </c>
      <c r="J25" s="7" t="str">
        <f>IF('Student Record'!T24="","",'Student Record'!T24)</f>
        <v/>
      </c>
      <c r="K25" s="10" t="str">
        <f>IF('Student Record'!V24="","",'Student Record'!V24)</f>
        <v/>
      </c>
      <c r="L25" s="10" t="str">
        <f>IF('Student Record'!W24="","",'Student Record'!W24)</f>
        <v/>
      </c>
    </row>
    <row r="26" spans="1:12" x14ac:dyDescent="0.2">
      <c r="A26" s="6" t="str">
        <f>IF(Table1[[#This Row],[Name of Student]]="","",ROWS($A$1:A22))</f>
        <v/>
      </c>
      <c r="B26" s="6" t="str">
        <f>IF('Student Record'!A25="","",'Student Record'!A25)</f>
        <v/>
      </c>
      <c r="C26" s="6" t="str">
        <f>IF('Student Record'!C25="","",'Student Record'!C25)</f>
        <v/>
      </c>
      <c r="D26" s="6" t="str">
        <f>IF('[1]Student Record'!K25="","",'[1]Student Record'!K25)</f>
        <v/>
      </c>
      <c r="E26" s="6" t="str">
        <f>IF('Student Record'!E25="","",'Student Record'!E25)</f>
        <v/>
      </c>
      <c r="F26" s="6" t="str">
        <f>IF('Student Record'!G25="","",'Student Record'!G25)</f>
        <v/>
      </c>
      <c r="G26" s="6" t="str">
        <f>IF('Student Record'!H25="","",'Student Record'!H25)</f>
        <v/>
      </c>
      <c r="H26" s="7" t="str">
        <f>IF('Student Record'!J25="","",'Student Record'!J25)</f>
        <v/>
      </c>
      <c r="I26" s="7" t="str">
        <f>IF('Student Record'!D25="","",'Student Record'!D25)</f>
        <v/>
      </c>
      <c r="J26" s="7" t="str">
        <f>IF('Student Record'!T25="","",'Student Record'!T25)</f>
        <v/>
      </c>
      <c r="K26" s="10" t="str">
        <f>IF('Student Record'!V25="","",'Student Record'!V25)</f>
        <v/>
      </c>
      <c r="L26" s="10" t="str">
        <f>IF('Student Record'!W25="","",'Student Record'!W25)</f>
        <v/>
      </c>
    </row>
    <row r="27" spans="1:12" x14ac:dyDescent="0.2">
      <c r="A27" s="6" t="str">
        <f>IF(Table1[[#This Row],[Name of Student]]="","",ROWS($A$1:A23))</f>
        <v/>
      </c>
      <c r="B27" s="6" t="str">
        <f>IF('Student Record'!A26="","",'Student Record'!A26)</f>
        <v/>
      </c>
      <c r="C27" s="6" t="str">
        <f>IF('Student Record'!C26="","",'Student Record'!C26)</f>
        <v/>
      </c>
      <c r="D27" s="6" t="str">
        <f>IF('[1]Student Record'!K26="","",'[1]Student Record'!K26)</f>
        <v/>
      </c>
      <c r="E27" s="6" t="str">
        <f>IF('Student Record'!E26="","",'Student Record'!E26)</f>
        <v/>
      </c>
      <c r="F27" s="6" t="str">
        <f>IF('Student Record'!G26="","",'Student Record'!G26)</f>
        <v/>
      </c>
      <c r="G27" s="6" t="str">
        <f>IF('Student Record'!H26="","",'Student Record'!H26)</f>
        <v/>
      </c>
      <c r="H27" s="7" t="str">
        <f>IF('Student Record'!J26="","",'Student Record'!J26)</f>
        <v/>
      </c>
      <c r="I27" s="7" t="str">
        <f>IF('Student Record'!D26="","",'Student Record'!D26)</f>
        <v/>
      </c>
      <c r="J27" s="7" t="str">
        <f>IF('Student Record'!T26="","",'Student Record'!T26)</f>
        <v/>
      </c>
      <c r="K27" s="10" t="str">
        <f>IF('Student Record'!V26="","",'Student Record'!V26)</f>
        <v/>
      </c>
      <c r="L27" s="10" t="str">
        <f>IF('Student Record'!W26="","",'Student Record'!W26)</f>
        <v/>
      </c>
    </row>
    <row r="28" spans="1:12" x14ac:dyDescent="0.2">
      <c r="A28" s="6" t="str">
        <f>IF(Table1[[#This Row],[Name of Student]]="","",ROWS($A$1:A24))</f>
        <v/>
      </c>
      <c r="B28" s="6" t="str">
        <f>IF('Student Record'!A27="","",'Student Record'!A27)</f>
        <v/>
      </c>
      <c r="C28" s="6" t="str">
        <f>IF('Student Record'!C27="","",'Student Record'!C27)</f>
        <v/>
      </c>
      <c r="D28" s="6" t="str">
        <f>IF('[1]Student Record'!K27="","",'[1]Student Record'!K27)</f>
        <v/>
      </c>
      <c r="E28" s="6" t="str">
        <f>IF('Student Record'!E27="","",'Student Record'!E27)</f>
        <v/>
      </c>
      <c r="F28" s="6" t="str">
        <f>IF('Student Record'!G27="","",'Student Record'!G27)</f>
        <v/>
      </c>
      <c r="G28" s="6" t="str">
        <f>IF('Student Record'!H27="","",'Student Record'!H27)</f>
        <v/>
      </c>
      <c r="H28" s="7" t="str">
        <f>IF('Student Record'!J27="","",'Student Record'!J27)</f>
        <v/>
      </c>
      <c r="I28" s="7" t="str">
        <f>IF('Student Record'!D27="","",'Student Record'!D27)</f>
        <v/>
      </c>
      <c r="J28" s="7" t="str">
        <f>IF('Student Record'!T27="","",'Student Record'!T27)</f>
        <v/>
      </c>
      <c r="K28" s="10" t="str">
        <f>IF('Student Record'!V27="","",'Student Record'!V27)</f>
        <v/>
      </c>
      <c r="L28" s="10" t="str">
        <f>IF('Student Record'!W27="","",'Student Record'!W27)</f>
        <v/>
      </c>
    </row>
    <row r="29" spans="1:12" x14ac:dyDescent="0.2">
      <c r="A29" s="6" t="str">
        <f>IF(Table1[[#This Row],[Name of Student]]="","",ROWS($A$1:A25))</f>
        <v/>
      </c>
      <c r="B29" s="6" t="str">
        <f>IF('Student Record'!A28="","",'Student Record'!A28)</f>
        <v/>
      </c>
      <c r="C29" s="6" t="str">
        <f>IF('Student Record'!C28="","",'Student Record'!C28)</f>
        <v/>
      </c>
      <c r="D29" s="6" t="str">
        <f>IF('[1]Student Record'!K28="","",'[1]Student Record'!K28)</f>
        <v/>
      </c>
      <c r="E29" s="6" t="str">
        <f>IF('Student Record'!E28="","",'Student Record'!E28)</f>
        <v/>
      </c>
      <c r="F29" s="6" t="str">
        <f>IF('Student Record'!G28="","",'Student Record'!G28)</f>
        <v/>
      </c>
      <c r="G29" s="6" t="str">
        <f>IF('Student Record'!H28="","",'Student Record'!H28)</f>
        <v/>
      </c>
      <c r="H29" s="7" t="str">
        <f>IF('Student Record'!J28="","",'Student Record'!J28)</f>
        <v/>
      </c>
      <c r="I29" s="7" t="str">
        <f>IF('Student Record'!D28="","",'Student Record'!D28)</f>
        <v/>
      </c>
      <c r="J29" s="7" t="str">
        <f>IF('Student Record'!T28="","",'Student Record'!T28)</f>
        <v/>
      </c>
      <c r="K29" s="10" t="str">
        <f>IF('Student Record'!V28="","",'Student Record'!V28)</f>
        <v/>
      </c>
      <c r="L29" s="10" t="str">
        <f>IF('Student Record'!W28="","",'Student Record'!W28)</f>
        <v/>
      </c>
    </row>
    <row r="30" spans="1:12" x14ac:dyDescent="0.2">
      <c r="A30" s="6" t="str">
        <f>IF(Table1[[#This Row],[Name of Student]]="","",ROWS($A$1:A26))</f>
        <v/>
      </c>
      <c r="B30" s="6" t="str">
        <f>IF('Student Record'!A29="","",'Student Record'!A29)</f>
        <v/>
      </c>
      <c r="C30" s="6" t="str">
        <f>IF('Student Record'!C29="","",'Student Record'!C29)</f>
        <v/>
      </c>
      <c r="D30" s="6" t="str">
        <f>IF('[1]Student Record'!K29="","",'[1]Student Record'!K29)</f>
        <v/>
      </c>
      <c r="E30" s="6" t="str">
        <f>IF('Student Record'!E29="","",'Student Record'!E29)</f>
        <v/>
      </c>
      <c r="F30" s="6" t="str">
        <f>IF('Student Record'!G29="","",'Student Record'!G29)</f>
        <v/>
      </c>
      <c r="G30" s="6" t="str">
        <f>IF('Student Record'!H29="","",'Student Record'!H29)</f>
        <v/>
      </c>
      <c r="H30" s="7" t="str">
        <f>IF('Student Record'!J29="","",'Student Record'!J29)</f>
        <v/>
      </c>
      <c r="I30" s="7" t="str">
        <f>IF('Student Record'!D29="","",'Student Record'!D29)</f>
        <v/>
      </c>
      <c r="J30" s="7" t="str">
        <f>IF('Student Record'!T29="","",'Student Record'!T29)</f>
        <v/>
      </c>
      <c r="K30" s="10" t="str">
        <f>IF('Student Record'!V29="","",'Student Record'!V29)</f>
        <v/>
      </c>
      <c r="L30" s="10" t="str">
        <f>IF('Student Record'!W29="","",'Student Record'!W29)</f>
        <v/>
      </c>
    </row>
    <row r="31" spans="1:12" x14ac:dyDescent="0.2">
      <c r="A31" s="6" t="str">
        <f>IF(Table1[[#This Row],[Name of Student]]="","",ROWS($A$1:A27))</f>
        <v/>
      </c>
      <c r="B31" s="6" t="str">
        <f>IF('Student Record'!A30="","",'Student Record'!A30)</f>
        <v/>
      </c>
      <c r="C31" s="6" t="str">
        <f>IF('Student Record'!C30="","",'Student Record'!C30)</f>
        <v/>
      </c>
      <c r="D31" s="6" t="str">
        <f>IF('[1]Student Record'!K30="","",'[1]Student Record'!K30)</f>
        <v/>
      </c>
      <c r="E31" s="6" t="str">
        <f>IF('Student Record'!E30="","",'Student Record'!E30)</f>
        <v/>
      </c>
      <c r="F31" s="6" t="str">
        <f>IF('Student Record'!G30="","",'Student Record'!G30)</f>
        <v/>
      </c>
      <c r="G31" s="6" t="str">
        <f>IF('Student Record'!H30="","",'Student Record'!H30)</f>
        <v/>
      </c>
      <c r="H31" s="7" t="str">
        <f>IF('Student Record'!J30="","",'Student Record'!J30)</f>
        <v/>
      </c>
      <c r="I31" s="7" t="str">
        <f>IF('Student Record'!D30="","",'Student Record'!D30)</f>
        <v/>
      </c>
      <c r="J31" s="7" t="str">
        <f>IF('Student Record'!T30="","",'Student Record'!T30)</f>
        <v/>
      </c>
      <c r="K31" s="10" t="str">
        <f>IF('Student Record'!V30="","",'Student Record'!V30)</f>
        <v/>
      </c>
      <c r="L31" s="10" t="str">
        <f>IF('Student Record'!W30="","",'Student Record'!W30)</f>
        <v/>
      </c>
    </row>
    <row r="32" spans="1:12" x14ac:dyDescent="0.2">
      <c r="A32" s="6" t="str">
        <f>IF(Table1[[#This Row],[Name of Student]]="","",ROWS($A$1:A28))</f>
        <v/>
      </c>
      <c r="B32" s="6" t="str">
        <f>IF('Student Record'!A31="","",'Student Record'!A31)</f>
        <v/>
      </c>
      <c r="C32" s="6" t="str">
        <f>IF('Student Record'!C31="","",'Student Record'!C31)</f>
        <v/>
      </c>
      <c r="D32" s="6" t="str">
        <f>IF('[1]Student Record'!K31="","",'[1]Student Record'!K31)</f>
        <v/>
      </c>
      <c r="E32" s="6" t="str">
        <f>IF('Student Record'!E31="","",'Student Record'!E31)</f>
        <v/>
      </c>
      <c r="F32" s="6" t="str">
        <f>IF('Student Record'!G31="","",'Student Record'!G31)</f>
        <v/>
      </c>
      <c r="G32" s="6" t="str">
        <f>IF('Student Record'!H31="","",'Student Record'!H31)</f>
        <v/>
      </c>
      <c r="H32" s="7" t="str">
        <f>IF('Student Record'!J31="","",'Student Record'!J31)</f>
        <v/>
      </c>
      <c r="I32" s="7" t="str">
        <f>IF('Student Record'!D31="","",'Student Record'!D31)</f>
        <v/>
      </c>
      <c r="J32" s="7" t="str">
        <f>IF('Student Record'!T31="","",'Student Record'!T31)</f>
        <v/>
      </c>
      <c r="K32" s="10" t="str">
        <f>IF('Student Record'!V31="","",'Student Record'!V31)</f>
        <v/>
      </c>
      <c r="L32" s="10" t="str">
        <f>IF('Student Record'!W31="","",'Student Record'!W31)</f>
        <v/>
      </c>
    </row>
    <row r="33" spans="1:12" x14ac:dyDescent="0.2">
      <c r="A33" s="6" t="str">
        <f>IF(Table1[[#This Row],[Name of Student]]="","",ROWS($A$1:A29))</f>
        <v/>
      </c>
      <c r="B33" s="6" t="str">
        <f>IF('Student Record'!A32="","",'Student Record'!A32)</f>
        <v/>
      </c>
      <c r="C33" s="6" t="str">
        <f>IF('Student Record'!C32="","",'Student Record'!C32)</f>
        <v/>
      </c>
      <c r="D33" s="6" t="str">
        <f>IF('[1]Student Record'!K32="","",'[1]Student Record'!K32)</f>
        <v/>
      </c>
      <c r="E33" s="6" t="str">
        <f>IF('Student Record'!E32="","",'Student Record'!E32)</f>
        <v/>
      </c>
      <c r="F33" s="6" t="str">
        <f>IF('Student Record'!G32="","",'Student Record'!G32)</f>
        <v/>
      </c>
      <c r="G33" s="6" t="str">
        <f>IF('Student Record'!H32="","",'Student Record'!H32)</f>
        <v/>
      </c>
      <c r="H33" s="7" t="str">
        <f>IF('Student Record'!J32="","",'Student Record'!J32)</f>
        <v/>
      </c>
      <c r="I33" s="7" t="str">
        <f>IF('Student Record'!D32="","",'Student Record'!D32)</f>
        <v/>
      </c>
      <c r="J33" s="7" t="str">
        <f>IF('Student Record'!T32="","",'Student Record'!T32)</f>
        <v/>
      </c>
      <c r="K33" s="10" t="str">
        <f>IF('Student Record'!V32="","",'Student Record'!V32)</f>
        <v/>
      </c>
      <c r="L33" s="10" t="str">
        <f>IF('Student Record'!W32="","",'Student Record'!W32)</f>
        <v/>
      </c>
    </row>
    <row r="34" spans="1:12" x14ac:dyDescent="0.2">
      <c r="A34" s="6" t="str">
        <f>IF(Table1[[#This Row],[Name of Student]]="","",ROWS($A$1:A30))</f>
        <v/>
      </c>
      <c r="B34" s="6" t="str">
        <f>IF('Student Record'!A33="","",'Student Record'!A33)</f>
        <v/>
      </c>
      <c r="C34" s="6" t="str">
        <f>IF('Student Record'!C33="","",'Student Record'!C33)</f>
        <v/>
      </c>
      <c r="D34" s="6" t="str">
        <f>IF('[1]Student Record'!K33="","",'[1]Student Record'!K33)</f>
        <v/>
      </c>
      <c r="E34" s="6" t="str">
        <f>IF('Student Record'!E33="","",'Student Record'!E33)</f>
        <v/>
      </c>
      <c r="F34" s="6" t="str">
        <f>IF('Student Record'!G33="","",'Student Record'!G33)</f>
        <v/>
      </c>
      <c r="G34" s="6" t="str">
        <f>IF('Student Record'!H33="","",'Student Record'!H33)</f>
        <v/>
      </c>
      <c r="H34" s="7" t="str">
        <f>IF('Student Record'!J33="","",'Student Record'!J33)</f>
        <v/>
      </c>
      <c r="I34" s="7" t="str">
        <f>IF('Student Record'!D33="","",'Student Record'!D33)</f>
        <v/>
      </c>
      <c r="J34" s="7" t="str">
        <f>IF('Student Record'!T33="","",'Student Record'!T33)</f>
        <v/>
      </c>
      <c r="K34" s="10" t="str">
        <f>IF('Student Record'!V33="","",'Student Record'!V33)</f>
        <v/>
      </c>
      <c r="L34" s="10" t="str">
        <f>IF('Student Record'!W33="","",'Student Record'!W33)</f>
        <v/>
      </c>
    </row>
    <row r="35" spans="1:12" x14ac:dyDescent="0.2">
      <c r="A35" s="6" t="str">
        <f>IF(Table1[[#This Row],[Name of Student]]="","",ROWS($A$1:A31))</f>
        <v/>
      </c>
      <c r="B35" s="6" t="str">
        <f>IF('Student Record'!A34="","",'Student Record'!A34)</f>
        <v/>
      </c>
      <c r="C35" s="6" t="str">
        <f>IF('Student Record'!C34="","",'Student Record'!C34)</f>
        <v/>
      </c>
      <c r="D35" s="6" t="str">
        <f>IF('[1]Student Record'!K34="","",'[1]Student Record'!K34)</f>
        <v/>
      </c>
      <c r="E35" s="6" t="str">
        <f>IF('Student Record'!E34="","",'Student Record'!E34)</f>
        <v/>
      </c>
      <c r="F35" s="6" t="str">
        <f>IF('Student Record'!G34="","",'Student Record'!G34)</f>
        <v/>
      </c>
      <c r="G35" s="6" t="str">
        <f>IF('Student Record'!H34="","",'Student Record'!H34)</f>
        <v/>
      </c>
      <c r="H35" s="7" t="str">
        <f>IF('Student Record'!J34="","",'Student Record'!J34)</f>
        <v/>
      </c>
      <c r="I35" s="7" t="str">
        <f>IF('Student Record'!D34="","",'Student Record'!D34)</f>
        <v/>
      </c>
      <c r="J35" s="7" t="str">
        <f>IF('Student Record'!T34="","",'Student Record'!T34)</f>
        <v/>
      </c>
      <c r="K35" s="10" t="str">
        <f>IF('Student Record'!V34="","",'Student Record'!V34)</f>
        <v/>
      </c>
      <c r="L35" s="10" t="str">
        <f>IF('Student Record'!W34="","",'Student Record'!W34)</f>
        <v/>
      </c>
    </row>
    <row r="36" spans="1:12" x14ac:dyDescent="0.2">
      <c r="A36" s="6" t="str">
        <f>IF(Table1[[#This Row],[Name of Student]]="","",ROWS($A$1:A32))</f>
        <v/>
      </c>
      <c r="B36" s="6" t="str">
        <f>IF('Student Record'!A35="","",'Student Record'!A35)</f>
        <v/>
      </c>
      <c r="C36" s="6" t="str">
        <f>IF('Student Record'!C35="","",'Student Record'!C35)</f>
        <v/>
      </c>
      <c r="D36" s="6" t="str">
        <f>IF('[1]Student Record'!K35="","",'[1]Student Record'!K35)</f>
        <v/>
      </c>
      <c r="E36" s="6" t="str">
        <f>IF('Student Record'!E35="","",'Student Record'!E35)</f>
        <v/>
      </c>
      <c r="F36" s="6" t="str">
        <f>IF('Student Record'!G35="","",'Student Record'!G35)</f>
        <v/>
      </c>
      <c r="G36" s="6" t="str">
        <f>IF('Student Record'!H35="","",'Student Record'!H35)</f>
        <v/>
      </c>
      <c r="H36" s="7" t="str">
        <f>IF('Student Record'!J35="","",'Student Record'!J35)</f>
        <v/>
      </c>
      <c r="I36" s="7" t="str">
        <f>IF('Student Record'!D35="","",'Student Record'!D35)</f>
        <v/>
      </c>
      <c r="J36" s="7" t="str">
        <f>IF('Student Record'!T35="","",'Student Record'!T35)</f>
        <v/>
      </c>
      <c r="K36" s="10" t="str">
        <f>IF('Student Record'!V35="","",'Student Record'!V35)</f>
        <v/>
      </c>
      <c r="L36" s="10" t="str">
        <f>IF('Student Record'!W35="","",'Student Record'!W35)</f>
        <v/>
      </c>
    </row>
    <row r="37" spans="1:12" x14ac:dyDescent="0.2">
      <c r="A37" s="6" t="str">
        <f>IF(Table1[[#This Row],[Name of Student]]="","",ROWS($A$1:A33))</f>
        <v/>
      </c>
      <c r="B37" s="6" t="str">
        <f>IF('Student Record'!A36="","",'Student Record'!A36)</f>
        <v/>
      </c>
      <c r="C37" s="6" t="str">
        <f>IF('Student Record'!C36="","",'Student Record'!C36)</f>
        <v/>
      </c>
      <c r="D37" s="6" t="str">
        <f>IF('[1]Student Record'!K36="","",'[1]Student Record'!K36)</f>
        <v/>
      </c>
      <c r="E37" s="6" t="str">
        <f>IF('Student Record'!E36="","",'Student Record'!E36)</f>
        <v/>
      </c>
      <c r="F37" s="6" t="str">
        <f>IF('Student Record'!G36="","",'Student Record'!G36)</f>
        <v/>
      </c>
      <c r="G37" s="6" t="str">
        <f>IF('Student Record'!H36="","",'Student Record'!H36)</f>
        <v/>
      </c>
      <c r="H37" s="7" t="str">
        <f>IF('Student Record'!J36="","",'Student Record'!J36)</f>
        <v/>
      </c>
      <c r="I37" s="7" t="str">
        <f>IF('Student Record'!D36="","",'Student Record'!D36)</f>
        <v/>
      </c>
      <c r="J37" s="7" t="str">
        <f>IF('Student Record'!T36="","",'Student Record'!T36)</f>
        <v/>
      </c>
      <c r="K37" s="10" t="str">
        <f>IF('Student Record'!V36="","",'Student Record'!V36)</f>
        <v/>
      </c>
      <c r="L37" s="10" t="str">
        <f>IF('Student Record'!W36="","",'Student Record'!W36)</f>
        <v/>
      </c>
    </row>
    <row r="38" spans="1:12" x14ac:dyDescent="0.2">
      <c r="A38" s="6" t="str">
        <f>IF(Table1[[#This Row],[Name of Student]]="","",ROWS($A$1:A34))</f>
        <v/>
      </c>
      <c r="B38" s="6" t="str">
        <f>IF('Student Record'!A37="","",'Student Record'!A37)</f>
        <v/>
      </c>
      <c r="C38" s="6" t="str">
        <f>IF('Student Record'!C37="","",'Student Record'!C37)</f>
        <v/>
      </c>
      <c r="D38" s="6" t="str">
        <f>IF('[1]Student Record'!K37="","",'[1]Student Record'!K37)</f>
        <v/>
      </c>
      <c r="E38" s="6" t="str">
        <f>IF('Student Record'!E37="","",'Student Record'!E37)</f>
        <v/>
      </c>
      <c r="F38" s="6" t="str">
        <f>IF('Student Record'!G37="","",'Student Record'!G37)</f>
        <v/>
      </c>
      <c r="G38" s="6" t="str">
        <f>IF('Student Record'!H37="","",'Student Record'!H37)</f>
        <v/>
      </c>
      <c r="H38" s="7" t="str">
        <f>IF('Student Record'!J37="","",'Student Record'!J37)</f>
        <v/>
      </c>
      <c r="I38" s="7" t="str">
        <f>IF('Student Record'!D37="","",'Student Record'!D37)</f>
        <v/>
      </c>
      <c r="J38" s="7" t="str">
        <f>IF('Student Record'!T37="","",'Student Record'!T37)</f>
        <v/>
      </c>
      <c r="K38" s="10" t="str">
        <f>IF('Student Record'!V37="","",'Student Record'!V37)</f>
        <v/>
      </c>
      <c r="L38" s="10" t="str">
        <f>IF('Student Record'!W37="","",'Student Record'!W37)</f>
        <v/>
      </c>
    </row>
    <row r="39" spans="1:12" x14ac:dyDescent="0.2">
      <c r="A39" s="6" t="str">
        <f>IF(Table1[[#This Row],[Name of Student]]="","",ROWS($A$1:A35))</f>
        <v/>
      </c>
      <c r="B39" s="6" t="str">
        <f>IF('Student Record'!A38="","",'Student Record'!A38)</f>
        <v/>
      </c>
      <c r="C39" s="6" t="str">
        <f>IF('Student Record'!C38="","",'Student Record'!C38)</f>
        <v/>
      </c>
      <c r="D39" s="6" t="str">
        <f>IF('[1]Student Record'!K38="","",'[1]Student Record'!K38)</f>
        <v/>
      </c>
      <c r="E39" s="6" t="str">
        <f>IF('Student Record'!E38="","",'Student Record'!E38)</f>
        <v/>
      </c>
      <c r="F39" s="6" t="str">
        <f>IF('Student Record'!G38="","",'Student Record'!G38)</f>
        <v/>
      </c>
      <c r="G39" s="6" t="str">
        <f>IF('Student Record'!H38="","",'Student Record'!H38)</f>
        <v/>
      </c>
      <c r="H39" s="7" t="str">
        <f>IF('Student Record'!J38="","",'Student Record'!J38)</f>
        <v/>
      </c>
      <c r="I39" s="7" t="str">
        <f>IF('Student Record'!D38="","",'Student Record'!D38)</f>
        <v/>
      </c>
      <c r="J39" s="7" t="str">
        <f>IF('Student Record'!T38="","",'Student Record'!T38)</f>
        <v/>
      </c>
      <c r="K39" s="10" t="str">
        <f>IF('Student Record'!V38="","",'Student Record'!V38)</f>
        <v/>
      </c>
      <c r="L39" s="10" t="str">
        <f>IF('Student Record'!W38="","",'Student Record'!W38)</f>
        <v/>
      </c>
    </row>
    <row r="40" spans="1:12" x14ac:dyDescent="0.2">
      <c r="A40" s="6" t="str">
        <f>IF(Table1[[#This Row],[Name of Student]]="","",ROWS($A$1:A36))</f>
        <v/>
      </c>
      <c r="B40" s="6" t="str">
        <f>IF('Student Record'!A39="","",'Student Record'!A39)</f>
        <v/>
      </c>
      <c r="C40" s="6" t="str">
        <f>IF('Student Record'!C39="","",'Student Record'!C39)</f>
        <v/>
      </c>
      <c r="D40" s="6" t="str">
        <f>IF('[1]Student Record'!K39="","",'[1]Student Record'!K39)</f>
        <v/>
      </c>
      <c r="E40" s="6" t="str">
        <f>IF('Student Record'!E39="","",'Student Record'!E39)</f>
        <v/>
      </c>
      <c r="F40" s="6" t="str">
        <f>IF('Student Record'!G39="","",'Student Record'!G39)</f>
        <v/>
      </c>
      <c r="G40" s="6" t="str">
        <f>IF('Student Record'!H39="","",'Student Record'!H39)</f>
        <v/>
      </c>
      <c r="H40" s="7" t="str">
        <f>IF('Student Record'!J39="","",'Student Record'!J39)</f>
        <v/>
      </c>
      <c r="I40" s="7" t="str">
        <f>IF('Student Record'!D39="","",'Student Record'!D39)</f>
        <v/>
      </c>
      <c r="J40" s="7" t="str">
        <f>IF('Student Record'!T39="","",'Student Record'!T39)</f>
        <v/>
      </c>
      <c r="K40" s="10" t="str">
        <f>IF('Student Record'!V39="","",'Student Record'!V39)</f>
        <v/>
      </c>
      <c r="L40" s="10" t="str">
        <f>IF('Student Record'!W39="","",'Student Record'!W39)</f>
        <v/>
      </c>
    </row>
    <row r="41" spans="1:12" x14ac:dyDescent="0.2">
      <c r="A41" s="6" t="str">
        <f>IF(Table1[[#This Row],[Name of Student]]="","",ROWS($A$1:A37))</f>
        <v/>
      </c>
      <c r="B41" s="6" t="str">
        <f>IF('Student Record'!A40="","",'Student Record'!A40)</f>
        <v/>
      </c>
      <c r="C41" s="6" t="str">
        <f>IF('Student Record'!C40="","",'Student Record'!C40)</f>
        <v/>
      </c>
      <c r="D41" s="6" t="str">
        <f>IF('[1]Student Record'!K40="","",'[1]Student Record'!K40)</f>
        <v/>
      </c>
      <c r="E41" s="6" t="str">
        <f>IF('Student Record'!E40="","",'Student Record'!E40)</f>
        <v/>
      </c>
      <c r="F41" s="6" t="str">
        <f>IF('Student Record'!G40="","",'Student Record'!G40)</f>
        <v/>
      </c>
      <c r="G41" s="6" t="str">
        <f>IF('Student Record'!H40="","",'Student Record'!H40)</f>
        <v/>
      </c>
      <c r="H41" s="7" t="str">
        <f>IF('Student Record'!J40="","",'Student Record'!J40)</f>
        <v/>
      </c>
      <c r="I41" s="7" t="str">
        <f>IF('Student Record'!D40="","",'Student Record'!D40)</f>
        <v/>
      </c>
      <c r="J41" s="7" t="str">
        <f>IF('Student Record'!T40="","",'Student Record'!T40)</f>
        <v/>
      </c>
      <c r="K41" s="10" t="str">
        <f>IF('Student Record'!V40="","",'Student Record'!V40)</f>
        <v/>
      </c>
      <c r="L41" s="10" t="str">
        <f>IF('Student Record'!W40="","",'Student Record'!W40)</f>
        <v/>
      </c>
    </row>
    <row r="42" spans="1:12" x14ac:dyDescent="0.2">
      <c r="A42" s="6" t="str">
        <f>IF(Table1[[#This Row],[Name of Student]]="","",ROWS($A$1:A38))</f>
        <v/>
      </c>
      <c r="B42" s="6" t="str">
        <f>IF('Student Record'!A41="","",'Student Record'!A41)</f>
        <v/>
      </c>
      <c r="C42" s="6" t="str">
        <f>IF('Student Record'!C41="","",'Student Record'!C41)</f>
        <v/>
      </c>
      <c r="D42" s="6" t="str">
        <f>IF('[1]Student Record'!K41="","",'[1]Student Record'!K41)</f>
        <v/>
      </c>
      <c r="E42" s="6" t="str">
        <f>IF('Student Record'!E41="","",'Student Record'!E41)</f>
        <v/>
      </c>
      <c r="F42" s="6" t="str">
        <f>IF('Student Record'!G41="","",'Student Record'!G41)</f>
        <v/>
      </c>
      <c r="G42" s="6" t="str">
        <f>IF('Student Record'!H41="","",'Student Record'!H41)</f>
        <v/>
      </c>
      <c r="H42" s="7" t="str">
        <f>IF('Student Record'!J41="","",'Student Record'!J41)</f>
        <v/>
      </c>
      <c r="I42" s="7" t="str">
        <f>IF('Student Record'!D41="","",'Student Record'!D41)</f>
        <v/>
      </c>
      <c r="J42" s="7" t="str">
        <f>IF('Student Record'!T41="","",'Student Record'!T41)</f>
        <v/>
      </c>
      <c r="K42" s="10" t="str">
        <f>IF('Student Record'!V41="","",'Student Record'!V41)</f>
        <v/>
      </c>
      <c r="L42" s="10" t="str">
        <f>IF('Student Record'!W41="","",'Student Record'!W41)</f>
        <v/>
      </c>
    </row>
    <row r="43" spans="1:12" x14ac:dyDescent="0.2">
      <c r="A43" s="6" t="str">
        <f>IF(Table1[[#This Row],[Name of Student]]="","",ROWS($A$1:A39))</f>
        <v/>
      </c>
      <c r="B43" s="6" t="str">
        <f>IF('Student Record'!A42="","",'Student Record'!A42)</f>
        <v/>
      </c>
      <c r="C43" s="6" t="str">
        <f>IF('Student Record'!C42="","",'Student Record'!C42)</f>
        <v/>
      </c>
      <c r="D43" s="6" t="str">
        <f>IF('[1]Student Record'!K42="","",'[1]Student Record'!K42)</f>
        <v/>
      </c>
      <c r="E43" s="6" t="str">
        <f>IF('Student Record'!E42="","",'Student Record'!E42)</f>
        <v/>
      </c>
      <c r="F43" s="6" t="str">
        <f>IF('Student Record'!G42="","",'Student Record'!G42)</f>
        <v/>
      </c>
      <c r="G43" s="6" t="str">
        <f>IF('Student Record'!H42="","",'Student Record'!H42)</f>
        <v/>
      </c>
      <c r="H43" s="7" t="str">
        <f>IF('Student Record'!J42="","",'Student Record'!J42)</f>
        <v/>
      </c>
      <c r="I43" s="7" t="str">
        <f>IF('Student Record'!D42="","",'Student Record'!D42)</f>
        <v/>
      </c>
      <c r="J43" s="7" t="str">
        <f>IF('Student Record'!T42="","",'Student Record'!T42)</f>
        <v/>
      </c>
      <c r="K43" s="10" t="str">
        <f>IF('Student Record'!V42="","",'Student Record'!V42)</f>
        <v/>
      </c>
      <c r="L43" s="10" t="str">
        <f>IF('Student Record'!W42="","",'Student Record'!W42)</f>
        <v/>
      </c>
    </row>
    <row r="44" spans="1:12" x14ac:dyDescent="0.2">
      <c r="A44" s="6" t="str">
        <f>IF(Table1[[#This Row],[Name of Student]]="","",ROWS($A$1:A40))</f>
        <v/>
      </c>
      <c r="B44" s="6" t="str">
        <f>IF('Student Record'!A43="","",'Student Record'!A43)</f>
        <v/>
      </c>
      <c r="C44" s="6" t="str">
        <f>IF('Student Record'!C43="","",'Student Record'!C43)</f>
        <v/>
      </c>
      <c r="D44" s="6" t="str">
        <f>IF('[1]Student Record'!K43="","",'[1]Student Record'!K43)</f>
        <v/>
      </c>
      <c r="E44" s="6" t="str">
        <f>IF('Student Record'!E43="","",'Student Record'!E43)</f>
        <v/>
      </c>
      <c r="F44" s="6" t="str">
        <f>IF('Student Record'!G43="","",'Student Record'!G43)</f>
        <v/>
      </c>
      <c r="G44" s="6" t="str">
        <f>IF('Student Record'!H43="","",'Student Record'!H43)</f>
        <v/>
      </c>
      <c r="H44" s="7" t="str">
        <f>IF('Student Record'!J43="","",'Student Record'!J43)</f>
        <v/>
      </c>
      <c r="I44" s="7" t="str">
        <f>IF('Student Record'!D43="","",'Student Record'!D43)</f>
        <v/>
      </c>
      <c r="J44" s="7" t="str">
        <f>IF('Student Record'!T43="","",'Student Record'!T43)</f>
        <v/>
      </c>
      <c r="K44" s="10" t="str">
        <f>IF('Student Record'!V43="","",'Student Record'!V43)</f>
        <v/>
      </c>
      <c r="L44" s="10" t="str">
        <f>IF('Student Record'!W43="","",'Student Record'!W43)</f>
        <v/>
      </c>
    </row>
    <row r="45" spans="1:12" x14ac:dyDescent="0.2">
      <c r="A45" s="6" t="str">
        <f>IF(Table1[[#This Row],[Name of Student]]="","",ROWS($A$1:A41))</f>
        <v/>
      </c>
      <c r="B45" s="6" t="str">
        <f>IF('Student Record'!A44="","",'Student Record'!A44)</f>
        <v/>
      </c>
      <c r="C45" s="6" t="str">
        <f>IF('Student Record'!C44="","",'Student Record'!C44)</f>
        <v/>
      </c>
      <c r="D45" s="6" t="str">
        <f>IF('[1]Student Record'!K44="","",'[1]Student Record'!K44)</f>
        <v/>
      </c>
      <c r="E45" s="6" t="str">
        <f>IF('Student Record'!E44="","",'Student Record'!E44)</f>
        <v/>
      </c>
      <c r="F45" s="6" t="str">
        <f>IF('Student Record'!G44="","",'Student Record'!G44)</f>
        <v/>
      </c>
      <c r="G45" s="6" t="str">
        <f>IF('Student Record'!H44="","",'Student Record'!H44)</f>
        <v/>
      </c>
      <c r="H45" s="7" t="str">
        <f>IF('Student Record'!J44="","",'Student Record'!J44)</f>
        <v/>
      </c>
      <c r="I45" s="7" t="str">
        <f>IF('Student Record'!D44="","",'Student Record'!D44)</f>
        <v/>
      </c>
      <c r="J45" s="7" t="str">
        <f>IF('Student Record'!T44="","",'Student Record'!T44)</f>
        <v/>
      </c>
      <c r="K45" s="10" t="str">
        <f>IF('Student Record'!V44="","",'Student Record'!V44)</f>
        <v/>
      </c>
      <c r="L45" s="10" t="str">
        <f>IF('Student Record'!W44="","",'Student Record'!W44)</f>
        <v/>
      </c>
    </row>
    <row r="46" spans="1:12" x14ac:dyDescent="0.2">
      <c r="A46" s="6" t="str">
        <f>IF(Table1[[#This Row],[Name of Student]]="","",ROWS($A$1:A42))</f>
        <v/>
      </c>
      <c r="B46" s="6" t="str">
        <f>IF('Student Record'!A45="","",'Student Record'!A45)</f>
        <v/>
      </c>
      <c r="C46" s="6" t="str">
        <f>IF('Student Record'!C45="","",'Student Record'!C45)</f>
        <v/>
      </c>
      <c r="D46" s="6" t="str">
        <f>IF('[1]Student Record'!K45="","",'[1]Student Record'!K45)</f>
        <v/>
      </c>
      <c r="E46" s="6" t="str">
        <f>IF('Student Record'!E45="","",'Student Record'!E45)</f>
        <v/>
      </c>
      <c r="F46" s="6" t="str">
        <f>IF('Student Record'!G45="","",'Student Record'!G45)</f>
        <v/>
      </c>
      <c r="G46" s="6" t="str">
        <f>IF('Student Record'!H45="","",'Student Record'!H45)</f>
        <v/>
      </c>
      <c r="H46" s="7" t="str">
        <f>IF('Student Record'!J45="","",'Student Record'!J45)</f>
        <v/>
      </c>
      <c r="I46" s="7" t="str">
        <f>IF('Student Record'!D45="","",'Student Record'!D45)</f>
        <v/>
      </c>
      <c r="J46" s="7" t="str">
        <f>IF('Student Record'!T45="","",'Student Record'!T45)</f>
        <v/>
      </c>
      <c r="K46" s="10" t="str">
        <f>IF('Student Record'!V45="","",'Student Record'!V45)</f>
        <v/>
      </c>
      <c r="L46" s="10" t="str">
        <f>IF('Student Record'!W45="","",'Student Record'!W45)</f>
        <v/>
      </c>
    </row>
    <row r="47" spans="1:12" x14ac:dyDescent="0.2">
      <c r="A47" s="6" t="str">
        <f>IF(Table1[[#This Row],[Name of Student]]="","",ROWS($A$1:A43))</f>
        <v/>
      </c>
      <c r="B47" s="6" t="str">
        <f>IF('Student Record'!A46="","",'Student Record'!A46)</f>
        <v/>
      </c>
      <c r="C47" s="6" t="str">
        <f>IF('Student Record'!C46="","",'Student Record'!C46)</f>
        <v/>
      </c>
      <c r="D47" s="6" t="str">
        <f>IF('[1]Student Record'!K46="","",'[1]Student Record'!K46)</f>
        <v/>
      </c>
      <c r="E47" s="6" t="str">
        <f>IF('Student Record'!E46="","",'Student Record'!E46)</f>
        <v/>
      </c>
      <c r="F47" s="6" t="str">
        <f>IF('Student Record'!G46="","",'Student Record'!G46)</f>
        <v/>
      </c>
      <c r="G47" s="6" t="str">
        <f>IF('Student Record'!H46="","",'Student Record'!H46)</f>
        <v/>
      </c>
      <c r="H47" s="7" t="str">
        <f>IF('Student Record'!J46="","",'Student Record'!J46)</f>
        <v/>
      </c>
      <c r="I47" s="7" t="str">
        <f>IF('Student Record'!D46="","",'Student Record'!D46)</f>
        <v/>
      </c>
      <c r="J47" s="7" t="str">
        <f>IF('Student Record'!T46="","",'Student Record'!T46)</f>
        <v/>
      </c>
      <c r="K47" s="10" t="str">
        <f>IF('Student Record'!V46="","",'Student Record'!V46)</f>
        <v/>
      </c>
      <c r="L47" s="10" t="str">
        <f>IF('Student Record'!W46="","",'Student Record'!W46)</f>
        <v/>
      </c>
    </row>
    <row r="48" spans="1:12" x14ac:dyDescent="0.2">
      <c r="A48" s="6" t="str">
        <f>IF(Table1[[#This Row],[Name of Student]]="","",ROWS($A$1:A44))</f>
        <v/>
      </c>
      <c r="B48" s="6" t="str">
        <f>IF('Student Record'!A47="","",'Student Record'!A47)</f>
        <v/>
      </c>
      <c r="C48" s="6" t="str">
        <f>IF('Student Record'!C47="","",'Student Record'!C47)</f>
        <v/>
      </c>
      <c r="D48" s="6" t="str">
        <f>IF('[1]Student Record'!K47="","",'[1]Student Record'!K47)</f>
        <v/>
      </c>
      <c r="E48" s="6" t="str">
        <f>IF('Student Record'!E47="","",'Student Record'!E47)</f>
        <v/>
      </c>
      <c r="F48" s="6" t="str">
        <f>IF('Student Record'!G47="","",'Student Record'!G47)</f>
        <v/>
      </c>
      <c r="G48" s="6" t="str">
        <f>IF('Student Record'!H47="","",'Student Record'!H47)</f>
        <v/>
      </c>
      <c r="H48" s="7" t="str">
        <f>IF('Student Record'!J47="","",'Student Record'!J47)</f>
        <v/>
      </c>
      <c r="I48" s="7" t="str">
        <f>IF('Student Record'!D47="","",'Student Record'!D47)</f>
        <v/>
      </c>
      <c r="J48" s="7" t="str">
        <f>IF('Student Record'!T47="","",'Student Record'!T47)</f>
        <v/>
      </c>
      <c r="K48" s="10" t="str">
        <f>IF('Student Record'!V47="","",'Student Record'!V47)</f>
        <v/>
      </c>
      <c r="L48" s="10" t="str">
        <f>IF('Student Record'!W47="","",'Student Record'!W47)</f>
        <v/>
      </c>
    </row>
    <row r="49" spans="1:12" x14ac:dyDescent="0.2">
      <c r="A49" s="6" t="str">
        <f>IF(Table1[[#This Row],[Name of Student]]="","",ROWS($A$1:A45))</f>
        <v/>
      </c>
      <c r="B49" s="6" t="str">
        <f>IF('Student Record'!A48="","",'Student Record'!A48)</f>
        <v/>
      </c>
      <c r="C49" s="6" t="str">
        <f>IF('Student Record'!C48="","",'Student Record'!C48)</f>
        <v/>
      </c>
      <c r="D49" s="6" t="str">
        <f>IF('[1]Student Record'!K48="","",'[1]Student Record'!K48)</f>
        <v/>
      </c>
      <c r="E49" s="6" t="str">
        <f>IF('Student Record'!E48="","",'Student Record'!E48)</f>
        <v/>
      </c>
      <c r="F49" s="6" t="str">
        <f>IF('Student Record'!G48="","",'Student Record'!G48)</f>
        <v/>
      </c>
      <c r="G49" s="6" t="str">
        <f>IF('Student Record'!H48="","",'Student Record'!H48)</f>
        <v/>
      </c>
      <c r="H49" s="7" t="str">
        <f>IF('Student Record'!J48="","",'Student Record'!J48)</f>
        <v/>
      </c>
      <c r="I49" s="7" t="str">
        <f>IF('Student Record'!D48="","",'Student Record'!D48)</f>
        <v/>
      </c>
      <c r="J49" s="7" t="str">
        <f>IF('Student Record'!T48="","",'Student Record'!T48)</f>
        <v/>
      </c>
      <c r="K49" s="10" t="str">
        <f>IF('Student Record'!V48="","",'Student Record'!V48)</f>
        <v/>
      </c>
      <c r="L49" s="10" t="str">
        <f>IF('Student Record'!W48="","",'Student Record'!W48)</f>
        <v/>
      </c>
    </row>
    <row r="50" spans="1:12" x14ac:dyDescent="0.2">
      <c r="A50" s="6" t="str">
        <f>IF(Table1[[#This Row],[Name of Student]]="","",ROWS($A$1:A46))</f>
        <v/>
      </c>
      <c r="B50" s="6" t="str">
        <f>IF('Student Record'!A49="","",'Student Record'!A49)</f>
        <v/>
      </c>
      <c r="C50" s="6" t="str">
        <f>IF('Student Record'!C49="","",'Student Record'!C49)</f>
        <v/>
      </c>
      <c r="D50" s="6" t="str">
        <f>IF('[1]Student Record'!K49="","",'[1]Student Record'!K49)</f>
        <v/>
      </c>
      <c r="E50" s="6" t="str">
        <f>IF('Student Record'!E49="","",'Student Record'!E49)</f>
        <v/>
      </c>
      <c r="F50" s="6" t="str">
        <f>IF('Student Record'!G49="","",'Student Record'!G49)</f>
        <v/>
      </c>
      <c r="G50" s="6" t="str">
        <f>IF('Student Record'!H49="","",'Student Record'!H49)</f>
        <v/>
      </c>
      <c r="H50" s="7" t="str">
        <f>IF('Student Record'!J49="","",'Student Record'!J49)</f>
        <v/>
      </c>
      <c r="I50" s="7" t="str">
        <f>IF('Student Record'!D49="","",'Student Record'!D49)</f>
        <v/>
      </c>
      <c r="J50" s="7" t="str">
        <f>IF('Student Record'!T49="","",'Student Record'!T49)</f>
        <v/>
      </c>
      <c r="K50" s="10" t="str">
        <f>IF('Student Record'!V49="","",'Student Record'!V49)</f>
        <v/>
      </c>
      <c r="L50" s="10" t="str">
        <f>IF('Student Record'!W49="","",'Student Record'!W49)</f>
        <v/>
      </c>
    </row>
    <row r="51" spans="1:12" x14ac:dyDescent="0.2">
      <c r="A51" s="6" t="str">
        <f>IF(Table1[[#This Row],[Name of Student]]="","",ROWS($A$1:A47))</f>
        <v/>
      </c>
      <c r="B51" s="6" t="str">
        <f>IF('Student Record'!A50="","",'Student Record'!A50)</f>
        <v/>
      </c>
      <c r="C51" s="6" t="str">
        <f>IF('Student Record'!C50="","",'Student Record'!C50)</f>
        <v/>
      </c>
      <c r="D51" s="6" t="str">
        <f>IF('[1]Student Record'!K50="","",'[1]Student Record'!K50)</f>
        <v/>
      </c>
      <c r="E51" s="6" t="str">
        <f>IF('Student Record'!E50="","",'Student Record'!E50)</f>
        <v/>
      </c>
      <c r="F51" s="6" t="str">
        <f>IF('Student Record'!G50="","",'Student Record'!G50)</f>
        <v/>
      </c>
      <c r="G51" s="6" t="str">
        <f>IF('Student Record'!H50="","",'Student Record'!H50)</f>
        <v/>
      </c>
      <c r="H51" s="7" t="str">
        <f>IF('Student Record'!J50="","",'Student Record'!J50)</f>
        <v/>
      </c>
      <c r="I51" s="7" t="str">
        <f>IF('Student Record'!D50="","",'Student Record'!D50)</f>
        <v/>
      </c>
      <c r="J51" s="7" t="str">
        <f>IF('Student Record'!T50="","",'Student Record'!T50)</f>
        <v/>
      </c>
      <c r="K51" s="10" t="str">
        <f>IF('Student Record'!V50="","",'Student Record'!V50)</f>
        <v/>
      </c>
      <c r="L51" s="10" t="str">
        <f>IF('Student Record'!W50="","",'Student Record'!W50)</f>
        <v/>
      </c>
    </row>
    <row r="52" spans="1:12" x14ac:dyDescent="0.2">
      <c r="A52" s="6" t="str">
        <f>IF(Table1[[#This Row],[Name of Student]]="","",ROWS($A$1:A48))</f>
        <v/>
      </c>
      <c r="B52" s="6" t="str">
        <f>IF('Student Record'!A51="","",'Student Record'!A51)</f>
        <v/>
      </c>
      <c r="C52" s="6" t="str">
        <f>IF('Student Record'!C51="","",'Student Record'!C51)</f>
        <v/>
      </c>
      <c r="D52" s="6" t="str">
        <f>IF('[1]Student Record'!K51="","",'[1]Student Record'!K51)</f>
        <v/>
      </c>
      <c r="E52" s="6" t="str">
        <f>IF('Student Record'!E51="","",'Student Record'!E51)</f>
        <v/>
      </c>
      <c r="F52" s="6" t="str">
        <f>IF('Student Record'!G51="","",'Student Record'!G51)</f>
        <v/>
      </c>
      <c r="G52" s="6" t="str">
        <f>IF('Student Record'!H51="","",'Student Record'!H51)</f>
        <v/>
      </c>
      <c r="H52" s="7" t="str">
        <f>IF('Student Record'!J51="","",'Student Record'!J51)</f>
        <v/>
      </c>
      <c r="I52" s="7" t="str">
        <f>IF('Student Record'!D51="","",'Student Record'!D51)</f>
        <v/>
      </c>
      <c r="J52" s="7" t="str">
        <f>IF('Student Record'!T51="","",'Student Record'!T51)</f>
        <v/>
      </c>
      <c r="K52" s="10" t="str">
        <f>IF('Student Record'!V51="","",'Student Record'!V51)</f>
        <v/>
      </c>
      <c r="L52" s="10" t="str">
        <f>IF('Student Record'!W51="","",'Student Record'!W51)</f>
        <v/>
      </c>
    </row>
    <row r="53" spans="1:12" x14ac:dyDescent="0.2">
      <c r="A53" s="6" t="str">
        <f>IF(Table1[[#This Row],[Name of Student]]="","",ROWS($A$1:A49))</f>
        <v/>
      </c>
      <c r="B53" s="6" t="str">
        <f>IF('Student Record'!A52="","",'Student Record'!A52)</f>
        <v/>
      </c>
      <c r="C53" s="6" t="str">
        <f>IF('Student Record'!C52="","",'Student Record'!C52)</f>
        <v/>
      </c>
      <c r="D53" s="6" t="str">
        <f>IF('[1]Student Record'!K52="","",'[1]Student Record'!K52)</f>
        <v/>
      </c>
      <c r="E53" s="6" t="str">
        <f>IF('Student Record'!E52="","",'Student Record'!E52)</f>
        <v/>
      </c>
      <c r="F53" s="6" t="str">
        <f>IF('Student Record'!G52="","",'Student Record'!G52)</f>
        <v/>
      </c>
      <c r="G53" s="6" t="str">
        <f>IF('Student Record'!H52="","",'Student Record'!H52)</f>
        <v/>
      </c>
      <c r="H53" s="7" t="str">
        <f>IF('Student Record'!J52="","",'Student Record'!J52)</f>
        <v/>
      </c>
      <c r="I53" s="7" t="str">
        <f>IF('Student Record'!D52="","",'Student Record'!D52)</f>
        <v/>
      </c>
      <c r="J53" s="7" t="str">
        <f>IF('Student Record'!T52="","",'Student Record'!T52)</f>
        <v/>
      </c>
      <c r="K53" s="10" t="str">
        <f>IF('Student Record'!V52="","",'Student Record'!V52)</f>
        <v/>
      </c>
      <c r="L53" s="10" t="str">
        <f>IF('Student Record'!W52="","",'Student Record'!W52)</f>
        <v/>
      </c>
    </row>
    <row r="54" spans="1:12" x14ac:dyDescent="0.2">
      <c r="A54" s="6" t="str">
        <f>IF(Table1[[#This Row],[Name of Student]]="","",ROWS($A$1:A50))</f>
        <v/>
      </c>
      <c r="B54" s="6" t="str">
        <f>IF('Student Record'!A53="","",'Student Record'!A53)</f>
        <v/>
      </c>
      <c r="C54" s="6" t="str">
        <f>IF('Student Record'!C53="","",'Student Record'!C53)</f>
        <v/>
      </c>
      <c r="D54" s="6" t="str">
        <f>IF('[1]Student Record'!K53="","",'[1]Student Record'!K53)</f>
        <v/>
      </c>
      <c r="E54" s="6" t="str">
        <f>IF('Student Record'!E53="","",'Student Record'!E53)</f>
        <v/>
      </c>
      <c r="F54" s="6" t="str">
        <f>IF('Student Record'!G53="","",'Student Record'!G53)</f>
        <v/>
      </c>
      <c r="G54" s="6" t="str">
        <f>IF('Student Record'!H53="","",'Student Record'!H53)</f>
        <v/>
      </c>
      <c r="H54" s="7" t="str">
        <f>IF('Student Record'!J53="","",'Student Record'!J53)</f>
        <v/>
      </c>
      <c r="I54" s="7" t="str">
        <f>IF('Student Record'!D53="","",'Student Record'!D53)</f>
        <v/>
      </c>
      <c r="J54" s="7" t="str">
        <f>IF('Student Record'!T53="","",'Student Record'!T53)</f>
        <v/>
      </c>
      <c r="K54" s="10" t="str">
        <f>IF('Student Record'!V53="","",'Student Record'!V53)</f>
        <v/>
      </c>
      <c r="L54" s="10" t="str">
        <f>IF('Student Record'!W53="","",'Student Record'!W53)</f>
        <v/>
      </c>
    </row>
    <row r="55" spans="1:12" x14ac:dyDescent="0.2">
      <c r="A55" s="6" t="str">
        <f>IF(Table1[[#This Row],[Name of Student]]="","",ROWS($A$1:A51))</f>
        <v/>
      </c>
      <c r="B55" s="6" t="str">
        <f>IF('Student Record'!A54="","",'Student Record'!A54)</f>
        <v/>
      </c>
      <c r="C55" s="6" t="str">
        <f>IF('Student Record'!C54="","",'Student Record'!C54)</f>
        <v/>
      </c>
      <c r="D55" s="6" t="str">
        <f>IF('[1]Student Record'!K54="","",'[1]Student Record'!K54)</f>
        <v/>
      </c>
      <c r="E55" s="6" t="str">
        <f>IF('Student Record'!E54="","",'Student Record'!E54)</f>
        <v/>
      </c>
      <c r="F55" s="6" t="str">
        <f>IF('Student Record'!G54="","",'Student Record'!G54)</f>
        <v/>
      </c>
      <c r="G55" s="6" t="str">
        <f>IF('Student Record'!H54="","",'Student Record'!H54)</f>
        <v/>
      </c>
      <c r="H55" s="7" t="str">
        <f>IF('Student Record'!J54="","",'Student Record'!J54)</f>
        <v/>
      </c>
      <c r="I55" s="7" t="str">
        <f>IF('Student Record'!D54="","",'Student Record'!D54)</f>
        <v/>
      </c>
      <c r="J55" s="7" t="str">
        <f>IF('Student Record'!T54="","",'Student Record'!T54)</f>
        <v/>
      </c>
      <c r="K55" s="10" t="str">
        <f>IF('Student Record'!V54="","",'Student Record'!V54)</f>
        <v/>
      </c>
      <c r="L55" s="10" t="str">
        <f>IF('Student Record'!W54="","",'Student Record'!W54)</f>
        <v/>
      </c>
    </row>
    <row r="56" spans="1:12" x14ac:dyDescent="0.2">
      <c r="A56" s="6" t="str">
        <f>IF(Table1[[#This Row],[Name of Student]]="","",ROWS($A$1:A52))</f>
        <v/>
      </c>
      <c r="B56" s="6" t="str">
        <f>IF('Student Record'!A55="","",'Student Record'!A55)</f>
        <v/>
      </c>
      <c r="C56" s="6" t="str">
        <f>IF('Student Record'!C55="","",'Student Record'!C55)</f>
        <v/>
      </c>
      <c r="D56" s="6" t="str">
        <f>IF('[1]Student Record'!K55="","",'[1]Student Record'!K55)</f>
        <v/>
      </c>
      <c r="E56" s="6" t="str">
        <f>IF('Student Record'!E55="","",'Student Record'!E55)</f>
        <v/>
      </c>
      <c r="F56" s="6" t="str">
        <f>IF('Student Record'!G55="","",'Student Record'!G55)</f>
        <v/>
      </c>
      <c r="G56" s="6" t="str">
        <f>IF('Student Record'!H55="","",'Student Record'!H55)</f>
        <v/>
      </c>
      <c r="H56" s="7" t="str">
        <f>IF('Student Record'!J55="","",'Student Record'!J55)</f>
        <v/>
      </c>
      <c r="I56" s="7" t="str">
        <f>IF('Student Record'!D55="","",'Student Record'!D55)</f>
        <v/>
      </c>
      <c r="J56" s="7" t="str">
        <f>IF('Student Record'!T55="","",'Student Record'!T55)</f>
        <v/>
      </c>
      <c r="K56" s="10" t="str">
        <f>IF('Student Record'!V55="","",'Student Record'!V55)</f>
        <v/>
      </c>
      <c r="L56" s="10" t="str">
        <f>IF('Student Record'!W55="","",'Student Record'!W55)</f>
        <v/>
      </c>
    </row>
    <row r="57" spans="1:12" x14ac:dyDescent="0.2">
      <c r="A57" s="6" t="str">
        <f>IF(Table1[[#This Row],[Name of Student]]="","",ROWS($A$1:A53))</f>
        <v/>
      </c>
      <c r="B57" s="6" t="str">
        <f>IF('Student Record'!A56="","",'Student Record'!A56)</f>
        <v/>
      </c>
      <c r="C57" s="6" t="str">
        <f>IF('Student Record'!C56="","",'Student Record'!C56)</f>
        <v/>
      </c>
      <c r="D57" s="6" t="str">
        <f>IF('[1]Student Record'!K56="","",'[1]Student Record'!K56)</f>
        <v/>
      </c>
      <c r="E57" s="6" t="str">
        <f>IF('Student Record'!E56="","",'Student Record'!E56)</f>
        <v/>
      </c>
      <c r="F57" s="6" t="str">
        <f>IF('Student Record'!G56="","",'Student Record'!G56)</f>
        <v/>
      </c>
      <c r="G57" s="6" t="str">
        <f>IF('Student Record'!H56="","",'Student Record'!H56)</f>
        <v/>
      </c>
      <c r="H57" s="7" t="str">
        <f>IF('Student Record'!J56="","",'Student Record'!J56)</f>
        <v/>
      </c>
      <c r="I57" s="7" t="str">
        <f>IF('Student Record'!D56="","",'Student Record'!D56)</f>
        <v/>
      </c>
      <c r="J57" s="7" t="str">
        <f>IF('Student Record'!T56="","",'Student Record'!T56)</f>
        <v/>
      </c>
      <c r="K57" s="10" t="str">
        <f>IF('Student Record'!V56="","",'Student Record'!V56)</f>
        <v/>
      </c>
      <c r="L57" s="10" t="str">
        <f>IF('Student Record'!W56="","",'Student Record'!W56)</f>
        <v/>
      </c>
    </row>
    <row r="58" spans="1:12" x14ac:dyDescent="0.2">
      <c r="A58" s="6" t="str">
        <f>IF(Table1[[#This Row],[Name of Student]]="","",ROWS($A$1:A54))</f>
        <v/>
      </c>
      <c r="B58" s="6" t="str">
        <f>IF('Student Record'!A57="","",'Student Record'!A57)</f>
        <v/>
      </c>
      <c r="C58" s="6" t="str">
        <f>IF('Student Record'!C57="","",'Student Record'!C57)</f>
        <v/>
      </c>
      <c r="D58" s="6" t="str">
        <f>IF('[1]Student Record'!K57="","",'[1]Student Record'!K57)</f>
        <v/>
      </c>
      <c r="E58" s="6" t="str">
        <f>IF('Student Record'!E57="","",'Student Record'!E57)</f>
        <v/>
      </c>
      <c r="F58" s="6" t="str">
        <f>IF('Student Record'!G57="","",'Student Record'!G57)</f>
        <v/>
      </c>
      <c r="G58" s="6" t="str">
        <f>IF('Student Record'!H57="","",'Student Record'!H57)</f>
        <v/>
      </c>
      <c r="H58" s="7" t="str">
        <f>IF('Student Record'!J57="","",'Student Record'!J57)</f>
        <v/>
      </c>
      <c r="I58" s="7" t="str">
        <f>IF('Student Record'!D57="","",'Student Record'!D57)</f>
        <v/>
      </c>
      <c r="J58" s="7" t="str">
        <f>IF('Student Record'!T57="","",'Student Record'!T57)</f>
        <v/>
      </c>
      <c r="K58" s="10" t="str">
        <f>IF('Student Record'!V57="","",'Student Record'!V57)</f>
        <v/>
      </c>
      <c r="L58" s="10" t="str">
        <f>IF('Student Record'!W57="","",'Student Record'!W57)</f>
        <v/>
      </c>
    </row>
    <row r="59" spans="1:12" x14ac:dyDescent="0.2">
      <c r="A59" s="6" t="str">
        <f>IF(Table1[[#This Row],[Name of Student]]="","",ROWS($A$1:A55))</f>
        <v/>
      </c>
      <c r="B59" s="6" t="str">
        <f>IF('Student Record'!A58="","",'Student Record'!A58)</f>
        <v/>
      </c>
      <c r="C59" s="6" t="str">
        <f>IF('Student Record'!C58="","",'Student Record'!C58)</f>
        <v/>
      </c>
      <c r="D59" s="6" t="str">
        <f>IF('[1]Student Record'!K58="","",'[1]Student Record'!K58)</f>
        <v/>
      </c>
      <c r="E59" s="6" t="str">
        <f>IF('Student Record'!E58="","",'Student Record'!E58)</f>
        <v/>
      </c>
      <c r="F59" s="6" t="str">
        <f>IF('Student Record'!G58="","",'Student Record'!G58)</f>
        <v/>
      </c>
      <c r="G59" s="6" t="str">
        <f>IF('Student Record'!H58="","",'Student Record'!H58)</f>
        <v/>
      </c>
      <c r="H59" s="7" t="str">
        <f>IF('Student Record'!J58="","",'Student Record'!J58)</f>
        <v/>
      </c>
      <c r="I59" s="7" t="str">
        <f>IF('Student Record'!D58="","",'Student Record'!D58)</f>
        <v/>
      </c>
      <c r="J59" s="7" t="str">
        <f>IF('Student Record'!T58="","",'Student Record'!T58)</f>
        <v/>
      </c>
      <c r="K59" s="10" t="str">
        <f>IF('Student Record'!V58="","",'Student Record'!V58)</f>
        <v/>
      </c>
      <c r="L59" s="10" t="str">
        <f>IF('Student Record'!W58="","",'Student Record'!W58)</f>
        <v/>
      </c>
    </row>
    <row r="60" spans="1:12" x14ac:dyDescent="0.2">
      <c r="A60" s="6" t="str">
        <f>IF(Table1[[#This Row],[Name of Student]]="","",ROWS($A$1:A56))</f>
        <v/>
      </c>
      <c r="B60" s="6" t="str">
        <f>IF('Student Record'!A59="","",'Student Record'!A59)</f>
        <v/>
      </c>
      <c r="C60" s="6" t="str">
        <f>IF('Student Record'!C59="","",'Student Record'!C59)</f>
        <v/>
      </c>
      <c r="D60" s="6" t="str">
        <f>IF('[1]Student Record'!K59="","",'[1]Student Record'!K59)</f>
        <v/>
      </c>
      <c r="E60" s="6" t="str">
        <f>IF('Student Record'!E59="","",'Student Record'!E59)</f>
        <v/>
      </c>
      <c r="F60" s="6" t="str">
        <f>IF('Student Record'!G59="","",'Student Record'!G59)</f>
        <v/>
      </c>
      <c r="G60" s="6" t="str">
        <f>IF('Student Record'!H59="","",'Student Record'!H59)</f>
        <v/>
      </c>
      <c r="H60" s="7" t="str">
        <f>IF('Student Record'!J59="","",'Student Record'!J59)</f>
        <v/>
      </c>
      <c r="I60" s="7" t="str">
        <f>IF('Student Record'!D59="","",'Student Record'!D59)</f>
        <v/>
      </c>
      <c r="J60" s="7" t="str">
        <f>IF('Student Record'!T59="","",'Student Record'!T59)</f>
        <v/>
      </c>
      <c r="K60" s="10" t="str">
        <f>IF('Student Record'!V59="","",'Student Record'!V59)</f>
        <v/>
      </c>
      <c r="L60" s="10" t="str">
        <f>IF('Student Record'!W59="","",'Student Record'!W59)</f>
        <v/>
      </c>
    </row>
    <row r="61" spans="1:12" x14ac:dyDescent="0.2">
      <c r="A61" s="6" t="str">
        <f>IF(Table1[[#This Row],[Name of Student]]="","",ROWS($A$1:A57))</f>
        <v/>
      </c>
      <c r="B61" s="6" t="str">
        <f>IF('Student Record'!A60="","",'Student Record'!A60)</f>
        <v/>
      </c>
      <c r="C61" s="6" t="str">
        <f>IF('Student Record'!C60="","",'Student Record'!C60)</f>
        <v/>
      </c>
      <c r="D61" s="6" t="str">
        <f>IF('[1]Student Record'!K60="","",'[1]Student Record'!K60)</f>
        <v/>
      </c>
      <c r="E61" s="6" t="str">
        <f>IF('Student Record'!E60="","",'Student Record'!E60)</f>
        <v/>
      </c>
      <c r="F61" s="6" t="str">
        <f>IF('Student Record'!G60="","",'Student Record'!G60)</f>
        <v/>
      </c>
      <c r="G61" s="6" t="str">
        <f>IF('Student Record'!H60="","",'Student Record'!H60)</f>
        <v/>
      </c>
      <c r="H61" s="7" t="str">
        <f>IF('Student Record'!J60="","",'Student Record'!J60)</f>
        <v/>
      </c>
      <c r="I61" s="7" t="str">
        <f>IF('Student Record'!D60="","",'Student Record'!D60)</f>
        <v/>
      </c>
      <c r="J61" s="7" t="str">
        <f>IF('Student Record'!T60="","",'Student Record'!T60)</f>
        <v/>
      </c>
      <c r="K61" s="10" t="str">
        <f>IF('Student Record'!V60="","",'Student Record'!V60)</f>
        <v/>
      </c>
      <c r="L61" s="10" t="str">
        <f>IF('Student Record'!W60="","",'Student Record'!W60)</f>
        <v/>
      </c>
    </row>
    <row r="62" spans="1:12" x14ac:dyDescent="0.2">
      <c r="A62" s="6" t="str">
        <f>IF(Table1[[#This Row],[Name of Student]]="","",ROWS($A$1:A58))</f>
        <v/>
      </c>
      <c r="B62" s="6" t="str">
        <f>IF('Student Record'!A61="","",'Student Record'!A61)</f>
        <v/>
      </c>
      <c r="C62" s="6" t="str">
        <f>IF('Student Record'!C61="","",'Student Record'!C61)</f>
        <v/>
      </c>
      <c r="D62" s="6" t="str">
        <f>IF('[1]Student Record'!K61="","",'[1]Student Record'!K61)</f>
        <v/>
      </c>
      <c r="E62" s="6" t="str">
        <f>IF('Student Record'!E61="","",'Student Record'!E61)</f>
        <v/>
      </c>
      <c r="F62" s="6" t="str">
        <f>IF('Student Record'!G61="","",'Student Record'!G61)</f>
        <v/>
      </c>
      <c r="G62" s="6" t="str">
        <f>IF('Student Record'!H61="","",'Student Record'!H61)</f>
        <v/>
      </c>
      <c r="H62" s="7" t="str">
        <f>IF('Student Record'!J61="","",'Student Record'!J61)</f>
        <v/>
      </c>
      <c r="I62" s="7" t="str">
        <f>IF('Student Record'!D61="","",'Student Record'!D61)</f>
        <v/>
      </c>
      <c r="J62" s="7" t="str">
        <f>IF('Student Record'!T61="","",'Student Record'!T61)</f>
        <v/>
      </c>
      <c r="K62" s="10" t="str">
        <f>IF('Student Record'!V61="","",'Student Record'!V61)</f>
        <v/>
      </c>
      <c r="L62" s="10" t="str">
        <f>IF('Student Record'!W61="","",'Student Record'!W61)</f>
        <v/>
      </c>
    </row>
    <row r="63" spans="1:12" x14ac:dyDescent="0.2">
      <c r="A63" s="6" t="str">
        <f>IF(Table1[[#This Row],[Name of Student]]="","",ROWS($A$1:A59))</f>
        <v/>
      </c>
      <c r="B63" s="6" t="str">
        <f>IF('Student Record'!A62="","",'Student Record'!A62)</f>
        <v/>
      </c>
      <c r="C63" s="6" t="str">
        <f>IF('Student Record'!C62="","",'Student Record'!C62)</f>
        <v/>
      </c>
      <c r="D63" s="6" t="str">
        <f>IF('[1]Student Record'!K62="","",'[1]Student Record'!K62)</f>
        <v/>
      </c>
      <c r="E63" s="6" t="str">
        <f>IF('Student Record'!E62="","",'Student Record'!E62)</f>
        <v/>
      </c>
      <c r="F63" s="6" t="str">
        <f>IF('Student Record'!G62="","",'Student Record'!G62)</f>
        <v/>
      </c>
      <c r="G63" s="6" t="str">
        <f>IF('Student Record'!H62="","",'Student Record'!H62)</f>
        <v/>
      </c>
      <c r="H63" s="7" t="str">
        <f>IF('Student Record'!J62="","",'Student Record'!J62)</f>
        <v/>
      </c>
      <c r="I63" s="7" t="str">
        <f>IF('Student Record'!D62="","",'Student Record'!D62)</f>
        <v/>
      </c>
      <c r="J63" s="7" t="str">
        <f>IF('Student Record'!T62="","",'Student Record'!T62)</f>
        <v/>
      </c>
      <c r="K63" s="10" t="str">
        <f>IF('Student Record'!V62="","",'Student Record'!V62)</f>
        <v/>
      </c>
      <c r="L63" s="10" t="str">
        <f>IF('Student Record'!W62="","",'Student Record'!W62)</f>
        <v/>
      </c>
    </row>
    <row r="64" spans="1:12" x14ac:dyDescent="0.2">
      <c r="A64" s="6" t="str">
        <f>IF(Table1[[#This Row],[Name of Student]]="","",ROWS($A$1:A60))</f>
        <v/>
      </c>
      <c r="B64" s="6" t="str">
        <f>IF('Student Record'!A63="","",'Student Record'!A63)</f>
        <v/>
      </c>
      <c r="C64" s="6" t="str">
        <f>IF('Student Record'!C63="","",'Student Record'!C63)</f>
        <v/>
      </c>
      <c r="D64" s="6" t="str">
        <f>IF('[1]Student Record'!K63="","",'[1]Student Record'!K63)</f>
        <v/>
      </c>
      <c r="E64" s="6" t="str">
        <f>IF('Student Record'!E63="","",'Student Record'!E63)</f>
        <v/>
      </c>
      <c r="F64" s="6" t="str">
        <f>IF('Student Record'!G63="","",'Student Record'!G63)</f>
        <v/>
      </c>
      <c r="G64" s="6" t="str">
        <f>IF('Student Record'!H63="","",'Student Record'!H63)</f>
        <v/>
      </c>
      <c r="H64" s="7" t="str">
        <f>IF('Student Record'!J63="","",'Student Record'!J63)</f>
        <v/>
      </c>
      <c r="I64" s="7" t="str">
        <f>IF('Student Record'!D63="","",'Student Record'!D63)</f>
        <v/>
      </c>
      <c r="J64" s="7" t="str">
        <f>IF('Student Record'!T63="","",'Student Record'!T63)</f>
        <v/>
      </c>
      <c r="K64" s="10" t="str">
        <f>IF('Student Record'!V63="","",'Student Record'!V63)</f>
        <v/>
      </c>
      <c r="L64" s="10" t="str">
        <f>IF('Student Record'!W63="","",'Student Record'!W63)</f>
        <v/>
      </c>
    </row>
    <row r="65" spans="1:12" x14ac:dyDescent="0.2">
      <c r="A65" s="6" t="str">
        <f>IF(Table1[[#This Row],[Name of Student]]="","",ROWS($A$1:A61))</f>
        <v/>
      </c>
      <c r="B65" s="6" t="str">
        <f>IF('Student Record'!A64="","",'Student Record'!A64)</f>
        <v/>
      </c>
      <c r="C65" s="6" t="str">
        <f>IF('Student Record'!C64="","",'Student Record'!C64)</f>
        <v/>
      </c>
      <c r="D65" s="6" t="str">
        <f>IF('[1]Student Record'!K64="","",'[1]Student Record'!K64)</f>
        <v/>
      </c>
      <c r="E65" s="6" t="str">
        <f>IF('Student Record'!E64="","",'Student Record'!E64)</f>
        <v/>
      </c>
      <c r="F65" s="6" t="str">
        <f>IF('Student Record'!G64="","",'Student Record'!G64)</f>
        <v/>
      </c>
      <c r="G65" s="6" t="str">
        <f>IF('Student Record'!H64="","",'Student Record'!H64)</f>
        <v/>
      </c>
      <c r="H65" s="7" t="str">
        <f>IF('Student Record'!J64="","",'Student Record'!J64)</f>
        <v/>
      </c>
      <c r="I65" s="7" t="str">
        <f>IF('Student Record'!D64="","",'Student Record'!D64)</f>
        <v/>
      </c>
      <c r="J65" s="7" t="str">
        <f>IF('Student Record'!T64="","",'Student Record'!T64)</f>
        <v/>
      </c>
      <c r="K65" s="10" t="str">
        <f>IF('Student Record'!V64="","",'Student Record'!V64)</f>
        <v/>
      </c>
      <c r="L65" s="10" t="str">
        <f>IF('Student Record'!W64="","",'Student Record'!W64)</f>
        <v/>
      </c>
    </row>
    <row r="66" spans="1:12" x14ac:dyDescent="0.2">
      <c r="A66" s="6" t="str">
        <f>IF(Table1[[#This Row],[Name of Student]]="","",ROWS($A$1:A62))</f>
        <v/>
      </c>
      <c r="B66" s="6" t="str">
        <f>IF('Student Record'!A65="","",'Student Record'!A65)</f>
        <v/>
      </c>
      <c r="C66" s="6" t="str">
        <f>IF('Student Record'!C65="","",'Student Record'!C65)</f>
        <v/>
      </c>
      <c r="D66" s="6" t="str">
        <f>IF('[1]Student Record'!K65="","",'[1]Student Record'!K65)</f>
        <v/>
      </c>
      <c r="E66" s="6" t="str">
        <f>IF('Student Record'!E65="","",'Student Record'!E65)</f>
        <v/>
      </c>
      <c r="F66" s="6" t="str">
        <f>IF('Student Record'!G65="","",'Student Record'!G65)</f>
        <v/>
      </c>
      <c r="G66" s="6" t="str">
        <f>IF('Student Record'!H65="","",'Student Record'!H65)</f>
        <v/>
      </c>
      <c r="H66" s="7" t="str">
        <f>IF('Student Record'!J65="","",'Student Record'!J65)</f>
        <v/>
      </c>
      <c r="I66" s="7" t="str">
        <f>IF('Student Record'!D65="","",'Student Record'!D65)</f>
        <v/>
      </c>
      <c r="J66" s="7" t="str">
        <f>IF('Student Record'!T65="","",'Student Record'!T65)</f>
        <v/>
      </c>
      <c r="K66" s="10" t="str">
        <f>IF('Student Record'!V65="","",'Student Record'!V65)</f>
        <v/>
      </c>
      <c r="L66" s="10" t="str">
        <f>IF('Student Record'!W65="","",'Student Record'!W65)</f>
        <v/>
      </c>
    </row>
    <row r="67" spans="1:12" x14ac:dyDescent="0.2">
      <c r="A67" s="6" t="str">
        <f>IF(Table1[[#This Row],[Name of Student]]="","",ROWS($A$1:A63))</f>
        <v/>
      </c>
      <c r="B67" s="6" t="str">
        <f>IF('Student Record'!A66="","",'Student Record'!A66)</f>
        <v/>
      </c>
      <c r="C67" s="6" t="str">
        <f>IF('Student Record'!C66="","",'Student Record'!C66)</f>
        <v/>
      </c>
      <c r="D67" s="6" t="str">
        <f>IF('[1]Student Record'!K66="","",'[1]Student Record'!K66)</f>
        <v/>
      </c>
      <c r="E67" s="6" t="str">
        <f>IF('Student Record'!E66="","",'Student Record'!E66)</f>
        <v/>
      </c>
      <c r="F67" s="6" t="str">
        <f>IF('Student Record'!G66="","",'Student Record'!G66)</f>
        <v/>
      </c>
      <c r="G67" s="6" t="str">
        <f>IF('Student Record'!H66="","",'Student Record'!H66)</f>
        <v/>
      </c>
      <c r="H67" s="7" t="str">
        <f>IF('Student Record'!J66="","",'Student Record'!J66)</f>
        <v/>
      </c>
      <c r="I67" s="7" t="str">
        <f>IF('Student Record'!D66="","",'Student Record'!D66)</f>
        <v/>
      </c>
      <c r="J67" s="7" t="str">
        <f>IF('Student Record'!T66="","",'Student Record'!T66)</f>
        <v/>
      </c>
      <c r="K67" s="10" t="str">
        <f>IF('Student Record'!V66="","",'Student Record'!V66)</f>
        <v/>
      </c>
      <c r="L67" s="10" t="str">
        <f>IF('Student Record'!W66="","",'Student Record'!W66)</f>
        <v/>
      </c>
    </row>
    <row r="68" spans="1:12" x14ac:dyDescent="0.2">
      <c r="A68" s="6" t="str">
        <f>IF(Table1[[#This Row],[Name of Student]]="","",ROWS($A$1:A64))</f>
        <v/>
      </c>
      <c r="B68" s="6" t="str">
        <f>IF('Student Record'!A67="","",'Student Record'!A67)</f>
        <v/>
      </c>
      <c r="C68" s="6" t="str">
        <f>IF('Student Record'!C67="","",'Student Record'!C67)</f>
        <v/>
      </c>
      <c r="D68" s="6" t="str">
        <f>IF('[1]Student Record'!K67="","",'[1]Student Record'!K67)</f>
        <v/>
      </c>
      <c r="E68" s="6" t="str">
        <f>IF('Student Record'!E67="","",'Student Record'!E67)</f>
        <v/>
      </c>
      <c r="F68" s="6" t="str">
        <f>IF('Student Record'!G67="","",'Student Record'!G67)</f>
        <v/>
      </c>
      <c r="G68" s="6" t="str">
        <f>IF('Student Record'!H67="","",'Student Record'!H67)</f>
        <v/>
      </c>
      <c r="H68" s="7" t="str">
        <f>IF('Student Record'!J67="","",'Student Record'!J67)</f>
        <v/>
      </c>
      <c r="I68" s="7" t="str">
        <f>IF('Student Record'!D67="","",'Student Record'!D67)</f>
        <v/>
      </c>
      <c r="J68" s="7" t="str">
        <f>IF('Student Record'!T67="","",'Student Record'!T67)</f>
        <v/>
      </c>
      <c r="K68" s="10" t="str">
        <f>IF('Student Record'!V67="","",'Student Record'!V67)</f>
        <v/>
      </c>
      <c r="L68" s="10" t="str">
        <f>IF('Student Record'!W67="","",'Student Record'!W67)</f>
        <v/>
      </c>
    </row>
    <row r="69" spans="1:12" x14ac:dyDescent="0.2">
      <c r="A69" s="6" t="str">
        <f>IF(Table1[[#This Row],[Name of Student]]="","",ROWS($A$1:A65))</f>
        <v/>
      </c>
      <c r="B69" s="6" t="str">
        <f>IF('Student Record'!A68="","",'Student Record'!A68)</f>
        <v/>
      </c>
      <c r="C69" s="6" t="str">
        <f>IF('Student Record'!C68="","",'Student Record'!C68)</f>
        <v/>
      </c>
      <c r="D69" s="6" t="str">
        <f>IF('[1]Student Record'!K68="","",'[1]Student Record'!K68)</f>
        <v/>
      </c>
      <c r="E69" s="6" t="str">
        <f>IF('Student Record'!E68="","",'Student Record'!E68)</f>
        <v/>
      </c>
      <c r="F69" s="6" t="str">
        <f>IF('Student Record'!G68="","",'Student Record'!G68)</f>
        <v/>
      </c>
      <c r="G69" s="6" t="str">
        <f>IF('Student Record'!H68="","",'Student Record'!H68)</f>
        <v/>
      </c>
      <c r="H69" s="7" t="str">
        <f>IF('Student Record'!J68="","",'Student Record'!J68)</f>
        <v/>
      </c>
      <c r="I69" s="7" t="str">
        <f>IF('Student Record'!D68="","",'Student Record'!D68)</f>
        <v/>
      </c>
      <c r="J69" s="7" t="str">
        <f>IF('Student Record'!T68="","",'Student Record'!T68)</f>
        <v/>
      </c>
      <c r="K69" s="10" t="str">
        <f>IF('Student Record'!V68="","",'Student Record'!V68)</f>
        <v/>
      </c>
      <c r="L69" s="10" t="str">
        <f>IF('Student Record'!W68="","",'Student Record'!W68)</f>
        <v/>
      </c>
    </row>
    <row r="70" spans="1:12" x14ac:dyDescent="0.2">
      <c r="A70" s="6" t="str">
        <f>IF(Table1[[#This Row],[Name of Student]]="","",ROWS($A$1:A66))</f>
        <v/>
      </c>
      <c r="B70" s="6" t="str">
        <f>IF('Student Record'!A69="","",'Student Record'!A69)</f>
        <v/>
      </c>
      <c r="C70" s="6" t="str">
        <f>IF('Student Record'!C69="","",'Student Record'!C69)</f>
        <v/>
      </c>
      <c r="D70" s="6" t="str">
        <f>IF('[1]Student Record'!K69="","",'[1]Student Record'!K69)</f>
        <v/>
      </c>
      <c r="E70" s="6" t="str">
        <f>IF('Student Record'!E69="","",'Student Record'!E69)</f>
        <v/>
      </c>
      <c r="F70" s="6" t="str">
        <f>IF('Student Record'!G69="","",'Student Record'!G69)</f>
        <v/>
      </c>
      <c r="G70" s="6" t="str">
        <f>IF('Student Record'!H69="","",'Student Record'!H69)</f>
        <v/>
      </c>
      <c r="H70" s="7" t="str">
        <f>IF('Student Record'!J69="","",'Student Record'!J69)</f>
        <v/>
      </c>
      <c r="I70" s="7" t="str">
        <f>IF('Student Record'!D69="","",'Student Record'!D69)</f>
        <v/>
      </c>
      <c r="J70" s="7" t="str">
        <f>IF('Student Record'!T69="","",'Student Record'!T69)</f>
        <v/>
      </c>
      <c r="K70" s="10" t="str">
        <f>IF('Student Record'!V69="","",'Student Record'!V69)</f>
        <v/>
      </c>
      <c r="L70" s="10" t="str">
        <f>IF('Student Record'!W69="","",'Student Record'!W69)</f>
        <v/>
      </c>
    </row>
    <row r="71" spans="1:12" x14ac:dyDescent="0.2">
      <c r="A71" s="6" t="str">
        <f>IF(Table1[[#This Row],[Name of Student]]="","",ROWS($A$1:A67))</f>
        <v/>
      </c>
      <c r="B71" s="6" t="str">
        <f>IF('Student Record'!A70="","",'Student Record'!A70)</f>
        <v/>
      </c>
      <c r="C71" s="6" t="str">
        <f>IF('Student Record'!C70="","",'Student Record'!C70)</f>
        <v/>
      </c>
      <c r="D71" s="6" t="str">
        <f>IF('[1]Student Record'!K70="","",'[1]Student Record'!K70)</f>
        <v/>
      </c>
      <c r="E71" s="6" t="str">
        <f>IF('Student Record'!E70="","",'Student Record'!E70)</f>
        <v/>
      </c>
      <c r="F71" s="6" t="str">
        <f>IF('Student Record'!G70="","",'Student Record'!G70)</f>
        <v/>
      </c>
      <c r="G71" s="6" t="str">
        <f>IF('Student Record'!H70="","",'Student Record'!H70)</f>
        <v/>
      </c>
      <c r="H71" s="7" t="str">
        <f>IF('Student Record'!J70="","",'Student Record'!J70)</f>
        <v/>
      </c>
      <c r="I71" s="7" t="str">
        <f>IF('Student Record'!D70="","",'Student Record'!D70)</f>
        <v/>
      </c>
      <c r="J71" s="7" t="str">
        <f>IF('Student Record'!T70="","",'Student Record'!T70)</f>
        <v/>
      </c>
      <c r="K71" s="10" t="str">
        <f>IF('Student Record'!V70="","",'Student Record'!V70)</f>
        <v/>
      </c>
      <c r="L71" s="10" t="str">
        <f>IF('Student Record'!W70="","",'Student Record'!W70)</f>
        <v/>
      </c>
    </row>
    <row r="72" spans="1:12" x14ac:dyDescent="0.2">
      <c r="A72" s="6" t="str">
        <f>IF(Table1[[#This Row],[Name of Student]]="","",ROWS($A$1:A68))</f>
        <v/>
      </c>
      <c r="B72" s="6" t="str">
        <f>IF('Student Record'!A71="","",'Student Record'!A71)</f>
        <v/>
      </c>
      <c r="C72" s="6" t="str">
        <f>IF('Student Record'!C71="","",'Student Record'!C71)</f>
        <v/>
      </c>
      <c r="D72" s="6" t="str">
        <f>IF('[1]Student Record'!K71="","",'[1]Student Record'!K71)</f>
        <v/>
      </c>
      <c r="E72" s="6" t="str">
        <f>IF('Student Record'!E71="","",'Student Record'!E71)</f>
        <v/>
      </c>
      <c r="F72" s="6" t="str">
        <f>IF('Student Record'!G71="","",'Student Record'!G71)</f>
        <v/>
      </c>
      <c r="G72" s="6" t="str">
        <f>IF('Student Record'!H71="","",'Student Record'!H71)</f>
        <v/>
      </c>
      <c r="H72" s="7" t="str">
        <f>IF('Student Record'!J71="","",'Student Record'!J71)</f>
        <v/>
      </c>
      <c r="I72" s="7" t="str">
        <f>IF('Student Record'!D71="","",'Student Record'!D71)</f>
        <v/>
      </c>
      <c r="J72" s="7" t="str">
        <f>IF('Student Record'!T71="","",'Student Record'!T71)</f>
        <v/>
      </c>
      <c r="K72" s="10" t="str">
        <f>IF('Student Record'!V71="","",'Student Record'!V71)</f>
        <v/>
      </c>
      <c r="L72" s="10" t="str">
        <f>IF('Student Record'!W71="","",'Student Record'!W71)</f>
        <v/>
      </c>
    </row>
    <row r="73" spans="1:12" x14ac:dyDescent="0.2">
      <c r="A73" s="6" t="str">
        <f>IF(Table1[[#This Row],[Name of Student]]="","",ROWS($A$1:A69))</f>
        <v/>
      </c>
      <c r="B73" s="6" t="str">
        <f>IF('Student Record'!A72="","",'Student Record'!A72)</f>
        <v/>
      </c>
      <c r="C73" s="6" t="str">
        <f>IF('Student Record'!C72="","",'Student Record'!C72)</f>
        <v/>
      </c>
      <c r="D73" s="6" t="str">
        <f>IF('[1]Student Record'!K72="","",'[1]Student Record'!K72)</f>
        <v/>
      </c>
      <c r="E73" s="6" t="str">
        <f>IF('Student Record'!E72="","",'Student Record'!E72)</f>
        <v/>
      </c>
      <c r="F73" s="6" t="str">
        <f>IF('Student Record'!G72="","",'Student Record'!G72)</f>
        <v/>
      </c>
      <c r="G73" s="6" t="str">
        <f>IF('Student Record'!H72="","",'Student Record'!H72)</f>
        <v/>
      </c>
      <c r="H73" s="7" t="str">
        <f>IF('Student Record'!J72="","",'Student Record'!J72)</f>
        <v/>
      </c>
      <c r="I73" s="7" t="str">
        <f>IF('Student Record'!D72="","",'Student Record'!D72)</f>
        <v/>
      </c>
      <c r="J73" s="7" t="str">
        <f>IF('Student Record'!T72="","",'Student Record'!T72)</f>
        <v/>
      </c>
      <c r="K73" s="10" t="str">
        <f>IF('Student Record'!V72="","",'Student Record'!V72)</f>
        <v/>
      </c>
      <c r="L73" s="10" t="str">
        <f>IF('Student Record'!W72="","",'Student Record'!W72)</f>
        <v/>
      </c>
    </row>
    <row r="74" spans="1:12" x14ac:dyDescent="0.2">
      <c r="A74" s="6" t="str">
        <f>IF(Table1[[#This Row],[Name of Student]]="","",ROWS($A$1:A70))</f>
        <v/>
      </c>
      <c r="B74" s="6" t="str">
        <f>IF('Student Record'!A73="","",'Student Record'!A73)</f>
        <v/>
      </c>
      <c r="C74" s="6" t="str">
        <f>IF('Student Record'!C73="","",'Student Record'!C73)</f>
        <v/>
      </c>
      <c r="D74" s="6" t="str">
        <f>IF('[1]Student Record'!K73="","",'[1]Student Record'!K73)</f>
        <v/>
      </c>
      <c r="E74" s="6" t="str">
        <f>IF('Student Record'!E73="","",'Student Record'!E73)</f>
        <v/>
      </c>
      <c r="F74" s="6" t="str">
        <f>IF('Student Record'!G73="","",'Student Record'!G73)</f>
        <v/>
      </c>
      <c r="G74" s="6" t="str">
        <f>IF('Student Record'!H73="","",'Student Record'!H73)</f>
        <v/>
      </c>
      <c r="H74" s="7" t="str">
        <f>IF('Student Record'!J73="","",'Student Record'!J73)</f>
        <v/>
      </c>
      <c r="I74" s="7" t="str">
        <f>IF('Student Record'!D73="","",'Student Record'!D73)</f>
        <v/>
      </c>
      <c r="J74" s="7" t="str">
        <f>IF('Student Record'!T73="","",'Student Record'!T73)</f>
        <v/>
      </c>
      <c r="K74" s="10" t="str">
        <f>IF('Student Record'!V73="","",'Student Record'!V73)</f>
        <v/>
      </c>
      <c r="L74" s="10" t="str">
        <f>IF('Student Record'!W73="","",'Student Record'!W73)</f>
        <v/>
      </c>
    </row>
    <row r="75" spans="1:12" x14ac:dyDescent="0.2">
      <c r="A75" s="6" t="str">
        <f>IF(Table1[[#This Row],[Name of Student]]="","",ROWS($A$1:A71))</f>
        <v/>
      </c>
      <c r="B75" s="6" t="str">
        <f>IF('Student Record'!A74="","",'Student Record'!A74)</f>
        <v/>
      </c>
      <c r="C75" s="6" t="str">
        <f>IF('Student Record'!C74="","",'Student Record'!C74)</f>
        <v/>
      </c>
      <c r="D75" s="6" t="str">
        <f>IF('[1]Student Record'!K74="","",'[1]Student Record'!K74)</f>
        <v/>
      </c>
      <c r="E75" s="6" t="str">
        <f>IF('Student Record'!E74="","",'Student Record'!E74)</f>
        <v/>
      </c>
      <c r="F75" s="6" t="str">
        <f>IF('Student Record'!G74="","",'Student Record'!G74)</f>
        <v/>
      </c>
      <c r="G75" s="6" t="str">
        <f>IF('Student Record'!H74="","",'Student Record'!H74)</f>
        <v/>
      </c>
      <c r="H75" s="7" t="str">
        <f>IF('Student Record'!J74="","",'Student Record'!J74)</f>
        <v/>
      </c>
      <c r="I75" s="7" t="str">
        <f>IF('Student Record'!D74="","",'Student Record'!D74)</f>
        <v/>
      </c>
      <c r="J75" s="7" t="str">
        <f>IF('Student Record'!T74="","",'Student Record'!T74)</f>
        <v/>
      </c>
      <c r="K75" s="10" t="str">
        <f>IF('Student Record'!V74="","",'Student Record'!V74)</f>
        <v/>
      </c>
      <c r="L75" s="10" t="str">
        <f>IF('Student Record'!W74="","",'Student Record'!W74)</f>
        <v/>
      </c>
    </row>
    <row r="76" spans="1:12" x14ac:dyDescent="0.2">
      <c r="A76" s="6" t="str">
        <f>IF(Table1[[#This Row],[Name of Student]]="","",ROWS($A$1:A72))</f>
        <v/>
      </c>
      <c r="B76" s="6" t="str">
        <f>IF('Student Record'!A75="","",'Student Record'!A75)</f>
        <v/>
      </c>
      <c r="C76" s="6" t="str">
        <f>IF('Student Record'!C75="","",'Student Record'!C75)</f>
        <v/>
      </c>
      <c r="D76" s="6" t="str">
        <f>IF('[1]Student Record'!K75="","",'[1]Student Record'!K75)</f>
        <v/>
      </c>
      <c r="E76" s="6" t="str">
        <f>IF('Student Record'!E75="","",'Student Record'!E75)</f>
        <v/>
      </c>
      <c r="F76" s="6" t="str">
        <f>IF('Student Record'!G75="","",'Student Record'!G75)</f>
        <v/>
      </c>
      <c r="G76" s="6" t="str">
        <f>IF('Student Record'!H75="","",'Student Record'!H75)</f>
        <v/>
      </c>
      <c r="H76" s="7" t="str">
        <f>IF('Student Record'!J75="","",'Student Record'!J75)</f>
        <v/>
      </c>
      <c r="I76" s="7" t="str">
        <f>IF('Student Record'!D75="","",'Student Record'!D75)</f>
        <v/>
      </c>
      <c r="J76" s="7" t="str">
        <f>IF('Student Record'!T75="","",'Student Record'!T75)</f>
        <v/>
      </c>
      <c r="K76" s="10" t="str">
        <f>IF('Student Record'!V75="","",'Student Record'!V75)</f>
        <v/>
      </c>
      <c r="L76" s="10" t="str">
        <f>IF('Student Record'!W75="","",'Student Record'!W75)</f>
        <v/>
      </c>
    </row>
    <row r="77" spans="1:12" x14ac:dyDescent="0.2">
      <c r="A77" s="6" t="str">
        <f>IF(Table1[[#This Row],[Name of Student]]="","",ROWS($A$1:A73))</f>
        <v/>
      </c>
      <c r="B77" s="6" t="str">
        <f>IF('Student Record'!A76="","",'Student Record'!A76)</f>
        <v/>
      </c>
      <c r="C77" s="6" t="str">
        <f>IF('Student Record'!C76="","",'Student Record'!C76)</f>
        <v/>
      </c>
      <c r="D77" s="6" t="str">
        <f>IF('[1]Student Record'!K76="","",'[1]Student Record'!K76)</f>
        <v/>
      </c>
      <c r="E77" s="6" t="str">
        <f>IF('Student Record'!E76="","",'Student Record'!E76)</f>
        <v/>
      </c>
      <c r="F77" s="6" t="str">
        <f>IF('Student Record'!G76="","",'Student Record'!G76)</f>
        <v/>
      </c>
      <c r="G77" s="6" t="str">
        <f>IF('Student Record'!H76="","",'Student Record'!H76)</f>
        <v/>
      </c>
      <c r="H77" s="7" t="str">
        <f>IF('Student Record'!J76="","",'Student Record'!J76)</f>
        <v/>
      </c>
      <c r="I77" s="7" t="str">
        <f>IF('Student Record'!D76="","",'Student Record'!D76)</f>
        <v/>
      </c>
      <c r="J77" s="7" t="str">
        <f>IF('Student Record'!T76="","",'Student Record'!T76)</f>
        <v/>
      </c>
      <c r="K77" s="10" t="str">
        <f>IF('Student Record'!V76="","",'Student Record'!V76)</f>
        <v/>
      </c>
      <c r="L77" s="10" t="str">
        <f>IF('Student Record'!W76="","",'Student Record'!W76)</f>
        <v/>
      </c>
    </row>
    <row r="78" spans="1:12" x14ac:dyDescent="0.2">
      <c r="A78" s="6" t="str">
        <f>IF(Table1[[#This Row],[Name of Student]]="","",ROWS($A$1:A74))</f>
        <v/>
      </c>
      <c r="B78" s="6" t="str">
        <f>IF('Student Record'!A77="","",'Student Record'!A77)</f>
        <v/>
      </c>
      <c r="C78" s="6" t="str">
        <f>IF('Student Record'!C77="","",'Student Record'!C77)</f>
        <v/>
      </c>
      <c r="D78" s="6" t="str">
        <f>IF('[1]Student Record'!K77="","",'[1]Student Record'!K77)</f>
        <v/>
      </c>
      <c r="E78" s="6" t="str">
        <f>IF('Student Record'!E77="","",'Student Record'!E77)</f>
        <v/>
      </c>
      <c r="F78" s="6" t="str">
        <f>IF('Student Record'!G77="","",'Student Record'!G77)</f>
        <v/>
      </c>
      <c r="G78" s="6" t="str">
        <f>IF('Student Record'!H77="","",'Student Record'!H77)</f>
        <v/>
      </c>
      <c r="H78" s="7" t="str">
        <f>IF('Student Record'!J77="","",'Student Record'!J77)</f>
        <v/>
      </c>
      <c r="I78" s="7" t="str">
        <f>IF('Student Record'!D77="","",'Student Record'!D77)</f>
        <v/>
      </c>
      <c r="J78" s="7" t="str">
        <f>IF('Student Record'!T77="","",'Student Record'!T77)</f>
        <v/>
      </c>
      <c r="K78" s="10" t="str">
        <f>IF('Student Record'!V77="","",'Student Record'!V77)</f>
        <v/>
      </c>
      <c r="L78" s="10" t="str">
        <f>IF('Student Record'!W77="","",'Student Record'!W77)</f>
        <v/>
      </c>
    </row>
    <row r="79" spans="1:12" x14ac:dyDescent="0.2">
      <c r="A79" s="6" t="str">
        <f>IF(Table1[[#This Row],[Name of Student]]="","",ROWS($A$1:A75))</f>
        <v/>
      </c>
      <c r="B79" s="6" t="str">
        <f>IF('Student Record'!A78="","",'Student Record'!A78)</f>
        <v/>
      </c>
      <c r="C79" s="6" t="str">
        <f>IF('Student Record'!C78="","",'Student Record'!C78)</f>
        <v/>
      </c>
      <c r="D79" s="6" t="str">
        <f>IF('[1]Student Record'!K78="","",'[1]Student Record'!K78)</f>
        <v/>
      </c>
      <c r="E79" s="6" t="str">
        <f>IF('Student Record'!E78="","",'Student Record'!E78)</f>
        <v/>
      </c>
      <c r="F79" s="6" t="str">
        <f>IF('Student Record'!G78="","",'Student Record'!G78)</f>
        <v/>
      </c>
      <c r="G79" s="6" t="str">
        <f>IF('Student Record'!H78="","",'Student Record'!H78)</f>
        <v/>
      </c>
      <c r="H79" s="7" t="str">
        <f>IF('Student Record'!J78="","",'Student Record'!J78)</f>
        <v/>
      </c>
      <c r="I79" s="7" t="str">
        <f>IF('Student Record'!D78="","",'Student Record'!D78)</f>
        <v/>
      </c>
      <c r="J79" s="7" t="str">
        <f>IF('Student Record'!T78="","",'Student Record'!T78)</f>
        <v/>
      </c>
      <c r="K79" s="10" t="str">
        <f>IF('Student Record'!V78="","",'Student Record'!V78)</f>
        <v/>
      </c>
      <c r="L79" s="10" t="str">
        <f>IF('Student Record'!W78="","",'Student Record'!W78)</f>
        <v/>
      </c>
    </row>
    <row r="80" spans="1:12" x14ac:dyDescent="0.2">
      <c r="A80" s="6" t="str">
        <f>IF(Table1[[#This Row],[Name of Student]]="","",ROWS($A$1:A76))</f>
        <v/>
      </c>
      <c r="B80" s="6" t="str">
        <f>IF('Student Record'!A79="","",'Student Record'!A79)</f>
        <v/>
      </c>
      <c r="C80" s="6" t="str">
        <f>IF('Student Record'!C79="","",'Student Record'!C79)</f>
        <v/>
      </c>
      <c r="D80" s="6" t="str">
        <f>IF('[1]Student Record'!K79="","",'[1]Student Record'!K79)</f>
        <v/>
      </c>
      <c r="E80" s="6" t="str">
        <f>IF('Student Record'!E79="","",'Student Record'!E79)</f>
        <v/>
      </c>
      <c r="F80" s="6" t="str">
        <f>IF('Student Record'!G79="","",'Student Record'!G79)</f>
        <v/>
      </c>
      <c r="G80" s="6" t="str">
        <f>IF('Student Record'!H79="","",'Student Record'!H79)</f>
        <v/>
      </c>
      <c r="H80" s="7" t="str">
        <f>IF('Student Record'!J79="","",'Student Record'!J79)</f>
        <v/>
      </c>
      <c r="I80" s="7" t="str">
        <f>IF('Student Record'!D79="","",'Student Record'!D79)</f>
        <v/>
      </c>
      <c r="J80" s="7" t="str">
        <f>IF('Student Record'!T79="","",'Student Record'!T79)</f>
        <v/>
      </c>
      <c r="K80" s="10" t="str">
        <f>IF('Student Record'!V79="","",'Student Record'!V79)</f>
        <v/>
      </c>
      <c r="L80" s="10" t="str">
        <f>IF('Student Record'!W79="","",'Student Record'!W79)</f>
        <v/>
      </c>
    </row>
    <row r="81" spans="1:12" x14ac:dyDescent="0.2">
      <c r="A81" s="6" t="str">
        <f>IF(Table1[[#This Row],[Name of Student]]="","",ROWS($A$1:A77))</f>
        <v/>
      </c>
      <c r="B81" s="6" t="str">
        <f>IF('Student Record'!A80="","",'Student Record'!A80)</f>
        <v/>
      </c>
      <c r="C81" s="6" t="str">
        <f>IF('Student Record'!C80="","",'Student Record'!C80)</f>
        <v/>
      </c>
      <c r="D81" s="6" t="str">
        <f>IF('[1]Student Record'!K80="","",'[1]Student Record'!K80)</f>
        <v/>
      </c>
      <c r="E81" s="6" t="str">
        <f>IF('Student Record'!E80="","",'Student Record'!E80)</f>
        <v/>
      </c>
      <c r="F81" s="6" t="str">
        <f>IF('Student Record'!G80="","",'Student Record'!G80)</f>
        <v/>
      </c>
      <c r="G81" s="6" t="str">
        <f>IF('Student Record'!H80="","",'Student Record'!H80)</f>
        <v/>
      </c>
      <c r="H81" s="7" t="str">
        <f>IF('Student Record'!J80="","",'Student Record'!J80)</f>
        <v/>
      </c>
      <c r="I81" s="7" t="str">
        <f>IF('Student Record'!D80="","",'Student Record'!D80)</f>
        <v/>
      </c>
      <c r="J81" s="7" t="str">
        <f>IF('Student Record'!T80="","",'Student Record'!T80)</f>
        <v/>
      </c>
      <c r="K81" s="10" t="str">
        <f>IF('Student Record'!V80="","",'Student Record'!V80)</f>
        <v/>
      </c>
      <c r="L81" s="10" t="str">
        <f>IF('Student Record'!W80="","",'Student Record'!W80)</f>
        <v/>
      </c>
    </row>
    <row r="82" spans="1:12" x14ac:dyDescent="0.2">
      <c r="A82" s="6" t="str">
        <f>IF(Table1[[#This Row],[Name of Student]]="","",ROWS($A$1:A78))</f>
        <v/>
      </c>
      <c r="B82" s="6" t="str">
        <f>IF('Student Record'!A81="","",'Student Record'!A81)</f>
        <v/>
      </c>
      <c r="C82" s="6" t="str">
        <f>IF('Student Record'!C81="","",'Student Record'!C81)</f>
        <v/>
      </c>
      <c r="D82" s="6" t="str">
        <f>IF('[1]Student Record'!K81="","",'[1]Student Record'!K81)</f>
        <v/>
      </c>
      <c r="E82" s="6" t="str">
        <f>IF('Student Record'!E81="","",'Student Record'!E81)</f>
        <v/>
      </c>
      <c r="F82" s="6" t="str">
        <f>IF('Student Record'!G81="","",'Student Record'!G81)</f>
        <v/>
      </c>
      <c r="G82" s="6" t="str">
        <f>IF('Student Record'!H81="","",'Student Record'!H81)</f>
        <v/>
      </c>
      <c r="H82" s="7" t="str">
        <f>IF('Student Record'!J81="","",'Student Record'!J81)</f>
        <v/>
      </c>
      <c r="I82" s="7" t="str">
        <f>IF('Student Record'!D81="","",'Student Record'!D81)</f>
        <v/>
      </c>
      <c r="J82" s="7" t="str">
        <f>IF('Student Record'!T81="","",'Student Record'!T81)</f>
        <v/>
      </c>
      <c r="K82" s="10" t="str">
        <f>IF('Student Record'!V81="","",'Student Record'!V81)</f>
        <v/>
      </c>
      <c r="L82" s="10" t="str">
        <f>IF('Student Record'!W81="","",'Student Record'!W81)</f>
        <v/>
      </c>
    </row>
    <row r="83" spans="1:12" x14ac:dyDescent="0.2">
      <c r="A83" s="6" t="str">
        <f>IF(Table1[[#This Row],[Name of Student]]="","",ROWS($A$1:A79))</f>
        <v/>
      </c>
      <c r="B83" s="6" t="str">
        <f>IF('Student Record'!A82="","",'Student Record'!A82)</f>
        <v/>
      </c>
      <c r="C83" s="6" t="str">
        <f>IF('Student Record'!C82="","",'Student Record'!C82)</f>
        <v/>
      </c>
      <c r="D83" s="6" t="str">
        <f>IF('[1]Student Record'!K82="","",'[1]Student Record'!K82)</f>
        <v/>
      </c>
      <c r="E83" s="6" t="str">
        <f>IF('Student Record'!E82="","",'Student Record'!E82)</f>
        <v/>
      </c>
      <c r="F83" s="6" t="str">
        <f>IF('Student Record'!G82="","",'Student Record'!G82)</f>
        <v/>
      </c>
      <c r="G83" s="6" t="str">
        <f>IF('Student Record'!H82="","",'Student Record'!H82)</f>
        <v/>
      </c>
      <c r="H83" s="7" t="str">
        <f>IF('Student Record'!J82="","",'Student Record'!J82)</f>
        <v/>
      </c>
      <c r="I83" s="7" t="str">
        <f>IF('Student Record'!D82="","",'Student Record'!D82)</f>
        <v/>
      </c>
      <c r="J83" s="7" t="str">
        <f>IF('Student Record'!T82="","",'Student Record'!T82)</f>
        <v/>
      </c>
      <c r="K83" s="10" t="str">
        <f>IF('Student Record'!V82="","",'Student Record'!V82)</f>
        <v/>
      </c>
      <c r="L83" s="10" t="str">
        <f>IF('Student Record'!W82="","",'Student Record'!W82)</f>
        <v/>
      </c>
    </row>
    <row r="84" spans="1:12" x14ac:dyDescent="0.2">
      <c r="A84" s="6" t="str">
        <f>IF(Table1[[#This Row],[Name of Student]]="","",ROWS($A$1:A80))</f>
        <v/>
      </c>
      <c r="B84" s="6" t="str">
        <f>IF('Student Record'!A83="","",'Student Record'!A83)</f>
        <v/>
      </c>
      <c r="C84" s="6" t="str">
        <f>IF('Student Record'!C83="","",'Student Record'!C83)</f>
        <v/>
      </c>
      <c r="D84" s="6" t="str">
        <f>IF('[1]Student Record'!K83="","",'[1]Student Record'!K83)</f>
        <v/>
      </c>
      <c r="E84" s="6" t="str">
        <f>IF('Student Record'!E83="","",'Student Record'!E83)</f>
        <v/>
      </c>
      <c r="F84" s="6" t="str">
        <f>IF('Student Record'!G83="","",'Student Record'!G83)</f>
        <v/>
      </c>
      <c r="G84" s="6" t="str">
        <f>IF('Student Record'!H83="","",'Student Record'!H83)</f>
        <v/>
      </c>
      <c r="H84" s="7" t="str">
        <f>IF('Student Record'!J83="","",'Student Record'!J83)</f>
        <v/>
      </c>
      <c r="I84" s="7" t="str">
        <f>IF('Student Record'!D83="","",'Student Record'!D83)</f>
        <v/>
      </c>
      <c r="J84" s="7" t="str">
        <f>IF('Student Record'!T83="","",'Student Record'!T83)</f>
        <v/>
      </c>
      <c r="K84" s="10" t="str">
        <f>IF('Student Record'!V83="","",'Student Record'!V83)</f>
        <v/>
      </c>
      <c r="L84" s="10" t="str">
        <f>IF('Student Record'!W83="","",'Student Record'!W83)</f>
        <v/>
      </c>
    </row>
    <row r="85" spans="1:12" x14ac:dyDescent="0.2">
      <c r="A85" s="6" t="str">
        <f>IF(Table1[[#This Row],[Name of Student]]="","",ROWS($A$1:A81))</f>
        <v/>
      </c>
      <c r="B85" s="6" t="str">
        <f>IF('Student Record'!A84="","",'Student Record'!A84)</f>
        <v/>
      </c>
      <c r="C85" s="6" t="str">
        <f>IF('Student Record'!C84="","",'Student Record'!C84)</f>
        <v/>
      </c>
      <c r="D85" s="6" t="str">
        <f>IF('[1]Student Record'!K84="","",'[1]Student Record'!K84)</f>
        <v/>
      </c>
      <c r="E85" s="6" t="str">
        <f>IF('Student Record'!E84="","",'Student Record'!E84)</f>
        <v/>
      </c>
      <c r="F85" s="6" t="str">
        <f>IF('Student Record'!G84="","",'Student Record'!G84)</f>
        <v/>
      </c>
      <c r="G85" s="6" t="str">
        <f>IF('Student Record'!H84="","",'Student Record'!H84)</f>
        <v/>
      </c>
      <c r="H85" s="7" t="str">
        <f>IF('Student Record'!J84="","",'Student Record'!J84)</f>
        <v/>
      </c>
      <c r="I85" s="7" t="str">
        <f>IF('Student Record'!D84="","",'Student Record'!D84)</f>
        <v/>
      </c>
      <c r="J85" s="7" t="str">
        <f>IF('Student Record'!T84="","",'Student Record'!T84)</f>
        <v/>
      </c>
      <c r="K85" s="10" t="str">
        <f>IF('Student Record'!V84="","",'Student Record'!V84)</f>
        <v/>
      </c>
      <c r="L85" s="10" t="str">
        <f>IF('Student Record'!W84="","",'Student Record'!W84)</f>
        <v/>
      </c>
    </row>
    <row r="86" spans="1:12" x14ac:dyDescent="0.2">
      <c r="A86" s="6" t="str">
        <f>IF(Table1[[#This Row],[Name of Student]]="","",ROWS($A$1:A82))</f>
        <v/>
      </c>
      <c r="B86" s="6" t="str">
        <f>IF('Student Record'!A85="","",'Student Record'!A85)</f>
        <v/>
      </c>
      <c r="C86" s="6" t="str">
        <f>IF('Student Record'!C85="","",'Student Record'!C85)</f>
        <v/>
      </c>
      <c r="D86" s="6" t="str">
        <f>IF('[1]Student Record'!K85="","",'[1]Student Record'!K85)</f>
        <v/>
      </c>
      <c r="E86" s="6" t="str">
        <f>IF('Student Record'!E85="","",'Student Record'!E85)</f>
        <v/>
      </c>
      <c r="F86" s="6" t="str">
        <f>IF('Student Record'!G85="","",'Student Record'!G85)</f>
        <v/>
      </c>
      <c r="G86" s="6" t="str">
        <f>IF('Student Record'!H85="","",'Student Record'!H85)</f>
        <v/>
      </c>
      <c r="H86" s="7" t="str">
        <f>IF('Student Record'!J85="","",'Student Record'!J85)</f>
        <v/>
      </c>
      <c r="I86" s="7" t="str">
        <f>IF('Student Record'!D85="","",'Student Record'!D85)</f>
        <v/>
      </c>
      <c r="J86" s="7" t="str">
        <f>IF('Student Record'!T85="","",'Student Record'!T85)</f>
        <v/>
      </c>
      <c r="K86" s="10" t="str">
        <f>IF('Student Record'!V85="","",'Student Record'!V85)</f>
        <v/>
      </c>
      <c r="L86" s="10" t="str">
        <f>IF('Student Record'!W85="","",'Student Record'!W85)</f>
        <v/>
      </c>
    </row>
    <row r="87" spans="1:12" x14ac:dyDescent="0.2">
      <c r="A87" s="6" t="str">
        <f>IF(Table1[[#This Row],[Name of Student]]="","",ROWS($A$1:A83))</f>
        <v/>
      </c>
      <c r="B87" s="6" t="str">
        <f>IF('Student Record'!A86="","",'Student Record'!A86)</f>
        <v/>
      </c>
      <c r="C87" s="6" t="str">
        <f>IF('Student Record'!C86="","",'Student Record'!C86)</f>
        <v/>
      </c>
      <c r="D87" s="6" t="str">
        <f>IF('[1]Student Record'!K86="","",'[1]Student Record'!K86)</f>
        <v/>
      </c>
      <c r="E87" s="6" t="str">
        <f>IF('Student Record'!E86="","",'Student Record'!E86)</f>
        <v/>
      </c>
      <c r="F87" s="6" t="str">
        <f>IF('Student Record'!G86="","",'Student Record'!G86)</f>
        <v/>
      </c>
      <c r="G87" s="6" t="str">
        <f>IF('Student Record'!H86="","",'Student Record'!H86)</f>
        <v/>
      </c>
      <c r="H87" s="7" t="str">
        <f>IF('Student Record'!J86="","",'Student Record'!J86)</f>
        <v/>
      </c>
      <c r="I87" s="7" t="str">
        <f>IF('Student Record'!D86="","",'Student Record'!D86)</f>
        <v/>
      </c>
      <c r="J87" s="7" t="str">
        <f>IF('Student Record'!T86="","",'Student Record'!T86)</f>
        <v/>
      </c>
      <c r="K87" s="10" t="str">
        <f>IF('Student Record'!V86="","",'Student Record'!V86)</f>
        <v/>
      </c>
      <c r="L87" s="10" t="str">
        <f>IF('Student Record'!W86="","",'Student Record'!W86)</f>
        <v/>
      </c>
    </row>
    <row r="88" spans="1:12" x14ac:dyDescent="0.2">
      <c r="A88" s="6" t="str">
        <f>IF(Table1[[#This Row],[Name of Student]]="","",ROWS($A$1:A84))</f>
        <v/>
      </c>
      <c r="B88" s="6" t="str">
        <f>IF('Student Record'!A87="","",'Student Record'!A87)</f>
        <v/>
      </c>
      <c r="C88" s="6" t="str">
        <f>IF('Student Record'!C87="","",'Student Record'!C87)</f>
        <v/>
      </c>
      <c r="D88" s="6" t="str">
        <f>IF('[1]Student Record'!K87="","",'[1]Student Record'!K87)</f>
        <v/>
      </c>
      <c r="E88" s="6" t="str">
        <f>IF('Student Record'!E87="","",'Student Record'!E87)</f>
        <v/>
      </c>
      <c r="F88" s="6" t="str">
        <f>IF('Student Record'!G87="","",'Student Record'!G87)</f>
        <v/>
      </c>
      <c r="G88" s="6" t="str">
        <f>IF('Student Record'!H87="","",'Student Record'!H87)</f>
        <v/>
      </c>
      <c r="H88" s="7" t="str">
        <f>IF('Student Record'!J87="","",'Student Record'!J87)</f>
        <v/>
      </c>
      <c r="I88" s="7" t="str">
        <f>IF('Student Record'!D87="","",'Student Record'!D87)</f>
        <v/>
      </c>
      <c r="J88" s="7" t="str">
        <f>IF('Student Record'!T87="","",'Student Record'!T87)</f>
        <v/>
      </c>
      <c r="K88" s="10" t="str">
        <f>IF('Student Record'!V87="","",'Student Record'!V87)</f>
        <v/>
      </c>
      <c r="L88" s="10" t="str">
        <f>IF('Student Record'!W87="","",'Student Record'!W87)</f>
        <v/>
      </c>
    </row>
    <row r="89" spans="1:12" x14ac:dyDescent="0.2">
      <c r="A89" s="6" t="str">
        <f>IF(Table1[[#This Row],[Name of Student]]="","",ROWS($A$1:A85))</f>
        <v/>
      </c>
      <c r="B89" s="6" t="str">
        <f>IF('Student Record'!A88="","",'Student Record'!A88)</f>
        <v/>
      </c>
      <c r="C89" s="6" t="str">
        <f>IF('Student Record'!C88="","",'Student Record'!C88)</f>
        <v/>
      </c>
      <c r="D89" s="6" t="str">
        <f>IF('[1]Student Record'!K88="","",'[1]Student Record'!K88)</f>
        <v/>
      </c>
      <c r="E89" s="6" t="str">
        <f>IF('Student Record'!E88="","",'Student Record'!E88)</f>
        <v/>
      </c>
      <c r="F89" s="6" t="str">
        <f>IF('Student Record'!G88="","",'Student Record'!G88)</f>
        <v/>
      </c>
      <c r="G89" s="6" t="str">
        <f>IF('Student Record'!H88="","",'Student Record'!H88)</f>
        <v/>
      </c>
      <c r="H89" s="7" t="str">
        <f>IF('Student Record'!J88="","",'Student Record'!J88)</f>
        <v/>
      </c>
      <c r="I89" s="7" t="str">
        <f>IF('Student Record'!D88="","",'Student Record'!D88)</f>
        <v/>
      </c>
      <c r="J89" s="7" t="str">
        <f>IF('Student Record'!T88="","",'Student Record'!T88)</f>
        <v/>
      </c>
      <c r="K89" s="10" t="str">
        <f>IF('Student Record'!V88="","",'Student Record'!V88)</f>
        <v/>
      </c>
      <c r="L89" s="10" t="str">
        <f>IF('Student Record'!W88="","",'Student Record'!W88)</f>
        <v/>
      </c>
    </row>
    <row r="90" spans="1:12" x14ac:dyDescent="0.2">
      <c r="A90" s="6" t="str">
        <f>IF(Table1[[#This Row],[Name of Student]]="","",ROWS($A$1:A86))</f>
        <v/>
      </c>
      <c r="B90" s="6" t="str">
        <f>IF('Student Record'!A89="","",'Student Record'!A89)</f>
        <v/>
      </c>
      <c r="C90" s="6" t="str">
        <f>IF('Student Record'!C89="","",'Student Record'!C89)</f>
        <v/>
      </c>
      <c r="D90" s="6" t="str">
        <f>IF('[1]Student Record'!K89="","",'[1]Student Record'!K89)</f>
        <v/>
      </c>
      <c r="E90" s="6" t="str">
        <f>IF('Student Record'!E89="","",'Student Record'!E89)</f>
        <v/>
      </c>
      <c r="F90" s="6" t="str">
        <f>IF('Student Record'!G89="","",'Student Record'!G89)</f>
        <v/>
      </c>
      <c r="G90" s="6" t="str">
        <f>IF('Student Record'!H89="","",'Student Record'!H89)</f>
        <v/>
      </c>
      <c r="H90" s="7" t="str">
        <f>IF('Student Record'!J89="","",'Student Record'!J89)</f>
        <v/>
      </c>
      <c r="I90" s="7" t="str">
        <f>IF('Student Record'!D89="","",'Student Record'!D89)</f>
        <v/>
      </c>
      <c r="J90" s="7" t="str">
        <f>IF('Student Record'!T89="","",'Student Record'!T89)</f>
        <v/>
      </c>
      <c r="K90" s="10" t="str">
        <f>IF('Student Record'!V89="","",'Student Record'!V89)</f>
        <v/>
      </c>
      <c r="L90" s="10" t="str">
        <f>IF('Student Record'!W89="","",'Student Record'!W89)</f>
        <v/>
      </c>
    </row>
    <row r="91" spans="1:12" x14ac:dyDescent="0.2">
      <c r="A91" s="6" t="str">
        <f>IF(Table1[[#This Row],[Name of Student]]="","",ROWS($A$1:A87))</f>
        <v/>
      </c>
      <c r="B91" s="6" t="str">
        <f>IF('Student Record'!A90="","",'Student Record'!A90)</f>
        <v/>
      </c>
      <c r="C91" s="6" t="str">
        <f>IF('Student Record'!C90="","",'Student Record'!C90)</f>
        <v/>
      </c>
      <c r="D91" s="6" t="str">
        <f>IF('[1]Student Record'!K90="","",'[1]Student Record'!K90)</f>
        <v/>
      </c>
      <c r="E91" s="6" t="str">
        <f>IF('Student Record'!E90="","",'Student Record'!E90)</f>
        <v/>
      </c>
      <c r="F91" s="6" t="str">
        <f>IF('Student Record'!G90="","",'Student Record'!G90)</f>
        <v/>
      </c>
      <c r="G91" s="6" t="str">
        <f>IF('Student Record'!H90="","",'Student Record'!H90)</f>
        <v/>
      </c>
      <c r="H91" s="7" t="str">
        <f>IF('Student Record'!J90="","",'Student Record'!J90)</f>
        <v/>
      </c>
      <c r="I91" s="7" t="str">
        <f>IF('Student Record'!D90="","",'Student Record'!D90)</f>
        <v/>
      </c>
      <c r="J91" s="7" t="str">
        <f>IF('Student Record'!T90="","",'Student Record'!T90)</f>
        <v/>
      </c>
      <c r="K91" s="10" t="str">
        <f>IF('Student Record'!V90="","",'Student Record'!V90)</f>
        <v/>
      </c>
      <c r="L91" s="10" t="str">
        <f>IF('Student Record'!W90="","",'Student Record'!W90)</f>
        <v/>
      </c>
    </row>
    <row r="92" spans="1:12" x14ac:dyDescent="0.2">
      <c r="A92" s="6" t="str">
        <f>IF(Table1[[#This Row],[Name of Student]]="","",ROWS($A$1:A88))</f>
        <v/>
      </c>
      <c r="B92" s="6" t="str">
        <f>IF('Student Record'!A91="","",'Student Record'!A91)</f>
        <v/>
      </c>
      <c r="C92" s="6" t="str">
        <f>IF('Student Record'!C91="","",'Student Record'!C91)</f>
        <v/>
      </c>
      <c r="D92" s="6" t="str">
        <f>IF('[1]Student Record'!K91="","",'[1]Student Record'!K91)</f>
        <v/>
      </c>
      <c r="E92" s="6" t="str">
        <f>IF('Student Record'!E91="","",'Student Record'!E91)</f>
        <v/>
      </c>
      <c r="F92" s="6" t="str">
        <f>IF('Student Record'!G91="","",'Student Record'!G91)</f>
        <v/>
      </c>
      <c r="G92" s="6" t="str">
        <f>IF('Student Record'!H91="","",'Student Record'!H91)</f>
        <v/>
      </c>
      <c r="H92" s="7" t="str">
        <f>IF('Student Record'!J91="","",'Student Record'!J91)</f>
        <v/>
      </c>
      <c r="I92" s="7" t="str">
        <f>IF('Student Record'!D91="","",'Student Record'!D91)</f>
        <v/>
      </c>
      <c r="J92" s="7" t="str">
        <f>IF('Student Record'!T91="","",'Student Record'!T91)</f>
        <v/>
      </c>
      <c r="K92" s="10" t="str">
        <f>IF('Student Record'!V91="","",'Student Record'!V91)</f>
        <v/>
      </c>
      <c r="L92" s="10" t="str">
        <f>IF('Student Record'!W91="","",'Student Record'!W91)</f>
        <v/>
      </c>
    </row>
    <row r="93" spans="1:12" x14ac:dyDescent="0.2">
      <c r="A93" s="6" t="str">
        <f>IF(Table1[[#This Row],[Name of Student]]="","",ROWS($A$1:A89))</f>
        <v/>
      </c>
      <c r="B93" s="6" t="str">
        <f>IF('Student Record'!A92="","",'Student Record'!A92)</f>
        <v/>
      </c>
      <c r="C93" s="6" t="str">
        <f>IF('Student Record'!C92="","",'Student Record'!C92)</f>
        <v/>
      </c>
      <c r="D93" s="6" t="str">
        <f>IF('[1]Student Record'!K92="","",'[1]Student Record'!K92)</f>
        <v/>
      </c>
      <c r="E93" s="6" t="str">
        <f>IF('Student Record'!E92="","",'Student Record'!E92)</f>
        <v/>
      </c>
      <c r="F93" s="6" t="str">
        <f>IF('Student Record'!G92="","",'Student Record'!G92)</f>
        <v/>
      </c>
      <c r="G93" s="6" t="str">
        <f>IF('Student Record'!H92="","",'Student Record'!H92)</f>
        <v/>
      </c>
      <c r="H93" s="7" t="str">
        <f>IF('Student Record'!J92="","",'Student Record'!J92)</f>
        <v/>
      </c>
      <c r="I93" s="7" t="str">
        <f>IF('Student Record'!D92="","",'Student Record'!D92)</f>
        <v/>
      </c>
      <c r="J93" s="7" t="str">
        <f>IF('Student Record'!T92="","",'Student Record'!T92)</f>
        <v/>
      </c>
      <c r="K93" s="10" t="str">
        <f>IF('Student Record'!V92="","",'Student Record'!V92)</f>
        <v/>
      </c>
      <c r="L93" s="10" t="str">
        <f>IF('Student Record'!W92="","",'Student Record'!W92)</f>
        <v/>
      </c>
    </row>
    <row r="94" spans="1:12" x14ac:dyDescent="0.2">
      <c r="A94" s="6" t="str">
        <f>IF(Table1[[#This Row],[Name of Student]]="","",ROWS($A$1:A90))</f>
        <v/>
      </c>
      <c r="B94" s="6" t="str">
        <f>IF('Student Record'!A93="","",'Student Record'!A93)</f>
        <v/>
      </c>
      <c r="C94" s="6" t="str">
        <f>IF('Student Record'!C93="","",'Student Record'!C93)</f>
        <v/>
      </c>
      <c r="D94" s="6" t="str">
        <f>IF('[1]Student Record'!K93="","",'[1]Student Record'!K93)</f>
        <v/>
      </c>
      <c r="E94" s="6" t="str">
        <f>IF('Student Record'!E93="","",'Student Record'!E93)</f>
        <v/>
      </c>
      <c r="F94" s="6" t="str">
        <f>IF('Student Record'!G93="","",'Student Record'!G93)</f>
        <v/>
      </c>
      <c r="G94" s="6" t="str">
        <f>IF('Student Record'!H93="","",'Student Record'!H93)</f>
        <v/>
      </c>
      <c r="H94" s="7" t="str">
        <f>IF('Student Record'!J93="","",'Student Record'!J93)</f>
        <v/>
      </c>
      <c r="I94" s="7" t="str">
        <f>IF('Student Record'!D93="","",'Student Record'!D93)</f>
        <v/>
      </c>
      <c r="J94" s="7" t="str">
        <f>IF('Student Record'!T93="","",'Student Record'!T93)</f>
        <v/>
      </c>
      <c r="K94" s="10" t="str">
        <f>IF('Student Record'!V93="","",'Student Record'!V93)</f>
        <v/>
      </c>
      <c r="L94" s="10" t="str">
        <f>IF('Student Record'!W93="","",'Student Record'!W93)</f>
        <v/>
      </c>
    </row>
    <row r="95" spans="1:12" x14ac:dyDescent="0.2">
      <c r="A95" s="6" t="str">
        <f>IF(Table1[[#This Row],[Name of Student]]="","",ROWS($A$1:A91))</f>
        <v/>
      </c>
      <c r="B95" s="6" t="str">
        <f>IF('Student Record'!A94="","",'Student Record'!A94)</f>
        <v/>
      </c>
      <c r="C95" s="6" t="str">
        <f>IF('Student Record'!C94="","",'Student Record'!C94)</f>
        <v/>
      </c>
      <c r="D95" s="6" t="str">
        <f>IF('[1]Student Record'!K94="","",'[1]Student Record'!K94)</f>
        <v/>
      </c>
      <c r="E95" s="6" t="str">
        <f>IF('Student Record'!E94="","",'Student Record'!E94)</f>
        <v/>
      </c>
      <c r="F95" s="6" t="str">
        <f>IF('Student Record'!G94="","",'Student Record'!G94)</f>
        <v/>
      </c>
      <c r="G95" s="6" t="str">
        <f>IF('Student Record'!H94="","",'Student Record'!H94)</f>
        <v/>
      </c>
      <c r="H95" s="7" t="str">
        <f>IF('Student Record'!J94="","",'Student Record'!J94)</f>
        <v/>
      </c>
      <c r="I95" s="7" t="str">
        <f>IF('Student Record'!D94="","",'Student Record'!D94)</f>
        <v/>
      </c>
      <c r="J95" s="7" t="str">
        <f>IF('Student Record'!T94="","",'Student Record'!T94)</f>
        <v/>
      </c>
      <c r="K95" s="10" t="str">
        <f>IF('Student Record'!V94="","",'Student Record'!V94)</f>
        <v/>
      </c>
      <c r="L95" s="10" t="str">
        <f>IF('Student Record'!W94="","",'Student Record'!W94)</f>
        <v/>
      </c>
    </row>
    <row r="96" spans="1:12" x14ac:dyDescent="0.2">
      <c r="A96" s="6" t="str">
        <f>IF(Table1[[#This Row],[Name of Student]]="","",ROWS($A$1:A92))</f>
        <v/>
      </c>
      <c r="B96" s="6" t="str">
        <f>IF('Student Record'!A95="","",'Student Record'!A95)</f>
        <v/>
      </c>
      <c r="C96" s="6" t="str">
        <f>IF('Student Record'!C95="","",'Student Record'!C95)</f>
        <v/>
      </c>
      <c r="D96" s="6" t="str">
        <f>IF('[1]Student Record'!K95="","",'[1]Student Record'!K95)</f>
        <v/>
      </c>
      <c r="E96" s="6" t="str">
        <f>IF('Student Record'!E95="","",'Student Record'!E95)</f>
        <v/>
      </c>
      <c r="F96" s="6" t="str">
        <f>IF('Student Record'!G95="","",'Student Record'!G95)</f>
        <v/>
      </c>
      <c r="G96" s="6" t="str">
        <f>IF('Student Record'!H95="","",'Student Record'!H95)</f>
        <v/>
      </c>
      <c r="H96" s="7" t="str">
        <f>IF('Student Record'!J95="","",'Student Record'!J95)</f>
        <v/>
      </c>
      <c r="I96" s="7" t="str">
        <f>IF('Student Record'!D95="","",'Student Record'!D95)</f>
        <v/>
      </c>
      <c r="J96" s="7" t="str">
        <f>IF('Student Record'!T95="","",'Student Record'!T95)</f>
        <v/>
      </c>
      <c r="K96" s="10" t="str">
        <f>IF('Student Record'!V95="","",'Student Record'!V95)</f>
        <v/>
      </c>
      <c r="L96" s="10" t="str">
        <f>IF('Student Record'!W95="","",'Student Record'!W95)</f>
        <v/>
      </c>
    </row>
    <row r="97" spans="1:12" x14ac:dyDescent="0.2">
      <c r="A97" s="6" t="str">
        <f>IF(Table1[[#This Row],[Name of Student]]="","",ROWS($A$1:A93))</f>
        <v/>
      </c>
      <c r="B97" s="6" t="str">
        <f>IF('Student Record'!A96="","",'Student Record'!A96)</f>
        <v/>
      </c>
      <c r="C97" s="6" t="str">
        <f>IF('Student Record'!C96="","",'Student Record'!C96)</f>
        <v/>
      </c>
      <c r="D97" s="6" t="str">
        <f>IF('[1]Student Record'!K96="","",'[1]Student Record'!K96)</f>
        <v/>
      </c>
      <c r="E97" s="6" t="str">
        <f>IF('Student Record'!E96="","",'Student Record'!E96)</f>
        <v/>
      </c>
      <c r="F97" s="6" t="str">
        <f>IF('Student Record'!G96="","",'Student Record'!G96)</f>
        <v/>
      </c>
      <c r="G97" s="6" t="str">
        <f>IF('Student Record'!H96="","",'Student Record'!H96)</f>
        <v/>
      </c>
      <c r="H97" s="7" t="str">
        <f>IF('Student Record'!J96="","",'Student Record'!J96)</f>
        <v/>
      </c>
      <c r="I97" s="7" t="str">
        <f>IF('Student Record'!D96="","",'Student Record'!D96)</f>
        <v/>
      </c>
      <c r="J97" s="7" t="str">
        <f>IF('Student Record'!T96="","",'Student Record'!T96)</f>
        <v/>
      </c>
      <c r="K97" s="10" t="str">
        <f>IF('Student Record'!V96="","",'Student Record'!V96)</f>
        <v/>
      </c>
      <c r="L97" s="10" t="str">
        <f>IF('Student Record'!W96="","",'Student Record'!W96)</f>
        <v/>
      </c>
    </row>
    <row r="98" spans="1:12" x14ac:dyDescent="0.2">
      <c r="A98" s="6" t="str">
        <f>IF(Table1[[#This Row],[Name of Student]]="","",ROWS($A$1:A94))</f>
        <v/>
      </c>
      <c r="B98" s="6" t="str">
        <f>IF('Student Record'!A97="","",'Student Record'!A97)</f>
        <v/>
      </c>
      <c r="C98" s="6" t="str">
        <f>IF('Student Record'!C97="","",'Student Record'!C97)</f>
        <v/>
      </c>
      <c r="D98" s="6" t="str">
        <f>IF('[1]Student Record'!K97="","",'[1]Student Record'!K97)</f>
        <v/>
      </c>
      <c r="E98" s="6" t="str">
        <f>IF('Student Record'!E97="","",'Student Record'!E97)</f>
        <v/>
      </c>
      <c r="F98" s="6" t="str">
        <f>IF('Student Record'!G97="","",'Student Record'!G97)</f>
        <v/>
      </c>
      <c r="G98" s="6" t="str">
        <f>IF('Student Record'!H97="","",'Student Record'!H97)</f>
        <v/>
      </c>
      <c r="H98" s="7" t="str">
        <f>IF('Student Record'!J97="","",'Student Record'!J97)</f>
        <v/>
      </c>
      <c r="I98" s="7" t="str">
        <f>IF('Student Record'!D97="","",'Student Record'!D97)</f>
        <v/>
      </c>
      <c r="J98" s="7" t="str">
        <f>IF('Student Record'!T97="","",'Student Record'!T97)</f>
        <v/>
      </c>
      <c r="K98" s="10" t="str">
        <f>IF('Student Record'!V97="","",'Student Record'!V97)</f>
        <v/>
      </c>
      <c r="L98" s="10" t="str">
        <f>IF('Student Record'!W97="","",'Student Record'!W97)</f>
        <v/>
      </c>
    </row>
    <row r="99" spans="1:12" x14ac:dyDescent="0.2">
      <c r="A99" s="6" t="str">
        <f>IF(Table1[[#This Row],[Name of Student]]="","",ROWS($A$1:A95))</f>
        <v/>
      </c>
      <c r="B99" s="6" t="str">
        <f>IF('Student Record'!A98="","",'Student Record'!A98)</f>
        <v/>
      </c>
      <c r="C99" s="6" t="str">
        <f>IF('Student Record'!C98="","",'Student Record'!C98)</f>
        <v/>
      </c>
      <c r="D99" s="6" t="str">
        <f>IF('[1]Student Record'!K98="","",'[1]Student Record'!K98)</f>
        <v/>
      </c>
      <c r="E99" s="6" t="str">
        <f>IF('Student Record'!E98="","",'Student Record'!E98)</f>
        <v/>
      </c>
      <c r="F99" s="6" t="str">
        <f>IF('Student Record'!G98="","",'Student Record'!G98)</f>
        <v/>
      </c>
      <c r="G99" s="6" t="str">
        <f>IF('Student Record'!H98="","",'Student Record'!H98)</f>
        <v/>
      </c>
      <c r="H99" s="7" t="str">
        <f>IF('Student Record'!J98="","",'Student Record'!J98)</f>
        <v/>
      </c>
      <c r="I99" s="7" t="str">
        <f>IF('Student Record'!D98="","",'Student Record'!D98)</f>
        <v/>
      </c>
      <c r="J99" s="7" t="str">
        <f>IF('Student Record'!T98="","",'Student Record'!T98)</f>
        <v/>
      </c>
      <c r="K99" s="10" t="str">
        <f>IF('Student Record'!V98="","",'Student Record'!V98)</f>
        <v/>
      </c>
      <c r="L99" s="10" t="str">
        <f>IF('Student Record'!W98="","",'Student Record'!W98)</f>
        <v/>
      </c>
    </row>
    <row r="100" spans="1:12" x14ac:dyDescent="0.2">
      <c r="A100" s="6" t="str">
        <f>IF(Table1[[#This Row],[Name of Student]]="","",ROWS($A$1:A96))</f>
        <v/>
      </c>
      <c r="B100" s="6" t="str">
        <f>IF('Student Record'!A99="","",'Student Record'!A99)</f>
        <v/>
      </c>
      <c r="C100" s="6" t="str">
        <f>IF('Student Record'!C99="","",'Student Record'!C99)</f>
        <v/>
      </c>
      <c r="D100" s="6" t="str">
        <f>IF('[1]Student Record'!K99="","",'[1]Student Record'!K99)</f>
        <v/>
      </c>
      <c r="E100" s="6" t="str">
        <f>IF('Student Record'!E99="","",'Student Record'!E99)</f>
        <v/>
      </c>
      <c r="F100" s="6" t="str">
        <f>IF('Student Record'!G99="","",'Student Record'!G99)</f>
        <v/>
      </c>
      <c r="G100" s="6" t="str">
        <f>IF('Student Record'!H99="","",'Student Record'!H99)</f>
        <v/>
      </c>
      <c r="H100" s="7" t="str">
        <f>IF('Student Record'!J99="","",'Student Record'!J99)</f>
        <v/>
      </c>
      <c r="I100" s="7" t="str">
        <f>IF('Student Record'!D99="","",'Student Record'!D99)</f>
        <v/>
      </c>
      <c r="J100" s="7" t="str">
        <f>IF('Student Record'!T99="","",'Student Record'!T99)</f>
        <v/>
      </c>
      <c r="K100" s="10" t="str">
        <f>IF('Student Record'!V99="","",'Student Record'!V99)</f>
        <v/>
      </c>
      <c r="L100" s="10" t="str">
        <f>IF('Student Record'!W99="","",'Student Record'!W99)</f>
        <v/>
      </c>
    </row>
    <row r="101" spans="1:12" x14ac:dyDescent="0.2">
      <c r="A101" s="6" t="str">
        <f>IF(Table1[[#This Row],[Name of Student]]="","",ROWS($A$1:A97))</f>
        <v/>
      </c>
      <c r="B101" s="6" t="str">
        <f>IF('Student Record'!A100="","",'Student Record'!A100)</f>
        <v/>
      </c>
      <c r="C101" s="6" t="str">
        <f>IF('Student Record'!C100="","",'Student Record'!C100)</f>
        <v/>
      </c>
      <c r="D101" s="6" t="str">
        <f>IF('[1]Student Record'!K100="","",'[1]Student Record'!K100)</f>
        <v/>
      </c>
      <c r="E101" s="6" t="str">
        <f>IF('Student Record'!E100="","",'Student Record'!E100)</f>
        <v/>
      </c>
      <c r="F101" s="6" t="str">
        <f>IF('Student Record'!G100="","",'Student Record'!G100)</f>
        <v/>
      </c>
      <c r="G101" s="6" t="str">
        <f>IF('Student Record'!H100="","",'Student Record'!H100)</f>
        <v/>
      </c>
      <c r="H101" s="7" t="str">
        <f>IF('Student Record'!J100="","",'Student Record'!J100)</f>
        <v/>
      </c>
      <c r="I101" s="7" t="str">
        <f>IF('Student Record'!D100="","",'Student Record'!D100)</f>
        <v/>
      </c>
      <c r="J101" s="7" t="str">
        <f>IF('Student Record'!T100="","",'Student Record'!T100)</f>
        <v/>
      </c>
      <c r="K101" s="10" t="str">
        <f>IF('Student Record'!V100="","",'Student Record'!V100)</f>
        <v/>
      </c>
      <c r="L101" s="10" t="str">
        <f>IF('Student Record'!W100="","",'Student Record'!W100)</f>
        <v/>
      </c>
    </row>
    <row r="102" spans="1:12" x14ac:dyDescent="0.2">
      <c r="A102" s="6" t="str">
        <f>IF(Table1[[#This Row],[Name of Student]]="","",ROWS($A$1:A98))</f>
        <v/>
      </c>
      <c r="B102" s="6" t="str">
        <f>IF('Student Record'!A101="","",'Student Record'!A101)</f>
        <v/>
      </c>
      <c r="C102" s="6" t="str">
        <f>IF('Student Record'!C101="","",'Student Record'!C101)</f>
        <v/>
      </c>
      <c r="D102" s="6" t="str">
        <f>IF('[1]Student Record'!K101="","",'[1]Student Record'!K101)</f>
        <v/>
      </c>
      <c r="E102" s="6" t="str">
        <f>IF('Student Record'!E101="","",'Student Record'!E101)</f>
        <v/>
      </c>
      <c r="F102" s="6" t="str">
        <f>IF('Student Record'!G101="","",'Student Record'!G101)</f>
        <v/>
      </c>
      <c r="G102" s="6" t="str">
        <f>IF('Student Record'!H101="","",'Student Record'!H101)</f>
        <v/>
      </c>
      <c r="H102" s="7" t="str">
        <f>IF('Student Record'!J101="","",'Student Record'!J101)</f>
        <v/>
      </c>
      <c r="I102" s="7" t="str">
        <f>IF('Student Record'!D101="","",'Student Record'!D101)</f>
        <v/>
      </c>
      <c r="J102" s="7" t="str">
        <f>IF('Student Record'!T101="","",'Student Record'!T101)</f>
        <v/>
      </c>
      <c r="K102" s="10" t="str">
        <f>IF('Student Record'!V101="","",'Student Record'!V101)</f>
        <v/>
      </c>
      <c r="L102" s="10" t="str">
        <f>IF('Student Record'!W101="","",'Student Record'!W101)</f>
        <v/>
      </c>
    </row>
    <row r="103" spans="1:12" x14ac:dyDescent="0.2">
      <c r="A103" s="6" t="str">
        <f>IF(Table1[[#This Row],[Name of Student]]="","",ROWS($A$1:A99))</f>
        <v/>
      </c>
      <c r="B103" s="6" t="str">
        <f>IF('Student Record'!A102="","",'Student Record'!A102)</f>
        <v/>
      </c>
      <c r="C103" s="6" t="str">
        <f>IF('Student Record'!C102="","",'Student Record'!C102)</f>
        <v/>
      </c>
      <c r="D103" s="6" t="str">
        <f>IF('[1]Student Record'!K102="","",'[1]Student Record'!K102)</f>
        <v/>
      </c>
      <c r="E103" s="6" t="str">
        <f>IF('Student Record'!E102="","",'Student Record'!E102)</f>
        <v/>
      </c>
      <c r="F103" s="6" t="str">
        <f>IF('Student Record'!G102="","",'Student Record'!G102)</f>
        <v/>
      </c>
      <c r="G103" s="6" t="str">
        <f>IF('Student Record'!H102="","",'Student Record'!H102)</f>
        <v/>
      </c>
      <c r="H103" s="7" t="str">
        <f>IF('Student Record'!J102="","",'Student Record'!J102)</f>
        <v/>
      </c>
      <c r="I103" s="7" t="str">
        <f>IF('Student Record'!D102="","",'Student Record'!D102)</f>
        <v/>
      </c>
      <c r="J103" s="7" t="str">
        <f>IF('Student Record'!T102="","",'Student Record'!T102)</f>
        <v/>
      </c>
      <c r="K103" s="10" t="str">
        <f>IF('Student Record'!V102="","",'Student Record'!V102)</f>
        <v/>
      </c>
      <c r="L103" s="10" t="str">
        <f>IF('Student Record'!W102="","",'Student Record'!W102)</f>
        <v/>
      </c>
    </row>
    <row r="104" spans="1:12" x14ac:dyDescent="0.2">
      <c r="A104" s="6" t="str">
        <f>IF(Table1[[#This Row],[Name of Student]]="","",ROWS($A$1:A100))</f>
        <v/>
      </c>
      <c r="B104" s="6" t="str">
        <f>IF('Student Record'!A103="","",'Student Record'!A103)</f>
        <v/>
      </c>
      <c r="C104" s="6" t="str">
        <f>IF('Student Record'!C103="","",'Student Record'!C103)</f>
        <v/>
      </c>
      <c r="D104" s="6" t="str">
        <f>IF('[1]Student Record'!K103="","",'[1]Student Record'!K103)</f>
        <v/>
      </c>
      <c r="E104" s="6" t="str">
        <f>IF('Student Record'!E103="","",'Student Record'!E103)</f>
        <v/>
      </c>
      <c r="F104" s="6" t="str">
        <f>IF('Student Record'!G103="","",'Student Record'!G103)</f>
        <v/>
      </c>
      <c r="G104" s="6" t="str">
        <f>IF('Student Record'!H103="","",'Student Record'!H103)</f>
        <v/>
      </c>
      <c r="H104" s="7" t="str">
        <f>IF('Student Record'!J103="","",'Student Record'!J103)</f>
        <v/>
      </c>
      <c r="I104" s="7" t="str">
        <f>IF('Student Record'!D103="","",'Student Record'!D103)</f>
        <v/>
      </c>
      <c r="J104" s="7" t="str">
        <f>IF('Student Record'!T103="","",'Student Record'!T103)</f>
        <v/>
      </c>
      <c r="K104" s="10" t="str">
        <f>IF('Student Record'!V103="","",'Student Record'!V103)</f>
        <v/>
      </c>
      <c r="L104" s="10" t="str">
        <f>IF('Student Record'!W103="","",'Student Record'!W103)</f>
        <v/>
      </c>
    </row>
    <row r="105" spans="1:12" x14ac:dyDescent="0.2">
      <c r="A105" s="6" t="str">
        <f>IF(Table1[[#This Row],[Name of Student]]="","",ROWS($A$1:A101))</f>
        <v/>
      </c>
      <c r="B105" s="6" t="str">
        <f>IF('Student Record'!A104="","",'Student Record'!A104)</f>
        <v/>
      </c>
      <c r="C105" s="6" t="str">
        <f>IF('Student Record'!C104="","",'Student Record'!C104)</f>
        <v/>
      </c>
      <c r="D105" s="6" t="str">
        <f>IF('[1]Student Record'!K104="","",'[1]Student Record'!K104)</f>
        <v/>
      </c>
      <c r="E105" s="6" t="str">
        <f>IF('Student Record'!E104="","",'Student Record'!E104)</f>
        <v/>
      </c>
      <c r="F105" s="6" t="str">
        <f>IF('Student Record'!G104="","",'Student Record'!G104)</f>
        <v/>
      </c>
      <c r="G105" s="6" t="str">
        <f>IF('Student Record'!H104="","",'Student Record'!H104)</f>
        <v/>
      </c>
      <c r="H105" s="7" t="str">
        <f>IF('Student Record'!J104="","",'Student Record'!J104)</f>
        <v/>
      </c>
      <c r="I105" s="7" t="str">
        <f>IF('Student Record'!D104="","",'Student Record'!D104)</f>
        <v/>
      </c>
      <c r="J105" s="7" t="str">
        <f>IF('Student Record'!T104="","",'Student Record'!T104)</f>
        <v/>
      </c>
      <c r="K105" s="10" t="str">
        <f>IF('Student Record'!V104="","",'Student Record'!V104)</f>
        <v/>
      </c>
      <c r="L105" s="10" t="str">
        <f>IF('Student Record'!W104="","",'Student Record'!W104)</f>
        <v/>
      </c>
    </row>
    <row r="106" spans="1:12" x14ac:dyDescent="0.2">
      <c r="A106" s="6" t="str">
        <f>IF(Table1[[#This Row],[Name of Student]]="","",ROWS($A$1:A102))</f>
        <v/>
      </c>
      <c r="B106" s="6" t="str">
        <f>IF('Student Record'!A105="","",'Student Record'!A105)</f>
        <v/>
      </c>
      <c r="C106" s="6" t="str">
        <f>IF('Student Record'!C105="","",'Student Record'!C105)</f>
        <v/>
      </c>
      <c r="D106" s="6" t="str">
        <f>IF('[1]Student Record'!K105="","",'[1]Student Record'!K105)</f>
        <v/>
      </c>
      <c r="E106" s="6" t="str">
        <f>IF('Student Record'!E105="","",'Student Record'!E105)</f>
        <v/>
      </c>
      <c r="F106" s="6" t="str">
        <f>IF('Student Record'!G105="","",'Student Record'!G105)</f>
        <v/>
      </c>
      <c r="G106" s="6" t="str">
        <f>IF('Student Record'!H105="","",'Student Record'!H105)</f>
        <v/>
      </c>
      <c r="H106" s="7" t="str">
        <f>IF('Student Record'!J105="","",'Student Record'!J105)</f>
        <v/>
      </c>
      <c r="I106" s="7" t="str">
        <f>IF('Student Record'!D105="","",'Student Record'!D105)</f>
        <v/>
      </c>
      <c r="J106" s="7" t="str">
        <f>IF('Student Record'!T105="","",'Student Record'!T105)</f>
        <v/>
      </c>
      <c r="K106" s="10" t="str">
        <f>IF('Student Record'!V105="","",'Student Record'!V105)</f>
        <v/>
      </c>
      <c r="L106" s="10" t="str">
        <f>IF('Student Record'!W105="","",'Student Record'!W105)</f>
        <v/>
      </c>
    </row>
    <row r="107" spans="1:12" x14ac:dyDescent="0.2">
      <c r="A107" s="6" t="str">
        <f>IF(Table1[[#This Row],[Name of Student]]="","",ROWS($A$1:A103))</f>
        <v/>
      </c>
      <c r="B107" s="6" t="str">
        <f>IF('Student Record'!A106="","",'Student Record'!A106)</f>
        <v/>
      </c>
      <c r="C107" s="6" t="str">
        <f>IF('Student Record'!C106="","",'Student Record'!C106)</f>
        <v/>
      </c>
      <c r="D107" s="6" t="str">
        <f>IF('[1]Student Record'!K106="","",'[1]Student Record'!K106)</f>
        <v/>
      </c>
      <c r="E107" s="6" t="str">
        <f>IF('Student Record'!E106="","",'Student Record'!E106)</f>
        <v/>
      </c>
      <c r="F107" s="6" t="str">
        <f>IF('Student Record'!G106="","",'Student Record'!G106)</f>
        <v/>
      </c>
      <c r="G107" s="6" t="str">
        <f>IF('Student Record'!H106="","",'Student Record'!H106)</f>
        <v/>
      </c>
      <c r="H107" s="7" t="str">
        <f>IF('Student Record'!J106="","",'Student Record'!J106)</f>
        <v/>
      </c>
      <c r="I107" s="7" t="str">
        <f>IF('Student Record'!D106="","",'Student Record'!D106)</f>
        <v/>
      </c>
      <c r="J107" s="7" t="str">
        <f>IF('Student Record'!T106="","",'Student Record'!T106)</f>
        <v/>
      </c>
      <c r="K107" s="10" t="str">
        <f>IF('Student Record'!V106="","",'Student Record'!V106)</f>
        <v/>
      </c>
      <c r="L107" s="10" t="str">
        <f>IF('Student Record'!W106="","",'Student Record'!W106)</f>
        <v/>
      </c>
    </row>
    <row r="108" spans="1:12" x14ac:dyDescent="0.2">
      <c r="A108" s="6" t="str">
        <f>IF(Table1[[#This Row],[Name of Student]]="","",ROWS($A$1:A104))</f>
        <v/>
      </c>
      <c r="B108" s="6" t="str">
        <f>IF('Student Record'!A107="","",'Student Record'!A107)</f>
        <v/>
      </c>
      <c r="C108" s="6" t="str">
        <f>IF('Student Record'!C107="","",'Student Record'!C107)</f>
        <v/>
      </c>
      <c r="D108" s="6" t="str">
        <f>IF('[1]Student Record'!K107="","",'[1]Student Record'!K107)</f>
        <v/>
      </c>
      <c r="E108" s="6" t="str">
        <f>IF('Student Record'!E107="","",'Student Record'!E107)</f>
        <v/>
      </c>
      <c r="F108" s="6" t="str">
        <f>IF('Student Record'!G107="","",'Student Record'!G107)</f>
        <v/>
      </c>
      <c r="G108" s="6" t="str">
        <f>IF('Student Record'!H107="","",'Student Record'!H107)</f>
        <v/>
      </c>
      <c r="H108" s="7" t="str">
        <f>IF('Student Record'!J107="","",'Student Record'!J107)</f>
        <v/>
      </c>
      <c r="I108" s="7" t="str">
        <f>IF('Student Record'!D107="","",'Student Record'!D107)</f>
        <v/>
      </c>
      <c r="J108" s="7" t="str">
        <f>IF('Student Record'!T107="","",'Student Record'!T107)</f>
        <v/>
      </c>
      <c r="K108" s="10" t="str">
        <f>IF('Student Record'!V107="","",'Student Record'!V107)</f>
        <v/>
      </c>
      <c r="L108" s="10" t="str">
        <f>IF('Student Record'!W107="","",'Student Record'!W107)</f>
        <v/>
      </c>
    </row>
    <row r="109" spans="1:12" x14ac:dyDescent="0.2">
      <c r="A109" s="6" t="str">
        <f>IF(Table1[[#This Row],[Name of Student]]="","",ROWS($A$1:A105))</f>
        <v/>
      </c>
      <c r="B109" s="6" t="str">
        <f>IF('Student Record'!A108="","",'Student Record'!A108)</f>
        <v/>
      </c>
      <c r="C109" s="6" t="str">
        <f>IF('Student Record'!C108="","",'Student Record'!C108)</f>
        <v/>
      </c>
      <c r="D109" s="6" t="str">
        <f>IF('[1]Student Record'!K108="","",'[1]Student Record'!K108)</f>
        <v/>
      </c>
      <c r="E109" s="6" t="str">
        <f>IF('Student Record'!E108="","",'Student Record'!E108)</f>
        <v/>
      </c>
      <c r="F109" s="6" t="str">
        <f>IF('Student Record'!G108="","",'Student Record'!G108)</f>
        <v/>
      </c>
      <c r="G109" s="6" t="str">
        <f>IF('Student Record'!H108="","",'Student Record'!H108)</f>
        <v/>
      </c>
      <c r="H109" s="7" t="str">
        <f>IF('Student Record'!J108="","",'Student Record'!J108)</f>
        <v/>
      </c>
      <c r="I109" s="7" t="str">
        <f>IF('Student Record'!D108="","",'Student Record'!D108)</f>
        <v/>
      </c>
      <c r="J109" s="7" t="str">
        <f>IF('Student Record'!T108="","",'Student Record'!T108)</f>
        <v/>
      </c>
      <c r="K109" s="10" t="str">
        <f>IF('Student Record'!V108="","",'Student Record'!V108)</f>
        <v/>
      </c>
      <c r="L109" s="10" t="str">
        <f>IF('Student Record'!W108="","",'Student Record'!W108)</f>
        <v/>
      </c>
    </row>
    <row r="110" spans="1:12" x14ac:dyDescent="0.2">
      <c r="A110" s="6" t="str">
        <f>IF(Table1[[#This Row],[Name of Student]]="","",ROWS($A$1:A106))</f>
        <v/>
      </c>
      <c r="B110" s="6" t="str">
        <f>IF('Student Record'!A109="","",'Student Record'!A109)</f>
        <v/>
      </c>
      <c r="C110" s="6" t="str">
        <f>IF('Student Record'!C109="","",'Student Record'!C109)</f>
        <v/>
      </c>
      <c r="D110" s="6" t="str">
        <f>IF('[1]Student Record'!K109="","",'[1]Student Record'!K109)</f>
        <v/>
      </c>
      <c r="E110" s="6" t="str">
        <f>IF('Student Record'!E109="","",'Student Record'!E109)</f>
        <v/>
      </c>
      <c r="F110" s="6" t="str">
        <f>IF('Student Record'!G109="","",'Student Record'!G109)</f>
        <v/>
      </c>
      <c r="G110" s="6" t="str">
        <f>IF('Student Record'!H109="","",'Student Record'!H109)</f>
        <v/>
      </c>
      <c r="H110" s="7" t="str">
        <f>IF('Student Record'!J109="","",'Student Record'!J109)</f>
        <v/>
      </c>
      <c r="I110" s="7" t="str">
        <f>IF('Student Record'!D109="","",'Student Record'!D109)</f>
        <v/>
      </c>
      <c r="J110" s="7" t="str">
        <f>IF('Student Record'!T109="","",'Student Record'!T109)</f>
        <v/>
      </c>
      <c r="K110" s="10" t="str">
        <f>IF('Student Record'!V109="","",'Student Record'!V109)</f>
        <v/>
      </c>
      <c r="L110" s="10" t="str">
        <f>IF('Student Record'!W109="","",'Student Record'!W109)</f>
        <v/>
      </c>
    </row>
    <row r="111" spans="1:12" x14ac:dyDescent="0.2">
      <c r="A111" s="6" t="str">
        <f>IF(Table1[[#This Row],[Name of Student]]="","",ROWS($A$1:A107))</f>
        <v/>
      </c>
      <c r="B111" s="6" t="str">
        <f>IF('Student Record'!A110="","",'Student Record'!A110)</f>
        <v/>
      </c>
      <c r="C111" s="6" t="str">
        <f>IF('Student Record'!C110="","",'Student Record'!C110)</f>
        <v/>
      </c>
      <c r="D111" s="6" t="str">
        <f>IF('[1]Student Record'!K110="","",'[1]Student Record'!K110)</f>
        <v/>
      </c>
      <c r="E111" s="6" t="str">
        <f>IF('Student Record'!E110="","",'Student Record'!E110)</f>
        <v/>
      </c>
      <c r="F111" s="6" t="str">
        <f>IF('Student Record'!G110="","",'Student Record'!G110)</f>
        <v/>
      </c>
      <c r="G111" s="6" t="str">
        <f>IF('Student Record'!H110="","",'Student Record'!H110)</f>
        <v/>
      </c>
      <c r="H111" s="7" t="str">
        <f>IF('Student Record'!J110="","",'Student Record'!J110)</f>
        <v/>
      </c>
      <c r="I111" s="7" t="str">
        <f>IF('Student Record'!D110="","",'Student Record'!D110)</f>
        <v/>
      </c>
      <c r="J111" s="7" t="str">
        <f>IF('Student Record'!T110="","",'Student Record'!T110)</f>
        <v/>
      </c>
      <c r="K111" s="10" t="str">
        <f>IF('Student Record'!V110="","",'Student Record'!V110)</f>
        <v/>
      </c>
      <c r="L111" s="10" t="str">
        <f>IF('Student Record'!W110="","",'Student Record'!W110)</f>
        <v/>
      </c>
    </row>
    <row r="112" spans="1:12" x14ac:dyDescent="0.2">
      <c r="A112" s="6" t="str">
        <f>IF(Table1[[#This Row],[Name of Student]]="","",ROWS($A$1:A108))</f>
        <v/>
      </c>
      <c r="B112" s="6" t="str">
        <f>IF('Student Record'!A111="","",'Student Record'!A111)</f>
        <v/>
      </c>
      <c r="C112" s="6" t="str">
        <f>IF('Student Record'!C111="","",'Student Record'!C111)</f>
        <v/>
      </c>
      <c r="D112" s="6" t="str">
        <f>IF('[1]Student Record'!K111="","",'[1]Student Record'!K111)</f>
        <v/>
      </c>
      <c r="E112" s="6" t="str">
        <f>IF('Student Record'!E111="","",'Student Record'!E111)</f>
        <v/>
      </c>
      <c r="F112" s="6" t="str">
        <f>IF('Student Record'!G111="","",'Student Record'!G111)</f>
        <v/>
      </c>
      <c r="G112" s="6" t="str">
        <f>IF('Student Record'!H111="","",'Student Record'!H111)</f>
        <v/>
      </c>
      <c r="H112" s="7" t="str">
        <f>IF('Student Record'!J111="","",'Student Record'!J111)</f>
        <v/>
      </c>
      <c r="I112" s="7" t="str">
        <f>IF('Student Record'!D111="","",'Student Record'!D111)</f>
        <v/>
      </c>
      <c r="J112" s="7" t="str">
        <f>IF('Student Record'!T111="","",'Student Record'!T111)</f>
        <v/>
      </c>
      <c r="K112" s="10" t="str">
        <f>IF('Student Record'!V111="","",'Student Record'!V111)</f>
        <v/>
      </c>
      <c r="L112" s="10" t="str">
        <f>IF('Student Record'!W111="","",'Student Record'!W111)</f>
        <v/>
      </c>
    </row>
    <row r="113" spans="1:12" x14ac:dyDescent="0.2">
      <c r="A113" s="6" t="str">
        <f>IF(Table1[[#This Row],[Name of Student]]="","",ROWS($A$1:A109))</f>
        <v/>
      </c>
      <c r="B113" s="6" t="str">
        <f>IF('Student Record'!A112="","",'Student Record'!A112)</f>
        <v/>
      </c>
      <c r="C113" s="6" t="str">
        <f>IF('Student Record'!C112="","",'Student Record'!C112)</f>
        <v/>
      </c>
      <c r="D113" s="6" t="str">
        <f>IF('[1]Student Record'!K112="","",'[1]Student Record'!K112)</f>
        <v/>
      </c>
      <c r="E113" s="6" t="str">
        <f>IF('Student Record'!E112="","",'Student Record'!E112)</f>
        <v/>
      </c>
      <c r="F113" s="6" t="str">
        <f>IF('Student Record'!G112="","",'Student Record'!G112)</f>
        <v/>
      </c>
      <c r="G113" s="6" t="str">
        <f>IF('Student Record'!H112="","",'Student Record'!H112)</f>
        <v/>
      </c>
      <c r="H113" s="7" t="str">
        <f>IF('Student Record'!J112="","",'Student Record'!J112)</f>
        <v/>
      </c>
      <c r="I113" s="7" t="str">
        <f>IF('Student Record'!D112="","",'Student Record'!D112)</f>
        <v/>
      </c>
      <c r="J113" s="7" t="str">
        <f>IF('Student Record'!T112="","",'Student Record'!T112)</f>
        <v/>
      </c>
      <c r="K113" s="10" t="str">
        <f>IF('Student Record'!V112="","",'Student Record'!V112)</f>
        <v/>
      </c>
      <c r="L113" s="10" t="str">
        <f>IF('Student Record'!W112="","",'Student Record'!W112)</f>
        <v/>
      </c>
    </row>
    <row r="114" spans="1:12" x14ac:dyDescent="0.2">
      <c r="A114" s="6" t="str">
        <f>IF(Table1[[#This Row],[Name of Student]]="","",ROWS($A$1:A110))</f>
        <v/>
      </c>
      <c r="B114" s="6" t="str">
        <f>IF('Student Record'!A113="","",'Student Record'!A113)</f>
        <v/>
      </c>
      <c r="C114" s="6" t="str">
        <f>IF('Student Record'!C113="","",'Student Record'!C113)</f>
        <v/>
      </c>
      <c r="D114" s="6" t="str">
        <f>IF('[1]Student Record'!K113="","",'[1]Student Record'!K113)</f>
        <v/>
      </c>
      <c r="E114" s="6" t="str">
        <f>IF('Student Record'!E113="","",'Student Record'!E113)</f>
        <v/>
      </c>
      <c r="F114" s="6" t="str">
        <f>IF('Student Record'!G113="","",'Student Record'!G113)</f>
        <v/>
      </c>
      <c r="G114" s="6" t="str">
        <f>IF('Student Record'!H113="","",'Student Record'!H113)</f>
        <v/>
      </c>
      <c r="H114" s="7" t="str">
        <f>IF('Student Record'!J113="","",'Student Record'!J113)</f>
        <v/>
      </c>
      <c r="I114" s="7" t="str">
        <f>IF('Student Record'!D113="","",'Student Record'!D113)</f>
        <v/>
      </c>
      <c r="J114" s="7" t="str">
        <f>IF('Student Record'!T113="","",'Student Record'!T113)</f>
        <v/>
      </c>
      <c r="K114" s="10" t="str">
        <f>IF('Student Record'!V113="","",'Student Record'!V113)</f>
        <v/>
      </c>
      <c r="L114" s="10" t="str">
        <f>IF('Student Record'!W113="","",'Student Record'!W113)</f>
        <v/>
      </c>
    </row>
    <row r="115" spans="1:12" x14ac:dyDescent="0.2">
      <c r="A115" s="6" t="str">
        <f>IF(Table1[[#This Row],[Name of Student]]="","",ROWS($A$1:A111))</f>
        <v/>
      </c>
      <c r="B115" s="6" t="str">
        <f>IF('Student Record'!A114="","",'Student Record'!A114)</f>
        <v/>
      </c>
      <c r="C115" s="6" t="str">
        <f>IF('Student Record'!C114="","",'Student Record'!C114)</f>
        <v/>
      </c>
      <c r="D115" s="6" t="str">
        <f>IF('[1]Student Record'!K114="","",'[1]Student Record'!K114)</f>
        <v/>
      </c>
      <c r="E115" s="6" t="str">
        <f>IF('Student Record'!E114="","",'Student Record'!E114)</f>
        <v/>
      </c>
      <c r="F115" s="6" t="str">
        <f>IF('Student Record'!G114="","",'Student Record'!G114)</f>
        <v/>
      </c>
      <c r="G115" s="6" t="str">
        <f>IF('Student Record'!H114="","",'Student Record'!H114)</f>
        <v/>
      </c>
      <c r="H115" s="7" t="str">
        <f>IF('Student Record'!J114="","",'Student Record'!J114)</f>
        <v/>
      </c>
      <c r="I115" s="7" t="str">
        <f>IF('Student Record'!D114="","",'Student Record'!D114)</f>
        <v/>
      </c>
      <c r="J115" s="7" t="str">
        <f>IF('Student Record'!T114="","",'Student Record'!T114)</f>
        <v/>
      </c>
      <c r="K115" s="10" t="str">
        <f>IF('Student Record'!V114="","",'Student Record'!V114)</f>
        <v/>
      </c>
      <c r="L115" s="10" t="str">
        <f>IF('Student Record'!W114="","",'Student Record'!W114)</f>
        <v/>
      </c>
    </row>
    <row r="116" spans="1:12" x14ac:dyDescent="0.2">
      <c r="A116" s="6" t="str">
        <f>IF(Table1[[#This Row],[Name of Student]]="","",ROWS($A$1:A112))</f>
        <v/>
      </c>
      <c r="B116" s="6" t="str">
        <f>IF('Student Record'!A115="","",'Student Record'!A115)</f>
        <v/>
      </c>
      <c r="C116" s="6" t="str">
        <f>IF('Student Record'!C115="","",'Student Record'!C115)</f>
        <v/>
      </c>
      <c r="D116" s="6" t="str">
        <f>IF('[1]Student Record'!K115="","",'[1]Student Record'!K115)</f>
        <v/>
      </c>
      <c r="E116" s="6" t="str">
        <f>IF('Student Record'!E115="","",'Student Record'!E115)</f>
        <v/>
      </c>
      <c r="F116" s="6" t="str">
        <f>IF('Student Record'!G115="","",'Student Record'!G115)</f>
        <v/>
      </c>
      <c r="G116" s="6" t="str">
        <f>IF('Student Record'!H115="","",'Student Record'!H115)</f>
        <v/>
      </c>
      <c r="H116" s="7" t="str">
        <f>IF('Student Record'!J115="","",'Student Record'!J115)</f>
        <v/>
      </c>
      <c r="I116" s="7" t="str">
        <f>IF('Student Record'!D115="","",'Student Record'!D115)</f>
        <v/>
      </c>
      <c r="J116" s="7" t="str">
        <f>IF('Student Record'!T115="","",'Student Record'!T115)</f>
        <v/>
      </c>
      <c r="K116" s="10" t="str">
        <f>IF('Student Record'!V115="","",'Student Record'!V115)</f>
        <v/>
      </c>
      <c r="L116" s="10" t="str">
        <f>IF('Student Record'!W115="","",'Student Record'!W115)</f>
        <v/>
      </c>
    </row>
    <row r="117" spans="1:12" x14ac:dyDescent="0.2">
      <c r="A117" s="6" t="str">
        <f>IF(Table1[[#This Row],[Name of Student]]="","",ROWS($A$1:A113))</f>
        <v/>
      </c>
      <c r="B117" s="6" t="str">
        <f>IF('Student Record'!A116="","",'Student Record'!A116)</f>
        <v/>
      </c>
      <c r="C117" s="6" t="str">
        <f>IF('Student Record'!C116="","",'Student Record'!C116)</f>
        <v/>
      </c>
      <c r="D117" s="6" t="str">
        <f>IF('[1]Student Record'!K116="","",'[1]Student Record'!K116)</f>
        <v/>
      </c>
      <c r="E117" s="6" t="str">
        <f>IF('Student Record'!E116="","",'Student Record'!E116)</f>
        <v/>
      </c>
      <c r="F117" s="6" t="str">
        <f>IF('Student Record'!G116="","",'Student Record'!G116)</f>
        <v/>
      </c>
      <c r="G117" s="6" t="str">
        <f>IF('Student Record'!H116="","",'Student Record'!H116)</f>
        <v/>
      </c>
      <c r="H117" s="7" t="str">
        <f>IF('Student Record'!J116="","",'Student Record'!J116)</f>
        <v/>
      </c>
      <c r="I117" s="7" t="str">
        <f>IF('Student Record'!D116="","",'Student Record'!D116)</f>
        <v/>
      </c>
      <c r="J117" s="7" t="str">
        <f>IF('Student Record'!T116="","",'Student Record'!T116)</f>
        <v/>
      </c>
      <c r="K117" s="10" t="str">
        <f>IF('Student Record'!V116="","",'Student Record'!V116)</f>
        <v/>
      </c>
      <c r="L117" s="10" t="str">
        <f>IF('Student Record'!W116="","",'Student Record'!W116)</f>
        <v/>
      </c>
    </row>
    <row r="118" spans="1:12" x14ac:dyDescent="0.2">
      <c r="A118" s="6" t="str">
        <f>IF(Table1[[#This Row],[Name of Student]]="","",ROWS($A$1:A114))</f>
        <v/>
      </c>
      <c r="B118" s="6" t="str">
        <f>IF('Student Record'!A117="","",'Student Record'!A117)</f>
        <v/>
      </c>
      <c r="C118" s="6" t="str">
        <f>IF('Student Record'!C117="","",'Student Record'!C117)</f>
        <v/>
      </c>
      <c r="D118" s="6" t="str">
        <f>IF('[1]Student Record'!K117="","",'[1]Student Record'!K117)</f>
        <v/>
      </c>
      <c r="E118" s="6" t="str">
        <f>IF('Student Record'!E117="","",'Student Record'!E117)</f>
        <v/>
      </c>
      <c r="F118" s="6" t="str">
        <f>IF('Student Record'!G117="","",'Student Record'!G117)</f>
        <v/>
      </c>
      <c r="G118" s="6" t="str">
        <f>IF('Student Record'!H117="","",'Student Record'!H117)</f>
        <v/>
      </c>
      <c r="H118" s="7" t="str">
        <f>IF('Student Record'!J117="","",'Student Record'!J117)</f>
        <v/>
      </c>
      <c r="I118" s="7" t="str">
        <f>IF('Student Record'!D117="","",'Student Record'!D117)</f>
        <v/>
      </c>
      <c r="J118" s="7" t="str">
        <f>IF('Student Record'!T117="","",'Student Record'!T117)</f>
        <v/>
      </c>
      <c r="K118" s="10" t="str">
        <f>IF('Student Record'!V117="","",'Student Record'!V117)</f>
        <v/>
      </c>
      <c r="L118" s="10" t="str">
        <f>IF('Student Record'!W117="","",'Student Record'!W117)</f>
        <v/>
      </c>
    </row>
    <row r="119" spans="1:12" x14ac:dyDescent="0.2">
      <c r="A119" s="6" t="str">
        <f>IF(Table1[[#This Row],[Name of Student]]="","",ROWS($A$1:A115))</f>
        <v/>
      </c>
      <c r="B119" s="6" t="str">
        <f>IF('Student Record'!A118="","",'Student Record'!A118)</f>
        <v/>
      </c>
      <c r="C119" s="6" t="str">
        <f>IF('Student Record'!C118="","",'Student Record'!C118)</f>
        <v/>
      </c>
      <c r="D119" s="6" t="str">
        <f>IF('[1]Student Record'!K118="","",'[1]Student Record'!K118)</f>
        <v/>
      </c>
      <c r="E119" s="6" t="str">
        <f>IF('Student Record'!E118="","",'Student Record'!E118)</f>
        <v/>
      </c>
      <c r="F119" s="6" t="str">
        <f>IF('Student Record'!G118="","",'Student Record'!G118)</f>
        <v/>
      </c>
      <c r="G119" s="6" t="str">
        <f>IF('Student Record'!H118="","",'Student Record'!H118)</f>
        <v/>
      </c>
      <c r="H119" s="7" t="str">
        <f>IF('Student Record'!J118="","",'Student Record'!J118)</f>
        <v/>
      </c>
      <c r="I119" s="7" t="str">
        <f>IF('Student Record'!D118="","",'Student Record'!D118)</f>
        <v/>
      </c>
      <c r="J119" s="7" t="str">
        <f>IF('Student Record'!T118="","",'Student Record'!T118)</f>
        <v/>
      </c>
      <c r="K119" s="10" t="str">
        <f>IF('Student Record'!V118="","",'Student Record'!V118)</f>
        <v/>
      </c>
      <c r="L119" s="10" t="str">
        <f>IF('Student Record'!W118="","",'Student Record'!W118)</f>
        <v/>
      </c>
    </row>
    <row r="120" spans="1:12" x14ac:dyDescent="0.2">
      <c r="A120" s="6" t="str">
        <f>IF(Table1[[#This Row],[Name of Student]]="","",ROWS($A$1:A116))</f>
        <v/>
      </c>
      <c r="B120" s="6" t="str">
        <f>IF('Student Record'!A119="","",'Student Record'!A119)</f>
        <v/>
      </c>
      <c r="C120" s="6" t="str">
        <f>IF('Student Record'!C119="","",'Student Record'!C119)</f>
        <v/>
      </c>
      <c r="D120" s="6" t="str">
        <f>IF('[1]Student Record'!K119="","",'[1]Student Record'!K119)</f>
        <v/>
      </c>
      <c r="E120" s="6" t="str">
        <f>IF('Student Record'!E119="","",'Student Record'!E119)</f>
        <v/>
      </c>
      <c r="F120" s="6" t="str">
        <f>IF('Student Record'!G119="","",'Student Record'!G119)</f>
        <v/>
      </c>
      <c r="G120" s="6" t="str">
        <f>IF('Student Record'!H119="","",'Student Record'!H119)</f>
        <v/>
      </c>
      <c r="H120" s="7" t="str">
        <f>IF('Student Record'!J119="","",'Student Record'!J119)</f>
        <v/>
      </c>
      <c r="I120" s="7" t="str">
        <f>IF('Student Record'!D119="","",'Student Record'!D119)</f>
        <v/>
      </c>
      <c r="J120" s="7" t="str">
        <f>IF('Student Record'!T119="","",'Student Record'!T119)</f>
        <v/>
      </c>
      <c r="K120" s="10" t="str">
        <f>IF('Student Record'!V119="","",'Student Record'!V119)</f>
        <v/>
      </c>
      <c r="L120" s="10" t="str">
        <f>IF('Student Record'!W119="","",'Student Record'!W119)</f>
        <v/>
      </c>
    </row>
    <row r="121" spans="1:12" x14ac:dyDescent="0.2">
      <c r="A121" s="6" t="str">
        <f>IF(Table1[[#This Row],[Name of Student]]="","",ROWS($A$1:A117))</f>
        <v/>
      </c>
      <c r="B121" s="6" t="str">
        <f>IF('Student Record'!A120="","",'Student Record'!A120)</f>
        <v/>
      </c>
      <c r="C121" s="6" t="str">
        <f>IF('Student Record'!C120="","",'Student Record'!C120)</f>
        <v/>
      </c>
      <c r="D121" s="6" t="str">
        <f>IF('[1]Student Record'!K120="","",'[1]Student Record'!K120)</f>
        <v/>
      </c>
      <c r="E121" s="6" t="str">
        <f>IF('Student Record'!E120="","",'Student Record'!E120)</f>
        <v/>
      </c>
      <c r="F121" s="6" t="str">
        <f>IF('Student Record'!G120="","",'Student Record'!G120)</f>
        <v/>
      </c>
      <c r="G121" s="6" t="str">
        <f>IF('Student Record'!H120="","",'Student Record'!H120)</f>
        <v/>
      </c>
      <c r="H121" s="7" t="str">
        <f>IF('Student Record'!J120="","",'Student Record'!J120)</f>
        <v/>
      </c>
      <c r="I121" s="7" t="str">
        <f>IF('Student Record'!D120="","",'Student Record'!D120)</f>
        <v/>
      </c>
      <c r="J121" s="7" t="str">
        <f>IF('Student Record'!T120="","",'Student Record'!T120)</f>
        <v/>
      </c>
      <c r="K121" s="10" t="str">
        <f>IF('Student Record'!V120="","",'Student Record'!V120)</f>
        <v/>
      </c>
      <c r="L121" s="10" t="str">
        <f>IF('Student Record'!W120="","",'Student Record'!W120)</f>
        <v/>
      </c>
    </row>
    <row r="122" spans="1:12" x14ac:dyDescent="0.2">
      <c r="A122" s="6" t="str">
        <f>IF(Table1[[#This Row],[Name of Student]]="","",ROWS($A$1:A118))</f>
        <v/>
      </c>
      <c r="B122" s="6" t="str">
        <f>IF('Student Record'!A121="","",'Student Record'!A121)</f>
        <v/>
      </c>
      <c r="C122" s="6" t="str">
        <f>IF('Student Record'!C121="","",'Student Record'!C121)</f>
        <v/>
      </c>
      <c r="D122" s="6" t="str">
        <f>IF('[1]Student Record'!K121="","",'[1]Student Record'!K121)</f>
        <v/>
      </c>
      <c r="E122" s="6" t="str">
        <f>IF('Student Record'!E121="","",'Student Record'!E121)</f>
        <v/>
      </c>
      <c r="F122" s="6" t="str">
        <f>IF('Student Record'!G121="","",'Student Record'!G121)</f>
        <v/>
      </c>
      <c r="G122" s="6" t="str">
        <f>IF('Student Record'!H121="","",'Student Record'!H121)</f>
        <v/>
      </c>
      <c r="H122" s="7" t="str">
        <f>IF('Student Record'!J121="","",'Student Record'!J121)</f>
        <v/>
      </c>
      <c r="I122" s="7" t="str">
        <f>IF('Student Record'!D121="","",'Student Record'!D121)</f>
        <v/>
      </c>
      <c r="J122" s="7" t="str">
        <f>IF('Student Record'!T121="","",'Student Record'!T121)</f>
        <v/>
      </c>
      <c r="K122" s="10" t="str">
        <f>IF('Student Record'!V121="","",'Student Record'!V121)</f>
        <v/>
      </c>
      <c r="L122" s="10" t="str">
        <f>IF('Student Record'!W121="","",'Student Record'!W121)</f>
        <v/>
      </c>
    </row>
    <row r="123" spans="1:12" x14ac:dyDescent="0.2">
      <c r="A123" s="6" t="str">
        <f>IF(Table1[[#This Row],[Name of Student]]="","",ROWS($A$1:A119))</f>
        <v/>
      </c>
      <c r="B123" s="6" t="str">
        <f>IF('Student Record'!A122="","",'Student Record'!A122)</f>
        <v/>
      </c>
      <c r="C123" s="6" t="str">
        <f>IF('Student Record'!C122="","",'Student Record'!C122)</f>
        <v/>
      </c>
      <c r="D123" s="6" t="str">
        <f>IF('[1]Student Record'!K122="","",'[1]Student Record'!K122)</f>
        <v/>
      </c>
      <c r="E123" s="6" t="str">
        <f>IF('Student Record'!E122="","",'Student Record'!E122)</f>
        <v/>
      </c>
      <c r="F123" s="6" t="str">
        <f>IF('Student Record'!G122="","",'Student Record'!G122)</f>
        <v/>
      </c>
      <c r="G123" s="6" t="str">
        <f>IF('Student Record'!H122="","",'Student Record'!H122)</f>
        <v/>
      </c>
      <c r="H123" s="7" t="str">
        <f>IF('Student Record'!J122="","",'Student Record'!J122)</f>
        <v/>
      </c>
      <c r="I123" s="7" t="str">
        <f>IF('Student Record'!D122="","",'Student Record'!D122)</f>
        <v/>
      </c>
      <c r="J123" s="7" t="str">
        <f>IF('Student Record'!T122="","",'Student Record'!T122)</f>
        <v/>
      </c>
      <c r="K123" s="10" t="str">
        <f>IF('Student Record'!V122="","",'Student Record'!V122)</f>
        <v/>
      </c>
      <c r="L123" s="10" t="str">
        <f>IF('Student Record'!W122="","",'Student Record'!W122)</f>
        <v/>
      </c>
    </row>
    <row r="124" spans="1:12" x14ac:dyDescent="0.2">
      <c r="A124" s="6" t="str">
        <f>IF(Table1[[#This Row],[Name of Student]]="","",ROWS($A$1:A120))</f>
        <v/>
      </c>
      <c r="B124" s="6" t="str">
        <f>IF('Student Record'!A123="","",'Student Record'!A123)</f>
        <v/>
      </c>
      <c r="C124" s="6" t="str">
        <f>IF('Student Record'!C123="","",'Student Record'!C123)</f>
        <v/>
      </c>
      <c r="D124" s="6" t="str">
        <f>IF('[1]Student Record'!K123="","",'[1]Student Record'!K123)</f>
        <v/>
      </c>
      <c r="E124" s="6" t="str">
        <f>IF('Student Record'!E123="","",'Student Record'!E123)</f>
        <v/>
      </c>
      <c r="F124" s="6" t="str">
        <f>IF('Student Record'!G123="","",'Student Record'!G123)</f>
        <v/>
      </c>
      <c r="G124" s="6" t="str">
        <f>IF('Student Record'!H123="","",'Student Record'!H123)</f>
        <v/>
      </c>
      <c r="H124" s="7" t="str">
        <f>IF('Student Record'!J123="","",'Student Record'!J123)</f>
        <v/>
      </c>
      <c r="I124" s="7" t="str">
        <f>IF('Student Record'!D123="","",'Student Record'!D123)</f>
        <v/>
      </c>
      <c r="J124" s="7" t="str">
        <f>IF('Student Record'!T123="","",'Student Record'!T123)</f>
        <v/>
      </c>
      <c r="K124" s="10" t="str">
        <f>IF('Student Record'!V123="","",'Student Record'!V123)</f>
        <v/>
      </c>
      <c r="L124" s="10" t="str">
        <f>IF('Student Record'!W123="","",'Student Record'!W123)</f>
        <v/>
      </c>
    </row>
    <row r="125" spans="1:12" x14ac:dyDescent="0.2">
      <c r="A125" s="6" t="str">
        <f>IF(Table1[[#This Row],[Name of Student]]="","",ROWS($A$1:A121))</f>
        <v/>
      </c>
      <c r="B125" s="6" t="str">
        <f>IF('Student Record'!A124="","",'Student Record'!A124)</f>
        <v/>
      </c>
      <c r="C125" s="6" t="str">
        <f>IF('Student Record'!C124="","",'Student Record'!C124)</f>
        <v/>
      </c>
      <c r="D125" s="6" t="str">
        <f>IF('[1]Student Record'!K124="","",'[1]Student Record'!K124)</f>
        <v/>
      </c>
      <c r="E125" s="6" t="str">
        <f>IF('Student Record'!E124="","",'Student Record'!E124)</f>
        <v/>
      </c>
      <c r="F125" s="6" t="str">
        <f>IF('Student Record'!G124="","",'Student Record'!G124)</f>
        <v/>
      </c>
      <c r="G125" s="6" t="str">
        <f>IF('Student Record'!H124="","",'Student Record'!H124)</f>
        <v/>
      </c>
      <c r="H125" s="7" t="str">
        <f>IF('Student Record'!J124="","",'Student Record'!J124)</f>
        <v/>
      </c>
      <c r="I125" s="7" t="str">
        <f>IF('Student Record'!D124="","",'Student Record'!D124)</f>
        <v/>
      </c>
      <c r="J125" s="7" t="str">
        <f>IF('Student Record'!T124="","",'Student Record'!T124)</f>
        <v/>
      </c>
      <c r="K125" s="10" t="str">
        <f>IF('Student Record'!V124="","",'Student Record'!V124)</f>
        <v/>
      </c>
      <c r="L125" s="10" t="str">
        <f>IF('Student Record'!W124="","",'Student Record'!W124)</f>
        <v/>
      </c>
    </row>
    <row r="126" spans="1:12" x14ac:dyDescent="0.2">
      <c r="A126" s="6" t="str">
        <f>IF(Table1[[#This Row],[Name of Student]]="","",ROWS($A$1:A122))</f>
        <v/>
      </c>
      <c r="B126" s="6" t="str">
        <f>IF('Student Record'!A125="","",'Student Record'!A125)</f>
        <v/>
      </c>
      <c r="C126" s="6" t="str">
        <f>IF('Student Record'!C125="","",'Student Record'!C125)</f>
        <v/>
      </c>
      <c r="D126" s="6" t="str">
        <f>IF('[1]Student Record'!K125="","",'[1]Student Record'!K125)</f>
        <v/>
      </c>
      <c r="E126" s="6" t="str">
        <f>IF('Student Record'!E125="","",'Student Record'!E125)</f>
        <v/>
      </c>
      <c r="F126" s="6" t="str">
        <f>IF('Student Record'!G125="","",'Student Record'!G125)</f>
        <v/>
      </c>
      <c r="G126" s="6" t="str">
        <f>IF('Student Record'!H125="","",'Student Record'!H125)</f>
        <v/>
      </c>
      <c r="H126" s="7" t="str">
        <f>IF('Student Record'!J125="","",'Student Record'!J125)</f>
        <v/>
      </c>
      <c r="I126" s="7" t="str">
        <f>IF('Student Record'!D125="","",'Student Record'!D125)</f>
        <v/>
      </c>
      <c r="J126" s="7" t="str">
        <f>IF('Student Record'!T125="","",'Student Record'!T125)</f>
        <v/>
      </c>
      <c r="K126" s="10" t="str">
        <f>IF('Student Record'!V125="","",'Student Record'!V125)</f>
        <v/>
      </c>
      <c r="L126" s="10" t="str">
        <f>IF('Student Record'!W125="","",'Student Record'!W125)</f>
        <v/>
      </c>
    </row>
    <row r="127" spans="1:12" x14ac:dyDescent="0.2">
      <c r="A127" s="6" t="str">
        <f>IF(Table1[[#This Row],[Name of Student]]="","",ROWS($A$1:A123))</f>
        <v/>
      </c>
      <c r="B127" s="6" t="str">
        <f>IF('Student Record'!A126="","",'Student Record'!A126)</f>
        <v/>
      </c>
      <c r="C127" s="6" t="str">
        <f>IF('Student Record'!C126="","",'Student Record'!C126)</f>
        <v/>
      </c>
      <c r="D127" s="6" t="str">
        <f>IF('[1]Student Record'!K126="","",'[1]Student Record'!K126)</f>
        <v/>
      </c>
      <c r="E127" s="6" t="str">
        <f>IF('Student Record'!E126="","",'Student Record'!E126)</f>
        <v/>
      </c>
      <c r="F127" s="6" t="str">
        <f>IF('Student Record'!G126="","",'Student Record'!G126)</f>
        <v/>
      </c>
      <c r="G127" s="6" t="str">
        <f>IF('Student Record'!H126="","",'Student Record'!H126)</f>
        <v/>
      </c>
      <c r="H127" s="7" t="str">
        <f>IF('Student Record'!J126="","",'Student Record'!J126)</f>
        <v/>
      </c>
      <c r="I127" s="7" t="str">
        <f>IF('Student Record'!D126="","",'Student Record'!D126)</f>
        <v/>
      </c>
      <c r="J127" s="7" t="str">
        <f>IF('Student Record'!T126="","",'Student Record'!T126)</f>
        <v/>
      </c>
      <c r="K127" s="10" t="str">
        <f>IF('Student Record'!V126="","",'Student Record'!V126)</f>
        <v/>
      </c>
      <c r="L127" s="10" t="str">
        <f>IF('Student Record'!W126="","",'Student Record'!W126)</f>
        <v/>
      </c>
    </row>
    <row r="128" spans="1:12" x14ac:dyDescent="0.2">
      <c r="A128" s="6" t="str">
        <f>IF(Table1[[#This Row],[Name of Student]]="","",ROWS($A$1:A124))</f>
        <v/>
      </c>
      <c r="B128" s="6" t="str">
        <f>IF('Student Record'!A127="","",'Student Record'!A127)</f>
        <v/>
      </c>
      <c r="C128" s="6" t="str">
        <f>IF('Student Record'!C127="","",'Student Record'!C127)</f>
        <v/>
      </c>
      <c r="D128" s="6" t="str">
        <f>IF('[1]Student Record'!K127="","",'[1]Student Record'!K127)</f>
        <v/>
      </c>
      <c r="E128" s="6" t="str">
        <f>IF('Student Record'!E127="","",'Student Record'!E127)</f>
        <v/>
      </c>
      <c r="F128" s="6" t="str">
        <f>IF('Student Record'!G127="","",'Student Record'!G127)</f>
        <v/>
      </c>
      <c r="G128" s="6" t="str">
        <f>IF('Student Record'!H127="","",'Student Record'!H127)</f>
        <v/>
      </c>
      <c r="H128" s="7" t="str">
        <f>IF('Student Record'!J127="","",'Student Record'!J127)</f>
        <v/>
      </c>
      <c r="I128" s="7" t="str">
        <f>IF('Student Record'!D127="","",'Student Record'!D127)</f>
        <v/>
      </c>
      <c r="J128" s="7" t="str">
        <f>IF('Student Record'!T127="","",'Student Record'!T127)</f>
        <v/>
      </c>
      <c r="K128" s="10" t="str">
        <f>IF('Student Record'!V127="","",'Student Record'!V127)</f>
        <v/>
      </c>
      <c r="L128" s="10" t="str">
        <f>IF('Student Record'!W127="","",'Student Record'!W127)</f>
        <v/>
      </c>
    </row>
    <row r="129" spans="1:12" x14ac:dyDescent="0.2">
      <c r="A129" s="6" t="str">
        <f>IF(Table1[[#This Row],[Name of Student]]="","",ROWS($A$1:A125))</f>
        <v/>
      </c>
      <c r="B129" s="6" t="str">
        <f>IF('Student Record'!A128="","",'Student Record'!A128)</f>
        <v/>
      </c>
      <c r="C129" s="6" t="str">
        <f>IF('Student Record'!C128="","",'Student Record'!C128)</f>
        <v/>
      </c>
      <c r="D129" s="6" t="str">
        <f>IF('[1]Student Record'!K128="","",'[1]Student Record'!K128)</f>
        <v/>
      </c>
      <c r="E129" s="6" t="str">
        <f>IF('Student Record'!E128="","",'Student Record'!E128)</f>
        <v/>
      </c>
      <c r="F129" s="6" t="str">
        <f>IF('Student Record'!G128="","",'Student Record'!G128)</f>
        <v/>
      </c>
      <c r="G129" s="6" t="str">
        <f>IF('Student Record'!H128="","",'Student Record'!H128)</f>
        <v/>
      </c>
      <c r="H129" s="7" t="str">
        <f>IF('Student Record'!J128="","",'Student Record'!J128)</f>
        <v/>
      </c>
      <c r="I129" s="7" t="str">
        <f>IF('Student Record'!D128="","",'Student Record'!D128)</f>
        <v/>
      </c>
      <c r="J129" s="7" t="str">
        <f>IF('Student Record'!T128="","",'Student Record'!T128)</f>
        <v/>
      </c>
      <c r="K129" s="10" t="str">
        <f>IF('Student Record'!V128="","",'Student Record'!V128)</f>
        <v/>
      </c>
      <c r="L129" s="10" t="str">
        <f>IF('Student Record'!W128="","",'Student Record'!W128)</f>
        <v/>
      </c>
    </row>
    <row r="130" spans="1:12" x14ac:dyDescent="0.2">
      <c r="A130" s="6" t="str">
        <f>IF(Table1[[#This Row],[Name of Student]]="","",ROWS($A$1:A126))</f>
        <v/>
      </c>
      <c r="B130" s="6" t="str">
        <f>IF('Student Record'!A129="","",'Student Record'!A129)</f>
        <v/>
      </c>
      <c r="C130" s="6" t="str">
        <f>IF('Student Record'!C129="","",'Student Record'!C129)</f>
        <v/>
      </c>
      <c r="D130" s="6" t="str">
        <f>IF('[1]Student Record'!K129="","",'[1]Student Record'!K129)</f>
        <v/>
      </c>
      <c r="E130" s="6" t="str">
        <f>IF('Student Record'!E129="","",'Student Record'!E129)</f>
        <v/>
      </c>
      <c r="F130" s="6" t="str">
        <f>IF('Student Record'!G129="","",'Student Record'!G129)</f>
        <v/>
      </c>
      <c r="G130" s="6" t="str">
        <f>IF('Student Record'!H129="","",'Student Record'!H129)</f>
        <v/>
      </c>
      <c r="H130" s="7" t="str">
        <f>IF('Student Record'!J129="","",'Student Record'!J129)</f>
        <v/>
      </c>
      <c r="I130" s="7" t="str">
        <f>IF('Student Record'!D129="","",'Student Record'!D129)</f>
        <v/>
      </c>
      <c r="J130" s="7" t="str">
        <f>IF('Student Record'!T129="","",'Student Record'!T129)</f>
        <v/>
      </c>
      <c r="K130" s="10" t="str">
        <f>IF('Student Record'!V129="","",'Student Record'!V129)</f>
        <v/>
      </c>
      <c r="L130" s="10" t="str">
        <f>IF('Student Record'!W129="","",'Student Record'!W129)</f>
        <v/>
      </c>
    </row>
    <row r="131" spans="1:12" x14ac:dyDescent="0.2">
      <c r="A131" s="6" t="str">
        <f>IF(Table1[[#This Row],[Name of Student]]="","",ROWS($A$1:A127))</f>
        <v/>
      </c>
      <c r="B131" s="6" t="str">
        <f>IF('Student Record'!A130="","",'Student Record'!A130)</f>
        <v/>
      </c>
      <c r="C131" s="6" t="str">
        <f>IF('Student Record'!C130="","",'Student Record'!C130)</f>
        <v/>
      </c>
      <c r="D131" s="6" t="str">
        <f>IF('[1]Student Record'!K130="","",'[1]Student Record'!K130)</f>
        <v/>
      </c>
      <c r="E131" s="6" t="str">
        <f>IF('Student Record'!E130="","",'Student Record'!E130)</f>
        <v/>
      </c>
      <c r="F131" s="6" t="str">
        <f>IF('Student Record'!G130="","",'Student Record'!G130)</f>
        <v/>
      </c>
      <c r="G131" s="6" t="str">
        <f>IF('Student Record'!H130="","",'Student Record'!H130)</f>
        <v/>
      </c>
      <c r="H131" s="7" t="str">
        <f>IF('Student Record'!J130="","",'Student Record'!J130)</f>
        <v/>
      </c>
      <c r="I131" s="7" t="str">
        <f>IF('Student Record'!D130="","",'Student Record'!D130)</f>
        <v/>
      </c>
      <c r="J131" s="7" t="str">
        <f>IF('Student Record'!T130="","",'Student Record'!T130)</f>
        <v/>
      </c>
      <c r="K131" s="10" t="str">
        <f>IF('Student Record'!V130="","",'Student Record'!V130)</f>
        <v/>
      </c>
      <c r="L131" s="10" t="str">
        <f>IF('Student Record'!W130="","",'Student Record'!W130)</f>
        <v/>
      </c>
    </row>
    <row r="132" spans="1:12" x14ac:dyDescent="0.2">
      <c r="A132" s="6" t="str">
        <f>IF(Table1[[#This Row],[Name of Student]]="","",ROWS($A$1:A128))</f>
        <v/>
      </c>
      <c r="B132" s="6" t="str">
        <f>IF('Student Record'!A131="","",'Student Record'!A131)</f>
        <v/>
      </c>
      <c r="C132" s="6" t="str">
        <f>IF('Student Record'!C131="","",'Student Record'!C131)</f>
        <v/>
      </c>
      <c r="D132" s="6" t="str">
        <f>IF('[1]Student Record'!K131="","",'[1]Student Record'!K131)</f>
        <v/>
      </c>
      <c r="E132" s="6" t="str">
        <f>IF('Student Record'!E131="","",'Student Record'!E131)</f>
        <v/>
      </c>
      <c r="F132" s="6" t="str">
        <f>IF('Student Record'!G131="","",'Student Record'!G131)</f>
        <v/>
      </c>
      <c r="G132" s="6" t="str">
        <f>IF('Student Record'!H131="","",'Student Record'!H131)</f>
        <v/>
      </c>
      <c r="H132" s="7" t="str">
        <f>IF('Student Record'!J131="","",'Student Record'!J131)</f>
        <v/>
      </c>
      <c r="I132" s="7" t="str">
        <f>IF('Student Record'!D131="","",'Student Record'!D131)</f>
        <v/>
      </c>
      <c r="J132" s="7" t="str">
        <f>IF('Student Record'!T131="","",'Student Record'!T131)</f>
        <v/>
      </c>
      <c r="K132" s="10" t="str">
        <f>IF('Student Record'!V131="","",'Student Record'!V131)</f>
        <v/>
      </c>
      <c r="L132" s="10" t="str">
        <f>IF('Student Record'!W131="","",'Student Record'!W131)</f>
        <v/>
      </c>
    </row>
    <row r="133" spans="1:12" x14ac:dyDescent="0.2">
      <c r="A133" s="6" t="str">
        <f>IF(Table1[[#This Row],[Name of Student]]="","",ROWS($A$1:A129))</f>
        <v/>
      </c>
      <c r="B133" s="6" t="str">
        <f>IF('Student Record'!A132="","",'Student Record'!A132)</f>
        <v/>
      </c>
      <c r="C133" s="6" t="str">
        <f>IF('Student Record'!C132="","",'Student Record'!C132)</f>
        <v/>
      </c>
      <c r="D133" s="6" t="str">
        <f>IF('[1]Student Record'!K132="","",'[1]Student Record'!K132)</f>
        <v/>
      </c>
      <c r="E133" s="6" t="str">
        <f>IF('Student Record'!E132="","",'Student Record'!E132)</f>
        <v/>
      </c>
      <c r="F133" s="6" t="str">
        <f>IF('Student Record'!G132="","",'Student Record'!G132)</f>
        <v/>
      </c>
      <c r="G133" s="6" t="str">
        <f>IF('Student Record'!H132="","",'Student Record'!H132)</f>
        <v/>
      </c>
      <c r="H133" s="7" t="str">
        <f>IF('Student Record'!J132="","",'Student Record'!J132)</f>
        <v/>
      </c>
      <c r="I133" s="7" t="str">
        <f>IF('Student Record'!D132="","",'Student Record'!D132)</f>
        <v/>
      </c>
      <c r="J133" s="7" t="str">
        <f>IF('Student Record'!T132="","",'Student Record'!T132)</f>
        <v/>
      </c>
      <c r="K133" s="10" t="str">
        <f>IF('Student Record'!V132="","",'Student Record'!V132)</f>
        <v/>
      </c>
      <c r="L133" s="10" t="str">
        <f>IF('Student Record'!W132="","",'Student Record'!W132)</f>
        <v/>
      </c>
    </row>
    <row r="134" spans="1:12" x14ac:dyDescent="0.2">
      <c r="A134" s="6" t="str">
        <f>IF(Table1[[#This Row],[Name of Student]]="","",ROWS($A$1:A130))</f>
        <v/>
      </c>
      <c r="B134" s="6" t="str">
        <f>IF('Student Record'!A133="","",'Student Record'!A133)</f>
        <v/>
      </c>
      <c r="C134" s="6" t="str">
        <f>IF('Student Record'!C133="","",'Student Record'!C133)</f>
        <v/>
      </c>
      <c r="D134" s="6" t="str">
        <f>IF('[1]Student Record'!K133="","",'[1]Student Record'!K133)</f>
        <v/>
      </c>
      <c r="E134" s="6" t="str">
        <f>IF('Student Record'!E133="","",'Student Record'!E133)</f>
        <v/>
      </c>
      <c r="F134" s="6" t="str">
        <f>IF('Student Record'!G133="","",'Student Record'!G133)</f>
        <v/>
      </c>
      <c r="G134" s="6" t="str">
        <f>IF('Student Record'!H133="","",'Student Record'!H133)</f>
        <v/>
      </c>
      <c r="H134" s="7" t="str">
        <f>IF('Student Record'!J133="","",'Student Record'!J133)</f>
        <v/>
      </c>
      <c r="I134" s="7" t="str">
        <f>IF('Student Record'!D133="","",'Student Record'!D133)</f>
        <v/>
      </c>
      <c r="J134" s="7" t="str">
        <f>IF('Student Record'!T133="","",'Student Record'!T133)</f>
        <v/>
      </c>
      <c r="K134" s="10" t="str">
        <f>IF('Student Record'!V133="","",'Student Record'!V133)</f>
        <v/>
      </c>
      <c r="L134" s="10" t="str">
        <f>IF('Student Record'!W133="","",'Student Record'!W133)</f>
        <v/>
      </c>
    </row>
    <row r="135" spans="1:12" x14ac:dyDescent="0.2">
      <c r="A135" s="6" t="str">
        <f>IF(Table1[[#This Row],[Name of Student]]="","",ROWS($A$1:A131))</f>
        <v/>
      </c>
      <c r="B135" s="6" t="str">
        <f>IF('Student Record'!A134="","",'Student Record'!A134)</f>
        <v/>
      </c>
      <c r="C135" s="6" t="str">
        <f>IF('Student Record'!C134="","",'Student Record'!C134)</f>
        <v/>
      </c>
      <c r="D135" s="6" t="str">
        <f>IF('[1]Student Record'!K134="","",'[1]Student Record'!K134)</f>
        <v/>
      </c>
      <c r="E135" s="6" t="str">
        <f>IF('Student Record'!E134="","",'Student Record'!E134)</f>
        <v/>
      </c>
      <c r="F135" s="6" t="str">
        <f>IF('Student Record'!G134="","",'Student Record'!G134)</f>
        <v/>
      </c>
      <c r="G135" s="6" t="str">
        <f>IF('Student Record'!H134="","",'Student Record'!H134)</f>
        <v/>
      </c>
      <c r="H135" s="7" t="str">
        <f>IF('Student Record'!J134="","",'Student Record'!J134)</f>
        <v/>
      </c>
      <c r="I135" s="7" t="str">
        <f>IF('Student Record'!D134="","",'Student Record'!D134)</f>
        <v/>
      </c>
      <c r="J135" s="7" t="str">
        <f>IF('Student Record'!T134="","",'Student Record'!T134)</f>
        <v/>
      </c>
      <c r="K135" s="10" t="str">
        <f>IF('Student Record'!V134="","",'Student Record'!V134)</f>
        <v/>
      </c>
      <c r="L135" s="10" t="str">
        <f>IF('Student Record'!W134="","",'Student Record'!W134)</f>
        <v/>
      </c>
    </row>
    <row r="136" spans="1:12" x14ac:dyDescent="0.2">
      <c r="A136" s="6" t="str">
        <f>IF(Table1[[#This Row],[Name of Student]]="","",ROWS($A$1:A132))</f>
        <v/>
      </c>
      <c r="B136" s="6" t="str">
        <f>IF('Student Record'!A135="","",'Student Record'!A135)</f>
        <v/>
      </c>
      <c r="C136" s="6" t="str">
        <f>IF('Student Record'!C135="","",'Student Record'!C135)</f>
        <v/>
      </c>
      <c r="D136" s="6" t="str">
        <f>IF('[1]Student Record'!K135="","",'[1]Student Record'!K135)</f>
        <v/>
      </c>
      <c r="E136" s="6" t="str">
        <f>IF('Student Record'!E135="","",'Student Record'!E135)</f>
        <v/>
      </c>
      <c r="F136" s="6" t="str">
        <f>IF('Student Record'!G135="","",'Student Record'!G135)</f>
        <v/>
      </c>
      <c r="G136" s="6" t="str">
        <f>IF('Student Record'!H135="","",'Student Record'!H135)</f>
        <v/>
      </c>
      <c r="H136" s="7" t="str">
        <f>IF('Student Record'!J135="","",'Student Record'!J135)</f>
        <v/>
      </c>
      <c r="I136" s="7" t="str">
        <f>IF('Student Record'!D135="","",'Student Record'!D135)</f>
        <v/>
      </c>
      <c r="J136" s="7" t="str">
        <f>IF('Student Record'!T135="","",'Student Record'!T135)</f>
        <v/>
      </c>
      <c r="K136" s="10" t="str">
        <f>IF('Student Record'!V135="","",'Student Record'!V135)</f>
        <v/>
      </c>
      <c r="L136" s="10" t="str">
        <f>IF('Student Record'!W135="","",'Student Record'!W135)</f>
        <v/>
      </c>
    </row>
    <row r="137" spans="1:12" x14ac:dyDescent="0.2">
      <c r="A137" s="6" t="str">
        <f>IF(Table1[[#This Row],[Name of Student]]="","",ROWS($A$1:A133))</f>
        <v/>
      </c>
      <c r="B137" s="6" t="str">
        <f>IF('Student Record'!A136="","",'Student Record'!A136)</f>
        <v/>
      </c>
      <c r="C137" s="6" t="str">
        <f>IF('Student Record'!C136="","",'Student Record'!C136)</f>
        <v/>
      </c>
      <c r="D137" s="6" t="str">
        <f>IF('[1]Student Record'!K136="","",'[1]Student Record'!K136)</f>
        <v/>
      </c>
      <c r="E137" s="6" t="str">
        <f>IF('Student Record'!E136="","",'Student Record'!E136)</f>
        <v/>
      </c>
      <c r="F137" s="6" t="str">
        <f>IF('Student Record'!G136="","",'Student Record'!G136)</f>
        <v/>
      </c>
      <c r="G137" s="6" t="str">
        <f>IF('Student Record'!H136="","",'Student Record'!H136)</f>
        <v/>
      </c>
      <c r="H137" s="7" t="str">
        <f>IF('Student Record'!J136="","",'Student Record'!J136)</f>
        <v/>
      </c>
      <c r="I137" s="7" t="str">
        <f>IF('Student Record'!D136="","",'Student Record'!D136)</f>
        <v/>
      </c>
      <c r="J137" s="7" t="str">
        <f>IF('Student Record'!T136="","",'Student Record'!T136)</f>
        <v/>
      </c>
      <c r="K137" s="10" t="str">
        <f>IF('Student Record'!V136="","",'Student Record'!V136)</f>
        <v/>
      </c>
      <c r="L137" s="10" t="str">
        <f>IF('Student Record'!W136="","",'Student Record'!W136)</f>
        <v/>
      </c>
    </row>
    <row r="138" spans="1:12" x14ac:dyDescent="0.2">
      <c r="A138" s="6" t="str">
        <f>IF(Table1[[#This Row],[Name of Student]]="","",ROWS($A$1:A134))</f>
        <v/>
      </c>
      <c r="B138" s="6" t="str">
        <f>IF('Student Record'!A137="","",'Student Record'!A137)</f>
        <v/>
      </c>
      <c r="C138" s="6" t="str">
        <f>IF('Student Record'!C137="","",'Student Record'!C137)</f>
        <v/>
      </c>
      <c r="D138" s="6" t="str">
        <f>IF('[1]Student Record'!K137="","",'[1]Student Record'!K137)</f>
        <v/>
      </c>
      <c r="E138" s="6" t="str">
        <f>IF('Student Record'!E137="","",'Student Record'!E137)</f>
        <v/>
      </c>
      <c r="F138" s="6" t="str">
        <f>IF('Student Record'!G137="","",'Student Record'!G137)</f>
        <v/>
      </c>
      <c r="G138" s="6" t="str">
        <f>IF('Student Record'!H137="","",'Student Record'!H137)</f>
        <v/>
      </c>
      <c r="H138" s="7" t="str">
        <f>IF('Student Record'!J137="","",'Student Record'!J137)</f>
        <v/>
      </c>
      <c r="I138" s="7" t="str">
        <f>IF('Student Record'!D137="","",'Student Record'!D137)</f>
        <v/>
      </c>
      <c r="J138" s="7" t="str">
        <f>IF('Student Record'!T137="","",'Student Record'!T137)</f>
        <v/>
      </c>
      <c r="K138" s="10" t="str">
        <f>IF('Student Record'!V137="","",'Student Record'!V137)</f>
        <v/>
      </c>
      <c r="L138" s="10" t="str">
        <f>IF('Student Record'!W137="","",'Student Record'!W137)</f>
        <v/>
      </c>
    </row>
    <row r="139" spans="1:12" x14ac:dyDescent="0.2">
      <c r="A139" s="6" t="str">
        <f>IF(Table1[[#This Row],[Name of Student]]="","",ROWS($A$1:A135))</f>
        <v/>
      </c>
      <c r="B139" s="6" t="str">
        <f>IF('Student Record'!A138="","",'Student Record'!A138)</f>
        <v/>
      </c>
      <c r="C139" s="6" t="str">
        <f>IF('Student Record'!C138="","",'Student Record'!C138)</f>
        <v/>
      </c>
      <c r="D139" s="6" t="str">
        <f>IF('[1]Student Record'!K138="","",'[1]Student Record'!K138)</f>
        <v/>
      </c>
      <c r="E139" s="6" t="str">
        <f>IF('Student Record'!E138="","",'Student Record'!E138)</f>
        <v/>
      </c>
      <c r="F139" s="6" t="str">
        <f>IF('Student Record'!G138="","",'Student Record'!G138)</f>
        <v/>
      </c>
      <c r="G139" s="6" t="str">
        <f>IF('Student Record'!H138="","",'Student Record'!H138)</f>
        <v/>
      </c>
      <c r="H139" s="7" t="str">
        <f>IF('Student Record'!J138="","",'Student Record'!J138)</f>
        <v/>
      </c>
      <c r="I139" s="7" t="str">
        <f>IF('Student Record'!D138="","",'Student Record'!D138)</f>
        <v/>
      </c>
      <c r="J139" s="7" t="str">
        <f>IF('Student Record'!T138="","",'Student Record'!T138)</f>
        <v/>
      </c>
      <c r="K139" s="10" t="str">
        <f>IF('Student Record'!V138="","",'Student Record'!V138)</f>
        <v/>
      </c>
      <c r="L139" s="10" t="str">
        <f>IF('Student Record'!W138="","",'Student Record'!W138)</f>
        <v/>
      </c>
    </row>
    <row r="140" spans="1:12" x14ac:dyDescent="0.2">
      <c r="A140" s="6" t="str">
        <f>IF(Table1[[#This Row],[Name of Student]]="","",ROWS($A$1:A136))</f>
        <v/>
      </c>
      <c r="B140" s="6" t="str">
        <f>IF('Student Record'!A139="","",'Student Record'!A139)</f>
        <v/>
      </c>
      <c r="C140" s="6" t="str">
        <f>IF('Student Record'!C139="","",'Student Record'!C139)</f>
        <v/>
      </c>
      <c r="D140" s="6" t="str">
        <f>IF('[1]Student Record'!K139="","",'[1]Student Record'!K139)</f>
        <v/>
      </c>
      <c r="E140" s="6" t="str">
        <f>IF('Student Record'!E139="","",'Student Record'!E139)</f>
        <v/>
      </c>
      <c r="F140" s="6" t="str">
        <f>IF('Student Record'!G139="","",'Student Record'!G139)</f>
        <v/>
      </c>
      <c r="G140" s="6" t="str">
        <f>IF('Student Record'!H139="","",'Student Record'!H139)</f>
        <v/>
      </c>
      <c r="H140" s="7" t="str">
        <f>IF('Student Record'!J139="","",'Student Record'!J139)</f>
        <v/>
      </c>
      <c r="I140" s="7" t="str">
        <f>IF('Student Record'!D139="","",'Student Record'!D139)</f>
        <v/>
      </c>
      <c r="J140" s="7" t="str">
        <f>IF('Student Record'!T139="","",'Student Record'!T139)</f>
        <v/>
      </c>
      <c r="K140" s="10" t="str">
        <f>IF('Student Record'!V139="","",'Student Record'!V139)</f>
        <v/>
      </c>
      <c r="L140" s="10" t="str">
        <f>IF('Student Record'!W139="","",'Student Record'!W139)</f>
        <v/>
      </c>
    </row>
    <row r="141" spans="1:12" x14ac:dyDescent="0.2">
      <c r="A141" s="6" t="str">
        <f>IF(Table1[[#This Row],[Name of Student]]="","",ROWS($A$1:A137))</f>
        <v/>
      </c>
      <c r="B141" s="6" t="str">
        <f>IF('Student Record'!A140="","",'Student Record'!A140)</f>
        <v/>
      </c>
      <c r="C141" s="6" t="str">
        <f>IF('Student Record'!C140="","",'Student Record'!C140)</f>
        <v/>
      </c>
      <c r="D141" s="6" t="str">
        <f>IF('[1]Student Record'!K140="","",'[1]Student Record'!K140)</f>
        <v/>
      </c>
      <c r="E141" s="6" t="str">
        <f>IF('Student Record'!E140="","",'Student Record'!E140)</f>
        <v/>
      </c>
      <c r="F141" s="6" t="str">
        <f>IF('Student Record'!G140="","",'Student Record'!G140)</f>
        <v/>
      </c>
      <c r="G141" s="6" t="str">
        <f>IF('Student Record'!H140="","",'Student Record'!H140)</f>
        <v/>
      </c>
      <c r="H141" s="7" t="str">
        <f>IF('Student Record'!J140="","",'Student Record'!J140)</f>
        <v/>
      </c>
      <c r="I141" s="7" t="str">
        <f>IF('Student Record'!D140="","",'Student Record'!D140)</f>
        <v/>
      </c>
      <c r="J141" s="7" t="str">
        <f>IF('Student Record'!T140="","",'Student Record'!T140)</f>
        <v/>
      </c>
      <c r="K141" s="10" t="str">
        <f>IF('Student Record'!V140="","",'Student Record'!V140)</f>
        <v/>
      </c>
      <c r="L141" s="10" t="str">
        <f>IF('Student Record'!W140="","",'Student Record'!W140)</f>
        <v/>
      </c>
    </row>
    <row r="142" spans="1:12" x14ac:dyDescent="0.2">
      <c r="A142" s="6" t="str">
        <f>IF(Table1[[#This Row],[Name of Student]]="","",ROWS($A$1:A138))</f>
        <v/>
      </c>
      <c r="B142" s="6" t="str">
        <f>IF('Student Record'!A141="","",'Student Record'!A141)</f>
        <v/>
      </c>
      <c r="C142" s="6" t="str">
        <f>IF('Student Record'!C141="","",'Student Record'!C141)</f>
        <v/>
      </c>
      <c r="D142" s="6" t="str">
        <f>IF('[1]Student Record'!K141="","",'[1]Student Record'!K141)</f>
        <v/>
      </c>
      <c r="E142" s="6" t="str">
        <f>IF('Student Record'!E141="","",'Student Record'!E141)</f>
        <v/>
      </c>
      <c r="F142" s="6" t="str">
        <f>IF('Student Record'!G141="","",'Student Record'!G141)</f>
        <v/>
      </c>
      <c r="G142" s="6" t="str">
        <f>IF('Student Record'!H141="","",'Student Record'!H141)</f>
        <v/>
      </c>
      <c r="H142" s="7" t="str">
        <f>IF('Student Record'!J141="","",'Student Record'!J141)</f>
        <v/>
      </c>
      <c r="I142" s="7" t="str">
        <f>IF('Student Record'!D141="","",'Student Record'!D141)</f>
        <v/>
      </c>
      <c r="J142" s="7" t="str">
        <f>IF('Student Record'!T141="","",'Student Record'!T141)</f>
        <v/>
      </c>
      <c r="K142" s="10" t="str">
        <f>IF('Student Record'!V141="","",'Student Record'!V141)</f>
        <v/>
      </c>
      <c r="L142" s="10" t="str">
        <f>IF('Student Record'!W141="","",'Student Record'!W141)</f>
        <v/>
      </c>
    </row>
    <row r="143" spans="1:12" x14ac:dyDescent="0.2">
      <c r="A143" s="6" t="str">
        <f>IF(Table1[[#This Row],[Name of Student]]="","",ROWS($A$1:A139))</f>
        <v/>
      </c>
      <c r="B143" s="6" t="str">
        <f>IF('Student Record'!A142="","",'Student Record'!A142)</f>
        <v/>
      </c>
      <c r="C143" s="6" t="str">
        <f>IF('Student Record'!C142="","",'Student Record'!C142)</f>
        <v/>
      </c>
      <c r="D143" s="6" t="str">
        <f>IF('[1]Student Record'!K142="","",'[1]Student Record'!K142)</f>
        <v/>
      </c>
      <c r="E143" s="6" t="str">
        <f>IF('Student Record'!E142="","",'Student Record'!E142)</f>
        <v/>
      </c>
      <c r="F143" s="6" t="str">
        <f>IF('Student Record'!G142="","",'Student Record'!G142)</f>
        <v/>
      </c>
      <c r="G143" s="6" t="str">
        <f>IF('Student Record'!H142="","",'Student Record'!H142)</f>
        <v/>
      </c>
      <c r="H143" s="7" t="str">
        <f>IF('Student Record'!J142="","",'Student Record'!J142)</f>
        <v/>
      </c>
      <c r="I143" s="7" t="str">
        <f>IF('Student Record'!D142="","",'Student Record'!D142)</f>
        <v/>
      </c>
      <c r="J143" s="7" t="str">
        <f>IF('Student Record'!T142="","",'Student Record'!T142)</f>
        <v/>
      </c>
      <c r="K143" s="10" t="str">
        <f>IF('Student Record'!V142="","",'Student Record'!V142)</f>
        <v/>
      </c>
      <c r="L143" s="10" t="str">
        <f>IF('Student Record'!W142="","",'Student Record'!W142)</f>
        <v/>
      </c>
    </row>
    <row r="144" spans="1:12" x14ac:dyDescent="0.2">
      <c r="A144" s="6" t="str">
        <f>IF(Table1[[#This Row],[Name of Student]]="","",ROWS($A$1:A140))</f>
        <v/>
      </c>
      <c r="B144" s="6" t="str">
        <f>IF('Student Record'!A143="","",'Student Record'!A143)</f>
        <v/>
      </c>
      <c r="C144" s="6" t="str">
        <f>IF('Student Record'!C143="","",'Student Record'!C143)</f>
        <v/>
      </c>
      <c r="D144" s="6" t="str">
        <f>IF('[1]Student Record'!K143="","",'[1]Student Record'!K143)</f>
        <v/>
      </c>
      <c r="E144" s="6" t="str">
        <f>IF('Student Record'!E143="","",'Student Record'!E143)</f>
        <v/>
      </c>
      <c r="F144" s="6" t="str">
        <f>IF('Student Record'!G143="","",'Student Record'!G143)</f>
        <v/>
      </c>
      <c r="G144" s="6" t="str">
        <f>IF('Student Record'!H143="","",'Student Record'!H143)</f>
        <v/>
      </c>
      <c r="H144" s="7" t="str">
        <f>IF('Student Record'!J143="","",'Student Record'!J143)</f>
        <v/>
      </c>
      <c r="I144" s="7" t="str">
        <f>IF('Student Record'!D143="","",'Student Record'!D143)</f>
        <v/>
      </c>
      <c r="J144" s="7" t="str">
        <f>IF('Student Record'!T143="","",'Student Record'!T143)</f>
        <v/>
      </c>
      <c r="K144" s="10" t="str">
        <f>IF('Student Record'!V143="","",'Student Record'!V143)</f>
        <v/>
      </c>
      <c r="L144" s="10" t="str">
        <f>IF('Student Record'!W143="","",'Student Record'!W143)</f>
        <v/>
      </c>
    </row>
    <row r="145" spans="1:12" x14ac:dyDescent="0.2">
      <c r="A145" s="6" t="str">
        <f>IF(Table1[[#This Row],[Name of Student]]="","",ROWS($A$1:A141))</f>
        <v/>
      </c>
      <c r="B145" s="6" t="str">
        <f>IF('Student Record'!A144="","",'Student Record'!A144)</f>
        <v/>
      </c>
      <c r="C145" s="6" t="str">
        <f>IF('Student Record'!C144="","",'Student Record'!C144)</f>
        <v/>
      </c>
      <c r="D145" s="6" t="str">
        <f>IF('[1]Student Record'!K144="","",'[1]Student Record'!K144)</f>
        <v/>
      </c>
      <c r="E145" s="6" t="str">
        <f>IF('Student Record'!E144="","",'Student Record'!E144)</f>
        <v/>
      </c>
      <c r="F145" s="6" t="str">
        <f>IF('Student Record'!G144="","",'Student Record'!G144)</f>
        <v/>
      </c>
      <c r="G145" s="6" t="str">
        <f>IF('Student Record'!H144="","",'Student Record'!H144)</f>
        <v/>
      </c>
      <c r="H145" s="7" t="str">
        <f>IF('Student Record'!J144="","",'Student Record'!J144)</f>
        <v/>
      </c>
      <c r="I145" s="7" t="str">
        <f>IF('Student Record'!D144="","",'Student Record'!D144)</f>
        <v/>
      </c>
      <c r="J145" s="7" t="str">
        <f>IF('Student Record'!T144="","",'Student Record'!T144)</f>
        <v/>
      </c>
      <c r="K145" s="10" t="str">
        <f>IF('Student Record'!V144="","",'Student Record'!V144)</f>
        <v/>
      </c>
      <c r="L145" s="10" t="str">
        <f>IF('Student Record'!W144="","",'Student Record'!W144)</f>
        <v/>
      </c>
    </row>
    <row r="146" spans="1:12" x14ac:dyDescent="0.2">
      <c r="A146" s="6" t="str">
        <f>IF(Table1[[#This Row],[Name of Student]]="","",ROWS($A$1:A142))</f>
        <v/>
      </c>
      <c r="B146" s="6" t="str">
        <f>IF('Student Record'!A145="","",'Student Record'!A145)</f>
        <v/>
      </c>
      <c r="C146" s="6" t="str">
        <f>IF('Student Record'!C145="","",'Student Record'!C145)</f>
        <v/>
      </c>
      <c r="D146" s="6" t="str">
        <f>IF('[1]Student Record'!K145="","",'[1]Student Record'!K145)</f>
        <v/>
      </c>
      <c r="E146" s="6" t="str">
        <f>IF('Student Record'!E145="","",'Student Record'!E145)</f>
        <v/>
      </c>
      <c r="F146" s="6" t="str">
        <f>IF('Student Record'!G145="","",'Student Record'!G145)</f>
        <v/>
      </c>
      <c r="G146" s="6" t="str">
        <f>IF('Student Record'!H145="","",'Student Record'!H145)</f>
        <v/>
      </c>
      <c r="H146" s="7" t="str">
        <f>IF('Student Record'!J145="","",'Student Record'!J145)</f>
        <v/>
      </c>
      <c r="I146" s="7" t="str">
        <f>IF('Student Record'!D145="","",'Student Record'!D145)</f>
        <v/>
      </c>
      <c r="J146" s="7" t="str">
        <f>IF('Student Record'!T145="","",'Student Record'!T145)</f>
        <v/>
      </c>
      <c r="K146" s="10" t="str">
        <f>IF('Student Record'!V145="","",'Student Record'!V145)</f>
        <v/>
      </c>
      <c r="L146" s="10" t="str">
        <f>IF('Student Record'!W145="","",'Student Record'!W145)</f>
        <v/>
      </c>
    </row>
    <row r="147" spans="1:12" x14ac:dyDescent="0.2">
      <c r="A147" s="6" t="str">
        <f>IF(Table1[[#This Row],[Name of Student]]="","",ROWS($A$1:A143))</f>
        <v/>
      </c>
      <c r="B147" s="6" t="str">
        <f>IF('Student Record'!A146="","",'Student Record'!A146)</f>
        <v/>
      </c>
      <c r="C147" s="6" t="str">
        <f>IF('Student Record'!C146="","",'Student Record'!C146)</f>
        <v/>
      </c>
      <c r="D147" s="6" t="str">
        <f>IF('[1]Student Record'!K146="","",'[1]Student Record'!K146)</f>
        <v/>
      </c>
      <c r="E147" s="6" t="str">
        <f>IF('Student Record'!E146="","",'Student Record'!E146)</f>
        <v/>
      </c>
      <c r="F147" s="6" t="str">
        <f>IF('Student Record'!G146="","",'Student Record'!G146)</f>
        <v/>
      </c>
      <c r="G147" s="6" t="str">
        <f>IF('Student Record'!H146="","",'Student Record'!H146)</f>
        <v/>
      </c>
      <c r="H147" s="7" t="str">
        <f>IF('Student Record'!J146="","",'Student Record'!J146)</f>
        <v/>
      </c>
      <c r="I147" s="7" t="str">
        <f>IF('Student Record'!D146="","",'Student Record'!D146)</f>
        <v/>
      </c>
      <c r="J147" s="7" t="str">
        <f>IF('Student Record'!T146="","",'Student Record'!T146)</f>
        <v/>
      </c>
      <c r="K147" s="10" t="str">
        <f>IF('Student Record'!V146="","",'Student Record'!V146)</f>
        <v/>
      </c>
      <c r="L147" s="10" t="str">
        <f>IF('Student Record'!W146="","",'Student Record'!W146)</f>
        <v/>
      </c>
    </row>
    <row r="148" spans="1:12" x14ac:dyDescent="0.2">
      <c r="A148" s="6" t="str">
        <f>IF(Table1[[#This Row],[Name of Student]]="","",ROWS($A$1:A144))</f>
        <v/>
      </c>
      <c r="B148" s="6" t="str">
        <f>IF('Student Record'!A147="","",'Student Record'!A147)</f>
        <v/>
      </c>
      <c r="C148" s="6" t="str">
        <f>IF('Student Record'!C147="","",'Student Record'!C147)</f>
        <v/>
      </c>
      <c r="D148" s="6" t="str">
        <f>IF('[1]Student Record'!K147="","",'[1]Student Record'!K147)</f>
        <v/>
      </c>
      <c r="E148" s="6" t="str">
        <f>IF('Student Record'!E147="","",'Student Record'!E147)</f>
        <v/>
      </c>
      <c r="F148" s="6" t="str">
        <f>IF('Student Record'!G147="","",'Student Record'!G147)</f>
        <v/>
      </c>
      <c r="G148" s="6" t="str">
        <f>IF('Student Record'!H147="","",'Student Record'!H147)</f>
        <v/>
      </c>
      <c r="H148" s="7" t="str">
        <f>IF('Student Record'!J147="","",'Student Record'!J147)</f>
        <v/>
      </c>
      <c r="I148" s="7" t="str">
        <f>IF('Student Record'!D147="","",'Student Record'!D147)</f>
        <v/>
      </c>
      <c r="J148" s="7" t="str">
        <f>IF('Student Record'!T147="","",'Student Record'!T147)</f>
        <v/>
      </c>
      <c r="K148" s="10" t="str">
        <f>IF('Student Record'!V147="","",'Student Record'!V147)</f>
        <v/>
      </c>
      <c r="L148" s="10" t="str">
        <f>IF('Student Record'!W147="","",'Student Record'!W147)</f>
        <v/>
      </c>
    </row>
    <row r="149" spans="1:12" x14ac:dyDescent="0.2">
      <c r="A149" s="6" t="str">
        <f>IF(Table1[[#This Row],[Name of Student]]="","",ROWS($A$1:A145))</f>
        <v/>
      </c>
      <c r="B149" s="6" t="str">
        <f>IF('Student Record'!A148="","",'Student Record'!A148)</f>
        <v/>
      </c>
      <c r="C149" s="6" t="str">
        <f>IF('Student Record'!C148="","",'Student Record'!C148)</f>
        <v/>
      </c>
      <c r="D149" s="6" t="str">
        <f>IF('[1]Student Record'!K148="","",'[1]Student Record'!K148)</f>
        <v/>
      </c>
      <c r="E149" s="6" t="str">
        <f>IF('Student Record'!E148="","",'Student Record'!E148)</f>
        <v/>
      </c>
      <c r="F149" s="6" t="str">
        <f>IF('Student Record'!G148="","",'Student Record'!G148)</f>
        <v/>
      </c>
      <c r="G149" s="6" t="str">
        <f>IF('Student Record'!H148="","",'Student Record'!H148)</f>
        <v/>
      </c>
      <c r="H149" s="7" t="str">
        <f>IF('Student Record'!J148="","",'Student Record'!J148)</f>
        <v/>
      </c>
      <c r="I149" s="7" t="str">
        <f>IF('Student Record'!D148="","",'Student Record'!D148)</f>
        <v/>
      </c>
      <c r="J149" s="7" t="str">
        <f>IF('Student Record'!T148="","",'Student Record'!T148)</f>
        <v/>
      </c>
      <c r="K149" s="10" t="str">
        <f>IF('Student Record'!V148="","",'Student Record'!V148)</f>
        <v/>
      </c>
      <c r="L149" s="10" t="str">
        <f>IF('Student Record'!W148="","",'Student Record'!W148)</f>
        <v/>
      </c>
    </row>
    <row r="150" spans="1:12" x14ac:dyDescent="0.2">
      <c r="A150" s="6" t="str">
        <f>IF(Table1[[#This Row],[Name of Student]]="","",ROWS($A$1:A146))</f>
        <v/>
      </c>
      <c r="B150" s="6" t="str">
        <f>IF('Student Record'!A149="","",'Student Record'!A149)</f>
        <v/>
      </c>
      <c r="C150" s="6" t="str">
        <f>IF('Student Record'!C149="","",'Student Record'!C149)</f>
        <v/>
      </c>
      <c r="D150" s="6" t="str">
        <f>IF('[1]Student Record'!K149="","",'[1]Student Record'!K149)</f>
        <v/>
      </c>
      <c r="E150" s="6" t="str">
        <f>IF('Student Record'!E149="","",'Student Record'!E149)</f>
        <v/>
      </c>
      <c r="F150" s="6" t="str">
        <f>IF('Student Record'!G149="","",'Student Record'!G149)</f>
        <v/>
      </c>
      <c r="G150" s="6" t="str">
        <f>IF('Student Record'!H149="","",'Student Record'!H149)</f>
        <v/>
      </c>
      <c r="H150" s="7" t="str">
        <f>IF('Student Record'!J149="","",'Student Record'!J149)</f>
        <v/>
      </c>
      <c r="I150" s="7" t="str">
        <f>IF('Student Record'!D149="","",'Student Record'!D149)</f>
        <v/>
      </c>
      <c r="J150" s="7" t="str">
        <f>IF('Student Record'!T149="","",'Student Record'!T149)</f>
        <v/>
      </c>
      <c r="K150" s="10" t="str">
        <f>IF('Student Record'!V149="","",'Student Record'!V149)</f>
        <v/>
      </c>
      <c r="L150" s="10" t="str">
        <f>IF('Student Record'!W149="","",'Student Record'!W149)</f>
        <v/>
      </c>
    </row>
    <row r="151" spans="1:12" x14ac:dyDescent="0.2">
      <c r="A151" s="6" t="str">
        <f>IF(Table1[[#This Row],[Name of Student]]="","",ROWS($A$1:A147))</f>
        <v/>
      </c>
      <c r="B151" s="6" t="str">
        <f>IF('Student Record'!A150="","",'Student Record'!A150)</f>
        <v/>
      </c>
      <c r="C151" s="6" t="str">
        <f>IF('Student Record'!C150="","",'Student Record'!C150)</f>
        <v/>
      </c>
      <c r="D151" s="6" t="str">
        <f>IF('[1]Student Record'!K150="","",'[1]Student Record'!K150)</f>
        <v/>
      </c>
      <c r="E151" s="6" t="str">
        <f>IF('Student Record'!E150="","",'Student Record'!E150)</f>
        <v/>
      </c>
      <c r="F151" s="6" t="str">
        <f>IF('Student Record'!G150="","",'Student Record'!G150)</f>
        <v/>
      </c>
      <c r="G151" s="6" t="str">
        <f>IF('Student Record'!H150="","",'Student Record'!H150)</f>
        <v/>
      </c>
      <c r="H151" s="7" t="str">
        <f>IF('Student Record'!J150="","",'Student Record'!J150)</f>
        <v/>
      </c>
      <c r="I151" s="7" t="str">
        <f>IF('Student Record'!D150="","",'Student Record'!D150)</f>
        <v/>
      </c>
      <c r="J151" s="7" t="str">
        <f>IF('Student Record'!T150="","",'Student Record'!T150)</f>
        <v/>
      </c>
      <c r="K151" s="10" t="str">
        <f>IF('Student Record'!V150="","",'Student Record'!V150)</f>
        <v/>
      </c>
      <c r="L151" s="10" t="str">
        <f>IF('Student Record'!W150="","",'Student Record'!W150)</f>
        <v/>
      </c>
    </row>
    <row r="152" spans="1:12" x14ac:dyDescent="0.2">
      <c r="A152" s="6" t="str">
        <f>IF(Table1[[#This Row],[Name of Student]]="","",ROWS($A$1:A148))</f>
        <v/>
      </c>
      <c r="B152" s="6" t="str">
        <f>IF('Student Record'!A151="","",'Student Record'!A151)</f>
        <v/>
      </c>
      <c r="C152" s="6" t="str">
        <f>IF('Student Record'!C151="","",'Student Record'!C151)</f>
        <v/>
      </c>
      <c r="D152" s="6" t="str">
        <f>IF('[1]Student Record'!K151="","",'[1]Student Record'!K151)</f>
        <v/>
      </c>
      <c r="E152" s="6" t="str">
        <f>IF('Student Record'!E151="","",'Student Record'!E151)</f>
        <v/>
      </c>
      <c r="F152" s="6" t="str">
        <f>IF('Student Record'!G151="","",'Student Record'!G151)</f>
        <v/>
      </c>
      <c r="G152" s="6" t="str">
        <f>IF('Student Record'!H151="","",'Student Record'!H151)</f>
        <v/>
      </c>
      <c r="H152" s="7" t="str">
        <f>IF('Student Record'!J151="","",'Student Record'!J151)</f>
        <v/>
      </c>
      <c r="I152" s="7" t="str">
        <f>IF('Student Record'!D151="","",'Student Record'!D151)</f>
        <v/>
      </c>
      <c r="J152" s="7" t="str">
        <f>IF('Student Record'!T151="","",'Student Record'!T151)</f>
        <v/>
      </c>
      <c r="K152" s="10" t="str">
        <f>IF('Student Record'!V151="","",'Student Record'!V151)</f>
        <v/>
      </c>
      <c r="L152" s="10" t="str">
        <f>IF('Student Record'!W151="","",'Student Record'!W151)</f>
        <v/>
      </c>
    </row>
    <row r="153" spans="1:12" x14ac:dyDescent="0.2">
      <c r="A153" s="6" t="str">
        <f>IF(Table1[[#This Row],[Name of Student]]="","",ROWS($A$1:A149))</f>
        <v/>
      </c>
      <c r="B153" s="6" t="str">
        <f>IF('Student Record'!A152="","",'Student Record'!A152)</f>
        <v/>
      </c>
      <c r="C153" s="6" t="str">
        <f>IF('Student Record'!C152="","",'Student Record'!C152)</f>
        <v/>
      </c>
      <c r="D153" s="6" t="str">
        <f>IF('[1]Student Record'!K152="","",'[1]Student Record'!K152)</f>
        <v/>
      </c>
      <c r="E153" s="6" t="str">
        <f>IF('Student Record'!E152="","",'Student Record'!E152)</f>
        <v/>
      </c>
      <c r="F153" s="6" t="str">
        <f>IF('Student Record'!G152="","",'Student Record'!G152)</f>
        <v/>
      </c>
      <c r="G153" s="6" t="str">
        <f>IF('Student Record'!H152="","",'Student Record'!H152)</f>
        <v/>
      </c>
      <c r="H153" s="7" t="str">
        <f>IF('Student Record'!J152="","",'Student Record'!J152)</f>
        <v/>
      </c>
      <c r="I153" s="7" t="str">
        <f>IF('Student Record'!D152="","",'Student Record'!D152)</f>
        <v/>
      </c>
      <c r="J153" s="7" t="str">
        <f>IF('Student Record'!T152="","",'Student Record'!T152)</f>
        <v/>
      </c>
      <c r="K153" s="10" t="str">
        <f>IF('Student Record'!V152="","",'Student Record'!V152)</f>
        <v/>
      </c>
      <c r="L153" s="10" t="str">
        <f>IF('Student Record'!W152="","",'Student Record'!W152)</f>
        <v/>
      </c>
    </row>
    <row r="154" spans="1:12" x14ac:dyDescent="0.2">
      <c r="A154" s="6" t="str">
        <f>IF(Table1[[#This Row],[Name of Student]]="","",ROWS($A$1:A150))</f>
        <v/>
      </c>
      <c r="B154" s="6" t="str">
        <f>IF('Student Record'!A153="","",'Student Record'!A153)</f>
        <v/>
      </c>
      <c r="C154" s="6" t="str">
        <f>IF('Student Record'!C153="","",'Student Record'!C153)</f>
        <v/>
      </c>
      <c r="D154" s="6" t="str">
        <f>IF('[1]Student Record'!K153="","",'[1]Student Record'!K153)</f>
        <v/>
      </c>
      <c r="E154" s="6" t="str">
        <f>IF('Student Record'!E153="","",'Student Record'!E153)</f>
        <v/>
      </c>
      <c r="F154" s="6" t="str">
        <f>IF('Student Record'!G153="","",'Student Record'!G153)</f>
        <v/>
      </c>
      <c r="G154" s="6" t="str">
        <f>IF('Student Record'!H153="","",'Student Record'!H153)</f>
        <v/>
      </c>
      <c r="H154" s="7" t="str">
        <f>IF('Student Record'!J153="","",'Student Record'!J153)</f>
        <v/>
      </c>
      <c r="I154" s="7" t="str">
        <f>IF('Student Record'!D153="","",'Student Record'!D153)</f>
        <v/>
      </c>
      <c r="J154" s="7" t="str">
        <f>IF('Student Record'!T153="","",'Student Record'!T153)</f>
        <v/>
      </c>
      <c r="K154" s="10" t="str">
        <f>IF('Student Record'!V153="","",'Student Record'!V153)</f>
        <v/>
      </c>
      <c r="L154" s="10" t="str">
        <f>IF('Student Record'!W153="","",'Student Record'!W153)</f>
        <v/>
      </c>
    </row>
    <row r="155" spans="1:12" x14ac:dyDescent="0.2">
      <c r="A155" s="6" t="str">
        <f>IF(Table1[[#This Row],[Name of Student]]="","",ROWS($A$1:A151))</f>
        <v/>
      </c>
      <c r="B155" s="6" t="str">
        <f>IF('Student Record'!A154="","",'Student Record'!A154)</f>
        <v/>
      </c>
      <c r="C155" s="6" t="str">
        <f>IF('Student Record'!C154="","",'Student Record'!C154)</f>
        <v/>
      </c>
      <c r="D155" s="6" t="str">
        <f>IF('[1]Student Record'!K154="","",'[1]Student Record'!K154)</f>
        <v/>
      </c>
      <c r="E155" s="6" t="str">
        <f>IF('Student Record'!E154="","",'Student Record'!E154)</f>
        <v/>
      </c>
      <c r="F155" s="6" t="str">
        <f>IF('Student Record'!G154="","",'Student Record'!G154)</f>
        <v/>
      </c>
      <c r="G155" s="6" t="str">
        <f>IF('Student Record'!H154="","",'Student Record'!H154)</f>
        <v/>
      </c>
      <c r="H155" s="7" t="str">
        <f>IF('Student Record'!J154="","",'Student Record'!J154)</f>
        <v/>
      </c>
      <c r="I155" s="7" t="str">
        <f>IF('Student Record'!D154="","",'Student Record'!D154)</f>
        <v/>
      </c>
      <c r="J155" s="7" t="str">
        <f>IF('Student Record'!T154="","",'Student Record'!T154)</f>
        <v/>
      </c>
      <c r="K155" s="10" t="str">
        <f>IF('Student Record'!V154="","",'Student Record'!V154)</f>
        <v/>
      </c>
      <c r="L155" s="10" t="str">
        <f>IF('Student Record'!W154="","",'Student Record'!W154)</f>
        <v/>
      </c>
    </row>
    <row r="156" spans="1:12" x14ac:dyDescent="0.2">
      <c r="A156" s="6" t="str">
        <f>IF(Table1[[#This Row],[Name of Student]]="","",ROWS($A$1:A152))</f>
        <v/>
      </c>
      <c r="B156" s="6" t="str">
        <f>IF('Student Record'!A155="","",'Student Record'!A155)</f>
        <v/>
      </c>
      <c r="C156" s="6" t="str">
        <f>IF('Student Record'!C155="","",'Student Record'!C155)</f>
        <v/>
      </c>
      <c r="D156" s="6" t="str">
        <f>IF('[1]Student Record'!K155="","",'[1]Student Record'!K155)</f>
        <v/>
      </c>
      <c r="E156" s="6" t="str">
        <f>IF('Student Record'!E155="","",'Student Record'!E155)</f>
        <v/>
      </c>
      <c r="F156" s="6" t="str">
        <f>IF('Student Record'!G155="","",'Student Record'!G155)</f>
        <v/>
      </c>
      <c r="G156" s="6" t="str">
        <f>IF('Student Record'!H155="","",'Student Record'!H155)</f>
        <v/>
      </c>
      <c r="H156" s="7" t="str">
        <f>IF('Student Record'!J155="","",'Student Record'!J155)</f>
        <v/>
      </c>
      <c r="I156" s="7" t="str">
        <f>IF('Student Record'!D155="","",'Student Record'!D155)</f>
        <v/>
      </c>
      <c r="J156" s="7" t="str">
        <f>IF('Student Record'!T155="","",'Student Record'!T155)</f>
        <v/>
      </c>
      <c r="K156" s="10" t="str">
        <f>IF('Student Record'!V155="","",'Student Record'!V155)</f>
        <v/>
      </c>
      <c r="L156" s="10" t="str">
        <f>IF('Student Record'!W155="","",'Student Record'!W155)</f>
        <v/>
      </c>
    </row>
    <row r="157" spans="1:12" x14ac:dyDescent="0.2">
      <c r="A157" s="6" t="str">
        <f>IF(Table1[[#This Row],[Name of Student]]="","",ROWS($A$1:A153))</f>
        <v/>
      </c>
      <c r="B157" s="6" t="str">
        <f>IF('Student Record'!A156="","",'Student Record'!A156)</f>
        <v/>
      </c>
      <c r="C157" s="6" t="str">
        <f>IF('Student Record'!C156="","",'Student Record'!C156)</f>
        <v/>
      </c>
      <c r="D157" s="6" t="str">
        <f>IF('[1]Student Record'!K156="","",'[1]Student Record'!K156)</f>
        <v/>
      </c>
      <c r="E157" s="6" t="str">
        <f>IF('Student Record'!E156="","",'Student Record'!E156)</f>
        <v/>
      </c>
      <c r="F157" s="6" t="str">
        <f>IF('Student Record'!G156="","",'Student Record'!G156)</f>
        <v/>
      </c>
      <c r="G157" s="6" t="str">
        <f>IF('Student Record'!H156="","",'Student Record'!H156)</f>
        <v/>
      </c>
      <c r="H157" s="7" t="str">
        <f>IF('Student Record'!J156="","",'Student Record'!J156)</f>
        <v/>
      </c>
      <c r="I157" s="7" t="str">
        <f>IF('Student Record'!D156="","",'Student Record'!D156)</f>
        <v/>
      </c>
      <c r="J157" s="7" t="str">
        <f>IF('Student Record'!T156="","",'Student Record'!T156)</f>
        <v/>
      </c>
      <c r="K157" s="10" t="str">
        <f>IF('Student Record'!V156="","",'Student Record'!V156)</f>
        <v/>
      </c>
      <c r="L157" s="10" t="str">
        <f>IF('Student Record'!W156="","",'Student Record'!W156)</f>
        <v/>
      </c>
    </row>
    <row r="158" spans="1:12" x14ac:dyDescent="0.2">
      <c r="A158" s="6" t="str">
        <f>IF(Table1[[#This Row],[Name of Student]]="","",ROWS($A$1:A154))</f>
        <v/>
      </c>
      <c r="B158" s="6" t="str">
        <f>IF('Student Record'!A157="","",'Student Record'!A157)</f>
        <v/>
      </c>
      <c r="C158" s="6" t="str">
        <f>IF('Student Record'!C157="","",'Student Record'!C157)</f>
        <v/>
      </c>
      <c r="D158" s="6" t="str">
        <f>IF('[1]Student Record'!K157="","",'[1]Student Record'!K157)</f>
        <v/>
      </c>
      <c r="E158" s="6" t="str">
        <f>IF('Student Record'!E157="","",'Student Record'!E157)</f>
        <v/>
      </c>
      <c r="F158" s="6" t="str">
        <f>IF('Student Record'!G157="","",'Student Record'!G157)</f>
        <v/>
      </c>
      <c r="G158" s="6" t="str">
        <f>IF('Student Record'!H157="","",'Student Record'!H157)</f>
        <v/>
      </c>
      <c r="H158" s="7" t="str">
        <f>IF('Student Record'!J157="","",'Student Record'!J157)</f>
        <v/>
      </c>
      <c r="I158" s="7" t="str">
        <f>IF('Student Record'!D157="","",'Student Record'!D157)</f>
        <v/>
      </c>
      <c r="J158" s="7" t="str">
        <f>IF('Student Record'!T157="","",'Student Record'!T157)</f>
        <v/>
      </c>
      <c r="K158" s="10" t="str">
        <f>IF('Student Record'!V157="","",'Student Record'!V157)</f>
        <v/>
      </c>
      <c r="L158" s="10" t="str">
        <f>IF('Student Record'!W157="","",'Student Record'!W157)</f>
        <v/>
      </c>
    </row>
    <row r="159" spans="1:12" x14ac:dyDescent="0.2">
      <c r="A159" s="6" t="str">
        <f>IF(Table1[[#This Row],[Name of Student]]="","",ROWS($A$1:A155))</f>
        <v/>
      </c>
      <c r="B159" s="6" t="str">
        <f>IF('Student Record'!A158="","",'Student Record'!A158)</f>
        <v/>
      </c>
      <c r="C159" s="6" t="str">
        <f>IF('Student Record'!C158="","",'Student Record'!C158)</f>
        <v/>
      </c>
      <c r="D159" s="6" t="str">
        <f>IF('[1]Student Record'!K158="","",'[1]Student Record'!K158)</f>
        <v/>
      </c>
      <c r="E159" s="6" t="str">
        <f>IF('Student Record'!E158="","",'Student Record'!E158)</f>
        <v/>
      </c>
      <c r="F159" s="6" t="str">
        <f>IF('Student Record'!G158="","",'Student Record'!G158)</f>
        <v/>
      </c>
      <c r="G159" s="6" t="str">
        <f>IF('Student Record'!H158="","",'Student Record'!H158)</f>
        <v/>
      </c>
      <c r="H159" s="7" t="str">
        <f>IF('Student Record'!J158="","",'Student Record'!J158)</f>
        <v/>
      </c>
      <c r="I159" s="7" t="str">
        <f>IF('Student Record'!D158="","",'Student Record'!D158)</f>
        <v/>
      </c>
      <c r="J159" s="7" t="str">
        <f>IF('Student Record'!T158="","",'Student Record'!T158)</f>
        <v/>
      </c>
      <c r="K159" s="10" t="str">
        <f>IF('Student Record'!V158="","",'Student Record'!V158)</f>
        <v/>
      </c>
      <c r="L159" s="10" t="str">
        <f>IF('Student Record'!W158="","",'Student Record'!W158)</f>
        <v/>
      </c>
    </row>
    <row r="160" spans="1:12" x14ac:dyDescent="0.2">
      <c r="A160" s="6" t="str">
        <f>IF(Table1[[#This Row],[Name of Student]]="","",ROWS($A$1:A156))</f>
        <v/>
      </c>
      <c r="B160" s="6" t="str">
        <f>IF('Student Record'!A159="","",'Student Record'!A159)</f>
        <v/>
      </c>
      <c r="C160" s="6" t="str">
        <f>IF('Student Record'!C159="","",'Student Record'!C159)</f>
        <v/>
      </c>
      <c r="D160" s="6" t="str">
        <f>IF('[1]Student Record'!K159="","",'[1]Student Record'!K159)</f>
        <v/>
      </c>
      <c r="E160" s="6" t="str">
        <f>IF('Student Record'!E159="","",'Student Record'!E159)</f>
        <v/>
      </c>
      <c r="F160" s="6" t="str">
        <f>IF('Student Record'!G159="","",'Student Record'!G159)</f>
        <v/>
      </c>
      <c r="G160" s="6" t="str">
        <f>IF('Student Record'!H159="","",'Student Record'!H159)</f>
        <v/>
      </c>
      <c r="H160" s="7" t="str">
        <f>IF('Student Record'!J159="","",'Student Record'!J159)</f>
        <v/>
      </c>
      <c r="I160" s="7" t="str">
        <f>IF('Student Record'!D159="","",'Student Record'!D159)</f>
        <v/>
      </c>
      <c r="J160" s="7" t="str">
        <f>IF('Student Record'!T159="","",'Student Record'!T159)</f>
        <v/>
      </c>
      <c r="K160" s="10" t="str">
        <f>IF('Student Record'!V159="","",'Student Record'!V159)</f>
        <v/>
      </c>
      <c r="L160" s="10" t="str">
        <f>IF('Student Record'!W159="","",'Student Record'!W159)</f>
        <v/>
      </c>
    </row>
    <row r="161" spans="1:12" x14ac:dyDescent="0.2">
      <c r="A161" s="6" t="str">
        <f>IF(Table1[[#This Row],[Name of Student]]="","",ROWS($A$1:A157))</f>
        <v/>
      </c>
      <c r="B161" s="6" t="str">
        <f>IF('Student Record'!A160="","",'Student Record'!A160)</f>
        <v/>
      </c>
      <c r="C161" s="6" t="str">
        <f>IF('Student Record'!C160="","",'Student Record'!C160)</f>
        <v/>
      </c>
      <c r="D161" s="6" t="str">
        <f>IF('[1]Student Record'!K160="","",'[1]Student Record'!K160)</f>
        <v/>
      </c>
      <c r="E161" s="6" t="str">
        <f>IF('Student Record'!E160="","",'Student Record'!E160)</f>
        <v/>
      </c>
      <c r="F161" s="6" t="str">
        <f>IF('Student Record'!G160="","",'Student Record'!G160)</f>
        <v/>
      </c>
      <c r="G161" s="6" t="str">
        <f>IF('Student Record'!H160="","",'Student Record'!H160)</f>
        <v/>
      </c>
      <c r="H161" s="7" t="str">
        <f>IF('Student Record'!J160="","",'Student Record'!J160)</f>
        <v/>
      </c>
      <c r="I161" s="7" t="str">
        <f>IF('Student Record'!D160="","",'Student Record'!D160)</f>
        <v/>
      </c>
      <c r="J161" s="7" t="str">
        <f>IF('Student Record'!T160="","",'Student Record'!T160)</f>
        <v/>
      </c>
      <c r="K161" s="10" t="str">
        <f>IF('Student Record'!V160="","",'Student Record'!V160)</f>
        <v/>
      </c>
      <c r="L161" s="10" t="str">
        <f>IF('Student Record'!W160="","",'Student Record'!W160)</f>
        <v/>
      </c>
    </row>
    <row r="162" spans="1:12" x14ac:dyDescent="0.2">
      <c r="A162" s="6" t="str">
        <f>IF(Table1[[#This Row],[Name of Student]]="","",ROWS($A$1:A158))</f>
        <v/>
      </c>
      <c r="B162" s="6" t="str">
        <f>IF('Student Record'!A161="","",'Student Record'!A161)</f>
        <v/>
      </c>
      <c r="C162" s="6" t="str">
        <f>IF('Student Record'!C161="","",'Student Record'!C161)</f>
        <v/>
      </c>
      <c r="D162" s="6" t="str">
        <f>IF('[1]Student Record'!K161="","",'[1]Student Record'!K161)</f>
        <v/>
      </c>
      <c r="E162" s="6" t="str">
        <f>IF('Student Record'!E161="","",'Student Record'!E161)</f>
        <v/>
      </c>
      <c r="F162" s="6" t="str">
        <f>IF('Student Record'!G161="","",'Student Record'!G161)</f>
        <v/>
      </c>
      <c r="G162" s="6" t="str">
        <f>IF('Student Record'!H161="","",'Student Record'!H161)</f>
        <v/>
      </c>
      <c r="H162" s="7" t="str">
        <f>IF('Student Record'!J161="","",'Student Record'!J161)</f>
        <v/>
      </c>
      <c r="I162" s="7" t="str">
        <f>IF('Student Record'!D161="","",'Student Record'!D161)</f>
        <v/>
      </c>
      <c r="J162" s="7" t="str">
        <f>IF('Student Record'!T161="","",'Student Record'!T161)</f>
        <v/>
      </c>
      <c r="K162" s="10" t="str">
        <f>IF('Student Record'!V161="","",'Student Record'!V161)</f>
        <v/>
      </c>
      <c r="L162" s="10" t="str">
        <f>IF('Student Record'!W161="","",'Student Record'!W161)</f>
        <v/>
      </c>
    </row>
    <row r="163" spans="1:12" x14ac:dyDescent="0.2">
      <c r="A163" s="6" t="str">
        <f>IF(Table1[[#This Row],[Name of Student]]="","",ROWS($A$1:A159))</f>
        <v/>
      </c>
      <c r="B163" s="6" t="str">
        <f>IF('Student Record'!A162="","",'Student Record'!A162)</f>
        <v/>
      </c>
      <c r="C163" s="6" t="str">
        <f>IF('Student Record'!C162="","",'Student Record'!C162)</f>
        <v/>
      </c>
      <c r="D163" s="6" t="str">
        <f>IF('[1]Student Record'!K162="","",'[1]Student Record'!K162)</f>
        <v/>
      </c>
      <c r="E163" s="6" t="str">
        <f>IF('Student Record'!E162="","",'Student Record'!E162)</f>
        <v/>
      </c>
      <c r="F163" s="6" t="str">
        <f>IF('Student Record'!G162="","",'Student Record'!G162)</f>
        <v/>
      </c>
      <c r="G163" s="6" t="str">
        <f>IF('Student Record'!H162="","",'Student Record'!H162)</f>
        <v/>
      </c>
      <c r="H163" s="7" t="str">
        <f>IF('Student Record'!J162="","",'Student Record'!J162)</f>
        <v/>
      </c>
      <c r="I163" s="7" t="str">
        <f>IF('Student Record'!D162="","",'Student Record'!D162)</f>
        <v/>
      </c>
      <c r="J163" s="7" t="str">
        <f>IF('Student Record'!T162="","",'Student Record'!T162)</f>
        <v/>
      </c>
      <c r="K163" s="10" t="str">
        <f>IF('Student Record'!V162="","",'Student Record'!V162)</f>
        <v/>
      </c>
      <c r="L163" s="10" t="str">
        <f>IF('Student Record'!W162="","",'Student Record'!W162)</f>
        <v/>
      </c>
    </row>
    <row r="164" spans="1:12" x14ac:dyDescent="0.2">
      <c r="A164" s="6" t="str">
        <f>IF(Table1[[#This Row],[Name of Student]]="","",ROWS($A$1:A160))</f>
        <v/>
      </c>
      <c r="B164" s="6" t="str">
        <f>IF('Student Record'!A163="","",'Student Record'!A163)</f>
        <v/>
      </c>
      <c r="C164" s="6" t="str">
        <f>IF('Student Record'!C163="","",'Student Record'!C163)</f>
        <v/>
      </c>
      <c r="D164" s="6" t="str">
        <f>IF('[1]Student Record'!K163="","",'[1]Student Record'!K163)</f>
        <v/>
      </c>
      <c r="E164" s="6" t="str">
        <f>IF('Student Record'!E163="","",'Student Record'!E163)</f>
        <v/>
      </c>
      <c r="F164" s="6" t="str">
        <f>IF('Student Record'!G163="","",'Student Record'!G163)</f>
        <v/>
      </c>
      <c r="G164" s="6" t="str">
        <f>IF('Student Record'!H163="","",'Student Record'!H163)</f>
        <v/>
      </c>
      <c r="H164" s="7" t="str">
        <f>IF('Student Record'!J163="","",'Student Record'!J163)</f>
        <v/>
      </c>
      <c r="I164" s="7" t="str">
        <f>IF('Student Record'!D163="","",'Student Record'!D163)</f>
        <v/>
      </c>
      <c r="J164" s="7" t="str">
        <f>IF('Student Record'!T163="","",'Student Record'!T163)</f>
        <v/>
      </c>
      <c r="K164" s="10" t="str">
        <f>IF('Student Record'!V163="","",'Student Record'!V163)</f>
        <v/>
      </c>
      <c r="L164" s="10" t="str">
        <f>IF('Student Record'!W163="","",'Student Record'!W163)</f>
        <v/>
      </c>
    </row>
    <row r="165" spans="1:12" x14ac:dyDescent="0.2">
      <c r="A165" s="6" t="str">
        <f>IF(Table1[[#This Row],[Name of Student]]="","",ROWS($A$1:A161))</f>
        <v/>
      </c>
      <c r="B165" s="6" t="str">
        <f>IF('Student Record'!A164="","",'Student Record'!A164)</f>
        <v/>
      </c>
      <c r="C165" s="6" t="str">
        <f>IF('Student Record'!C164="","",'Student Record'!C164)</f>
        <v/>
      </c>
      <c r="D165" s="6" t="str">
        <f>IF('[1]Student Record'!K164="","",'[1]Student Record'!K164)</f>
        <v/>
      </c>
      <c r="E165" s="6" t="str">
        <f>IF('Student Record'!E164="","",'Student Record'!E164)</f>
        <v/>
      </c>
      <c r="F165" s="6" t="str">
        <f>IF('Student Record'!G164="","",'Student Record'!G164)</f>
        <v/>
      </c>
      <c r="G165" s="6" t="str">
        <f>IF('Student Record'!H164="","",'Student Record'!H164)</f>
        <v/>
      </c>
      <c r="H165" s="7" t="str">
        <f>IF('Student Record'!J164="","",'Student Record'!J164)</f>
        <v/>
      </c>
      <c r="I165" s="7" t="str">
        <f>IF('Student Record'!D164="","",'Student Record'!D164)</f>
        <v/>
      </c>
      <c r="J165" s="7" t="str">
        <f>IF('Student Record'!T164="","",'Student Record'!T164)</f>
        <v/>
      </c>
      <c r="K165" s="10" t="str">
        <f>IF('Student Record'!V164="","",'Student Record'!V164)</f>
        <v/>
      </c>
      <c r="L165" s="10" t="str">
        <f>IF('Student Record'!W164="","",'Student Record'!W164)</f>
        <v/>
      </c>
    </row>
    <row r="166" spans="1:12" x14ac:dyDescent="0.2">
      <c r="A166" s="6" t="str">
        <f>IF(Table1[[#This Row],[Name of Student]]="","",ROWS($A$1:A162))</f>
        <v/>
      </c>
      <c r="B166" s="6" t="str">
        <f>IF('Student Record'!A165="","",'Student Record'!A165)</f>
        <v/>
      </c>
      <c r="C166" s="6" t="str">
        <f>IF('Student Record'!C165="","",'Student Record'!C165)</f>
        <v/>
      </c>
      <c r="D166" s="6" t="str">
        <f>IF('[1]Student Record'!K165="","",'[1]Student Record'!K165)</f>
        <v/>
      </c>
      <c r="E166" s="6" t="str">
        <f>IF('Student Record'!E165="","",'Student Record'!E165)</f>
        <v/>
      </c>
      <c r="F166" s="6" t="str">
        <f>IF('Student Record'!G165="","",'Student Record'!G165)</f>
        <v/>
      </c>
      <c r="G166" s="6" t="str">
        <f>IF('Student Record'!H165="","",'Student Record'!H165)</f>
        <v/>
      </c>
      <c r="H166" s="7" t="str">
        <f>IF('Student Record'!J165="","",'Student Record'!J165)</f>
        <v/>
      </c>
      <c r="I166" s="7" t="str">
        <f>IF('Student Record'!D165="","",'Student Record'!D165)</f>
        <v/>
      </c>
      <c r="J166" s="7" t="str">
        <f>IF('Student Record'!T165="","",'Student Record'!T165)</f>
        <v/>
      </c>
      <c r="K166" s="10" t="str">
        <f>IF('Student Record'!V165="","",'Student Record'!V165)</f>
        <v/>
      </c>
      <c r="L166" s="10" t="str">
        <f>IF('Student Record'!W165="","",'Student Record'!W165)</f>
        <v/>
      </c>
    </row>
    <row r="167" spans="1:12" x14ac:dyDescent="0.2">
      <c r="A167" s="6" t="str">
        <f>IF(Table1[[#This Row],[Name of Student]]="","",ROWS($A$1:A163))</f>
        <v/>
      </c>
      <c r="B167" s="6" t="str">
        <f>IF('Student Record'!A166="","",'Student Record'!A166)</f>
        <v/>
      </c>
      <c r="C167" s="6" t="str">
        <f>IF('Student Record'!C166="","",'Student Record'!C166)</f>
        <v/>
      </c>
      <c r="D167" s="6" t="str">
        <f>IF('[1]Student Record'!K166="","",'[1]Student Record'!K166)</f>
        <v/>
      </c>
      <c r="E167" s="6" t="str">
        <f>IF('Student Record'!E166="","",'Student Record'!E166)</f>
        <v/>
      </c>
      <c r="F167" s="6" t="str">
        <f>IF('Student Record'!G166="","",'Student Record'!G166)</f>
        <v/>
      </c>
      <c r="G167" s="6" t="str">
        <f>IF('Student Record'!H166="","",'Student Record'!H166)</f>
        <v/>
      </c>
      <c r="H167" s="7" t="str">
        <f>IF('Student Record'!J166="","",'Student Record'!J166)</f>
        <v/>
      </c>
      <c r="I167" s="7" t="str">
        <f>IF('Student Record'!D166="","",'Student Record'!D166)</f>
        <v/>
      </c>
      <c r="J167" s="7" t="str">
        <f>IF('Student Record'!T166="","",'Student Record'!T166)</f>
        <v/>
      </c>
      <c r="K167" s="10" t="str">
        <f>IF('Student Record'!V166="","",'Student Record'!V166)</f>
        <v/>
      </c>
      <c r="L167" s="10" t="str">
        <f>IF('Student Record'!W166="","",'Student Record'!W166)</f>
        <v/>
      </c>
    </row>
    <row r="168" spans="1:12" x14ac:dyDescent="0.2">
      <c r="A168" s="6" t="str">
        <f>IF(Table1[[#This Row],[Name of Student]]="","",ROWS($A$1:A164))</f>
        <v/>
      </c>
      <c r="B168" s="6" t="str">
        <f>IF('Student Record'!A167="","",'Student Record'!A167)</f>
        <v/>
      </c>
      <c r="C168" s="6" t="str">
        <f>IF('Student Record'!C167="","",'Student Record'!C167)</f>
        <v/>
      </c>
      <c r="D168" s="6" t="str">
        <f>IF('[1]Student Record'!K167="","",'[1]Student Record'!K167)</f>
        <v/>
      </c>
      <c r="E168" s="6" t="str">
        <f>IF('Student Record'!E167="","",'Student Record'!E167)</f>
        <v/>
      </c>
      <c r="F168" s="6" t="str">
        <f>IF('Student Record'!G167="","",'Student Record'!G167)</f>
        <v/>
      </c>
      <c r="G168" s="6" t="str">
        <f>IF('Student Record'!H167="","",'Student Record'!H167)</f>
        <v/>
      </c>
      <c r="H168" s="7" t="str">
        <f>IF('Student Record'!J167="","",'Student Record'!J167)</f>
        <v/>
      </c>
      <c r="I168" s="7" t="str">
        <f>IF('Student Record'!D167="","",'Student Record'!D167)</f>
        <v/>
      </c>
      <c r="J168" s="7" t="str">
        <f>IF('Student Record'!T167="","",'Student Record'!T167)</f>
        <v/>
      </c>
      <c r="K168" s="10" t="str">
        <f>IF('Student Record'!V167="","",'Student Record'!V167)</f>
        <v/>
      </c>
      <c r="L168" s="10" t="str">
        <f>IF('Student Record'!W167="","",'Student Record'!W167)</f>
        <v/>
      </c>
    </row>
    <row r="169" spans="1:12" x14ac:dyDescent="0.2">
      <c r="A169" s="6" t="str">
        <f>IF(Table1[[#This Row],[Name of Student]]="","",ROWS($A$1:A165))</f>
        <v/>
      </c>
      <c r="B169" s="6" t="str">
        <f>IF('Student Record'!A168="","",'Student Record'!A168)</f>
        <v/>
      </c>
      <c r="C169" s="6" t="str">
        <f>IF('Student Record'!C168="","",'Student Record'!C168)</f>
        <v/>
      </c>
      <c r="D169" s="6" t="str">
        <f>IF('[1]Student Record'!K168="","",'[1]Student Record'!K168)</f>
        <v/>
      </c>
      <c r="E169" s="6" t="str">
        <f>IF('Student Record'!E168="","",'Student Record'!E168)</f>
        <v/>
      </c>
      <c r="F169" s="6" t="str">
        <f>IF('Student Record'!G168="","",'Student Record'!G168)</f>
        <v/>
      </c>
      <c r="G169" s="6" t="str">
        <f>IF('Student Record'!H168="","",'Student Record'!H168)</f>
        <v/>
      </c>
      <c r="H169" s="7" t="str">
        <f>IF('Student Record'!J168="","",'Student Record'!J168)</f>
        <v/>
      </c>
      <c r="I169" s="7" t="str">
        <f>IF('Student Record'!D168="","",'Student Record'!D168)</f>
        <v/>
      </c>
      <c r="J169" s="7" t="str">
        <f>IF('Student Record'!T168="","",'Student Record'!T168)</f>
        <v/>
      </c>
      <c r="K169" s="10" t="str">
        <f>IF('Student Record'!V168="","",'Student Record'!V168)</f>
        <v/>
      </c>
      <c r="L169" s="10" t="str">
        <f>IF('Student Record'!W168="","",'Student Record'!W168)</f>
        <v/>
      </c>
    </row>
    <row r="170" spans="1:12" x14ac:dyDescent="0.2">
      <c r="A170" s="6" t="str">
        <f>IF(Table1[[#This Row],[Name of Student]]="","",ROWS($A$1:A166))</f>
        <v/>
      </c>
      <c r="B170" s="6" t="str">
        <f>IF('Student Record'!A169="","",'Student Record'!A169)</f>
        <v/>
      </c>
      <c r="C170" s="6" t="str">
        <f>IF('Student Record'!C169="","",'Student Record'!C169)</f>
        <v/>
      </c>
      <c r="D170" s="6" t="str">
        <f>IF('[1]Student Record'!K169="","",'[1]Student Record'!K169)</f>
        <v/>
      </c>
      <c r="E170" s="6" t="str">
        <f>IF('Student Record'!E169="","",'Student Record'!E169)</f>
        <v/>
      </c>
      <c r="F170" s="6" t="str">
        <f>IF('Student Record'!G169="","",'Student Record'!G169)</f>
        <v/>
      </c>
      <c r="G170" s="6" t="str">
        <f>IF('Student Record'!H169="","",'Student Record'!H169)</f>
        <v/>
      </c>
      <c r="H170" s="7" t="str">
        <f>IF('Student Record'!J169="","",'Student Record'!J169)</f>
        <v/>
      </c>
      <c r="I170" s="7" t="str">
        <f>IF('Student Record'!D169="","",'Student Record'!D169)</f>
        <v/>
      </c>
      <c r="J170" s="7" t="str">
        <f>IF('Student Record'!T169="","",'Student Record'!T169)</f>
        <v/>
      </c>
      <c r="K170" s="10" t="str">
        <f>IF('Student Record'!V169="","",'Student Record'!V169)</f>
        <v/>
      </c>
      <c r="L170" s="10" t="str">
        <f>IF('Student Record'!W169="","",'Student Record'!W169)</f>
        <v/>
      </c>
    </row>
    <row r="171" spans="1:12" x14ac:dyDescent="0.2">
      <c r="A171" s="6" t="str">
        <f>IF(Table1[[#This Row],[Name of Student]]="","",ROWS($A$1:A167))</f>
        <v/>
      </c>
      <c r="B171" s="6" t="str">
        <f>IF('Student Record'!A170="","",'Student Record'!A170)</f>
        <v/>
      </c>
      <c r="C171" s="6" t="str">
        <f>IF('Student Record'!C170="","",'Student Record'!C170)</f>
        <v/>
      </c>
      <c r="D171" s="6" t="str">
        <f>IF('[1]Student Record'!K170="","",'[1]Student Record'!K170)</f>
        <v/>
      </c>
      <c r="E171" s="6" t="str">
        <f>IF('Student Record'!E170="","",'Student Record'!E170)</f>
        <v/>
      </c>
      <c r="F171" s="6" t="str">
        <f>IF('Student Record'!G170="","",'Student Record'!G170)</f>
        <v/>
      </c>
      <c r="G171" s="6" t="str">
        <f>IF('Student Record'!H170="","",'Student Record'!H170)</f>
        <v/>
      </c>
      <c r="H171" s="7" t="str">
        <f>IF('Student Record'!J170="","",'Student Record'!J170)</f>
        <v/>
      </c>
      <c r="I171" s="7" t="str">
        <f>IF('Student Record'!D170="","",'Student Record'!D170)</f>
        <v/>
      </c>
      <c r="J171" s="7" t="str">
        <f>IF('Student Record'!T170="","",'Student Record'!T170)</f>
        <v/>
      </c>
      <c r="K171" s="10" t="str">
        <f>IF('Student Record'!V170="","",'Student Record'!V170)</f>
        <v/>
      </c>
      <c r="L171" s="10" t="str">
        <f>IF('Student Record'!W170="","",'Student Record'!W170)</f>
        <v/>
      </c>
    </row>
    <row r="172" spans="1:12" x14ac:dyDescent="0.2">
      <c r="A172" s="6" t="str">
        <f>IF(Table1[[#This Row],[Name of Student]]="","",ROWS($A$1:A168))</f>
        <v/>
      </c>
      <c r="B172" s="6" t="str">
        <f>IF('Student Record'!A171="","",'Student Record'!A171)</f>
        <v/>
      </c>
      <c r="C172" s="6" t="str">
        <f>IF('Student Record'!C171="","",'Student Record'!C171)</f>
        <v/>
      </c>
      <c r="D172" s="6" t="str">
        <f>IF('[1]Student Record'!K171="","",'[1]Student Record'!K171)</f>
        <v/>
      </c>
      <c r="E172" s="6" t="str">
        <f>IF('Student Record'!E171="","",'Student Record'!E171)</f>
        <v/>
      </c>
      <c r="F172" s="6" t="str">
        <f>IF('Student Record'!G171="","",'Student Record'!G171)</f>
        <v/>
      </c>
      <c r="G172" s="6" t="str">
        <f>IF('Student Record'!H171="","",'Student Record'!H171)</f>
        <v/>
      </c>
      <c r="H172" s="7" t="str">
        <f>IF('Student Record'!J171="","",'Student Record'!J171)</f>
        <v/>
      </c>
      <c r="I172" s="7" t="str">
        <f>IF('Student Record'!D171="","",'Student Record'!D171)</f>
        <v/>
      </c>
      <c r="J172" s="7" t="str">
        <f>IF('Student Record'!T171="","",'Student Record'!T171)</f>
        <v/>
      </c>
      <c r="K172" s="10" t="str">
        <f>IF('Student Record'!V171="","",'Student Record'!V171)</f>
        <v/>
      </c>
      <c r="L172" s="10" t="str">
        <f>IF('Student Record'!W171="","",'Student Record'!W171)</f>
        <v/>
      </c>
    </row>
    <row r="173" spans="1:12" x14ac:dyDescent="0.2">
      <c r="A173" s="6" t="str">
        <f>IF(Table1[[#This Row],[Name of Student]]="","",ROWS($A$1:A169))</f>
        <v/>
      </c>
      <c r="B173" s="6" t="str">
        <f>IF('Student Record'!A172="","",'Student Record'!A172)</f>
        <v/>
      </c>
      <c r="C173" s="6" t="str">
        <f>IF('Student Record'!C172="","",'Student Record'!C172)</f>
        <v/>
      </c>
      <c r="D173" s="6" t="str">
        <f>IF('[1]Student Record'!K172="","",'[1]Student Record'!K172)</f>
        <v/>
      </c>
      <c r="E173" s="6" t="str">
        <f>IF('Student Record'!E172="","",'Student Record'!E172)</f>
        <v/>
      </c>
      <c r="F173" s="6" t="str">
        <f>IF('Student Record'!G172="","",'Student Record'!G172)</f>
        <v/>
      </c>
      <c r="G173" s="6" t="str">
        <f>IF('Student Record'!H172="","",'Student Record'!H172)</f>
        <v/>
      </c>
      <c r="H173" s="7" t="str">
        <f>IF('Student Record'!J172="","",'Student Record'!J172)</f>
        <v/>
      </c>
      <c r="I173" s="7" t="str">
        <f>IF('Student Record'!D172="","",'Student Record'!D172)</f>
        <v/>
      </c>
      <c r="J173" s="7" t="str">
        <f>IF('Student Record'!T172="","",'Student Record'!T172)</f>
        <v/>
      </c>
      <c r="K173" s="10" t="str">
        <f>IF('Student Record'!V172="","",'Student Record'!V172)</f>
        <v/>
      </c>
      <c r="L173" s="10" t="str">
        <f>IF('Student Record'!W172="","",'Student Record'!W172)</f>
        <v/>
      </c>
    </row>
    <row r="174" spans="1:12" x14ac:dyDescent="0.2">
      <c r="A174" s="6" t="str">
        <f>IF(Table1[[#This Row],[Name of Student]]="","",ROWS($A$1:A170))</f>
        <v/>
      </c>
      <c r="B174" s="6" t="str">
        <f>IF('Student Record'!A173="","",'Student Record'!A173)</f>
        <v/>
      </c>
      <c r="C174" s="6" t="str">
        <f>IF('Student Record'!C173="","",'Student Record'!C173)</f>
        <v/>
      </c>
      <c r="D174" s="6" t="str">
        <f>IF('[1]Student Record'!K173="","",'[1]Student Record'!K173)</f>
        <v/>
      </c>
      <c r="E174" s="6" t="str">
        <f>IF('Student Record'!E173="","",'Student Record'!E173)</f>
        <v/>
      </c>
      <c r="F174" s="6" t="str">
        <f>IF('Student Record'!G173="","",'Student Record'!G173)</f>
        <v/>
      </c>
      <c r="G174" s="6" t="str">
        <f>IF('Student Record'!H173="","",'Student Record'!H173)</f>
        <v/>
      </c>
      <c r="H174" s="7" t="str">
        <f>IF('Student Record'!J173="","",'Student Record'!J173)</f>
        <v/>
      </c>
      <c r="I174" s="7" t="str">
        <f>IF('Student Record'!D173="","",'Student Record'!D173)</f>
        <v/>
      </c>
      <c r="J174" s="7" t="str">
        <f>IF('Student Record'!T173="","",'Student Record'!T173)</f>
        <v/>
      </c>
      <c r="K174" s="10" t="str">
        <f>IF('Student Record'!V173="","",'Student Record'!V173)</f>
        <v/>
      </c>
      <c r="L174" s="10" t="str">
        <f>IF('Student Record'!W173="","",'Student Record'!W173)</f>
        <v/>
      </c>
    </row>
    <row r="175" spans="1:12" x14ac:dyDescent="0.2">
      <c r="A175" s="6" t="str">
        <f>IF(Table1[[#This Row],[Name of Student]]="","",ROWS($A$1:A171))</f>
        <v/>
      </c>
      <c r="B175" s="6" t="str">
        <f>IF('Student Record'!A174="","",'Student Record'!A174)</f>
        <v/>
      </c>
      <c r="C175" s="6" t="str">
        <f>IF('Student Record'!C174="","",'Student Record'!C174)</f>
        <v/>
      </c>
      <c r="D175" s="6" t="str">
        <f>IF('[1]Student Record'!K174="","",'[1]Student Record'!K174)</f>
        <v/>
      </c>
      <c r="E175" s="6" t="str">
        <f>IF('Student Record'!E174="","",'Student Record'!E174)</f>
        <v/>
      </c>
      <c r="F175" s="6" t="str">
        <f>IF('Student Record'!G174="","",'Student Record'!G174)</f>
        <v/>
      </c>
      <c r="G175" s="6" t="str">
        <f>IF('Student Record'!H174="","",'Student Record'!H174)</f>
        <v/>
      </c>
      <c r="H175" s="7" t="str">
        <f>IF('Student Record'!J174="","",'Student Record'!J174)</f>
        <v/>
      </c>
      <c r="I175" s="7" t="str">
        <f>IF('Student Record'!D174="","",'Student Record'!D174)</f>
        <v/>
      </c>
      <c r="J175" s="7" t="str">
        <f>IF('Student Record'!T174="","",'Student Record'!T174)</f>
        <v/>
      </c>
      <c r="K175" s="10" t="str">
        <f>IF('Student Record'!V174="","",'Student Record'!V174)</f>
        <v/>
      </c>
      <c r="L175" s="10" t="str">
        <f>IF('Student Record'!W174="","",'Student Record'!W174)</f>
        <v/>
      </c>
    </row>
    <row r="176" spans="1:12" x14ac:dyDescent="0.2">
      <c r="A176" s="6" t="str">
        <f>IF(Table1[[#This Row],[Name of Student]]="","",ROWS($A$1:A172))</f>
        <v/>
      </c>
      <c r="B176" s="6" t="str">
        <f>IF('Student Record'!A175="","",'Student Record'!A175)</f>
        <v/>
      </c>
      <c r="C176" s="6" t="str">
        <f>IF('Student Record'!C175="","",'Student Record'!C175)</f>
        <v/>
      </c>
      <c r="D176" s="6" t="str">
        <f>IF('[1]Student Record'!K175="","",'[1]Student Record'!K175)</f>
        <v/>
      </c>
      <c r="E176" s="6" t="str">
        <f>IF('Student Record'!E175="","",'Student Record'!E175)</f>
        <v/>
      </c>
      <c r="F176" s="6" t="str">
        <f>IF('Student Record'!G175="","",'Student Record'!G175)</f>
        <v/>
      </c>
      <c r="G176" s="6" t="str">
        <f>IF('Student Record'!H175="","",'Student Record'!H175)</f>
        <v/>
      </c>
      <c r="H176" s="7" t="str">
        <f>IF('Student Record'!J175="","",'Student Record'!J175)</f>
        <v/>
      </c>
      <c r="I176" s="7" t="str">
        <f>IF('Student Record'!D175="","",'Student Record'!D175)</f>
        <v/>
      </c>
      <c r="J176" s="7" t="str">
        <f>IF('Student Record'!T175="","",'Student Record'!T175)</f>
        <v/>
      </c>
      <c r="K176" s="10" t="str">
        <f>IF('Student Record'!V175="","",'Student Record'!V175)</f>
        <v/>
      </c>
      <c r="L176" s="10" t="str">
        <f>IF('Student Record'!W175="","",'Student Record'!W175)</f>
        <v/>
      </c>
    </row>
    <row r="177" spans="1:12" x14ac:dyDescent="0.2">
      <c r="A177" s="6" t="str">
        <f>IF(Table1[[#This Row],[Name of Student]]="","",ROWS($A$1:A173))</f>
        <v/>
      </c>
      <c r="B177" s="6" t="str">
        <f>IF('Student Record'!A176="","",'Student Record'!A176)</f>
        <v/>
      </c>
      <c r="C177" s="6" t="str">
        <f>IF('Student Record'!C176="","",'Student Record'!C176)</f>
        <v/>
      </c>
      <c r="D177" s="6" t="str">
        <f>IF('[1]Student Record'!K176="","",'[1]Student Record'!K176)</f>
        <v/>
      </c>
      <c r="E177" s="6" t="str">
        <f>IF('Student Record'!E176="","",'Student Record'!E176)</f>
        <v/>
      </c>
      <c r="F177" s="6" t="str">
        <f>IF('Student Record'!G176="","",'Student Record'!G176)</f>
        <v/>
      </c>
      <c r="G177" s="6" t="str">
        <f>IF('Student Record'!H176="","",'Student Record'!H176)</f>
        <v/>
      </c>
      <c r="H177" s="7" t="str">
        <f>IF('Student Record'!J176="","",'Student Record'!J176)</f>
        <v/>
      </c>
      <c r="I177" s="7" t="str">
        <f>IF('Student Record'!D176="","",'Student Record'!D176)</f>
        <v/>
      </c>
      <c r="J177" s="7" t="str">
        <f>IF('Student Record'!T176="","",'Student Record'!T176)</f>
        <v/>
      </c>
      <c r="K177" s="10" t="str">
        <f>IF('Student Record'!V176="","",'Student Record'!V176)</f>
        <v/>
      </c>
      <c r="L177" s="10" t="str">
        <f>IF('Student Record'!W176="","",'Student Record'!W176)</f>
        <v/>
      </c>
    </row>
    <row r="178" spans="1:12" x14ac:dyDescent="0.2">
      <c r="A178" s="6" t="str">
        <f>IF(Table1[[#This Row],[Name of Student]]="","",ROWS($A$1:A174))</f>
        <v/>
      </c>
      <c r="B178" s="6" t="str">
        <f>IF('Student Record'!A177="","",'Student Record'!A177)</f>
        <v/>
      </c>
      <c r="C178" s="6" t="str">
        <f>IF('Student Record'!C177="","",'Student Record'!C177)</f>
        <v/>
      </c>
      <c r="D178" s="6" t="str">
        <f>IF('[1]Student Record'!K177="","",'[1]Student Record'!K177)</f>
        <v/>
      </c>
      <c r="E178" s="6" t="str">
        <f>IF('Student Record'!E177="","",'Student Record'!E177)</f>
        <v/>
      </c>
      <c r="F178" s="6" t="str">
        <f>IF('Student Record'!G177="","",'Student Record'!G177)</f>
        <v/>
      </c>
      <c r="G178" s="6" t="str">
        <f>IF('Student Record'!H177="","",'Student Record'!H177)</f>
        <v/>
      </c>
      <c r="H178" s="7" t="str">
        <f>IF('Student Record'!J177="","",'Student Record'!J177)</f>
        <v/>
      </c>
      <c r="I178" s="7" t="str">
        <f>IF('Student Record'!D177="","",'Student Record'!D177)</f>
        <v/>
      </c>
      <c r="J178" s="7" t="str">
        <f>IF('Student Record'!T177="","",'Student Record'!T177)</f>
        <v/>
      </c>
      <c r="K178" s="10" t="str">
        <f>IF('Student Record'!V177="","",'Student Record'!V177)</f>
        <v/>
      </c>
      <c r="L178" s="10" t="str">
        <f>IF('Student Record'!W177="","",'Student Record'!W177)</f>
        <v/>
      </c>
    </row>
    <row r="179" spans="1:12" x14ac:dyDescent="0.2">
      <c r="A179" s="6" t="str">
        <f>IF(Table1[[#This Row],[Name of Student]]="","",ROWS($A$1:A175))</f>
        <v/>
      </c>
      <c r="B179" s="6" t="str">
        <f>IF('Student Record'!A178="","",'Student Record'!A178)</f>
        <v/>
      </c>
      <c r="C179" s="6" t="str">
        <f>IF('Student Record'!C178="","",'Student Record'!C178)</f>
        <v/>
      </c>
      <c r="D179" s="6" t="str">
        <f>IF('[1]Student Record'!K178="","",'[1]Student Record'!K178)</f>
        <v/>
      </c>
      <c r="E179" s="6" t="str">
        <f>IF('Student Record'!E178="","",'Student Record'!E178)</f>
        <v/>
      </c>
      <c r="F179" s="6" t="str">
        <f>IF('Student Record'!G178="","",'Student Record'!G178)</f>
        <v/>
      </c>
      <c r="G179" s="6" t="str">
        <f>IF('Student Record'!H178="","",'Student Record'!H178)</f>
        <v/>
      </c>
      <c r="H179" s="7" t="str">
        <f>IF('Student Record'!J178="","",'Student Record'!J178)</f>
        <v/>
      </c>
      <c r="I179" s="7" t="str">
        <f>IF('Student Record'!D178="","",'Student Record'!D178)</f>
        <v/>
      </c>
      <c r="J179" s="7" t="str">
        <f>IF('Student Record'!T178="","",'Student Record'!T178)</f>
        <v/>
      </c>
      <c r="K179" s="10" t="str">
        <f>IF('Student Record'!V178="","",'Student Record'!V178)</f>
        <v/>
      </c>
      <c r="L179" s="10" t="str">
        <f>IF('Student Record'!W178="","",'Student Record'!W178)</f>
        <v/>
      </c>
    </row>
    <row r="180" spans="1:12" x14ac:dyDescent="0.2">
      <c r="A180" s="6" t="str">
        <f>IF(Table1[[#This Row],[Name of Student]]="","",ROWS($A$1:A176))</f>
        <v/>
      </c>
      <c r="B180" s="6" t="str">
        <f>IF('Student Record'!A179="","",'Student Record'!A179)</f>
        <v/>
      </c>
      <c r="C180" s="6" t="str">
        <f>IF('Student Record'!C179="","",'Student Record'!C179)</f>
        <v/>
      </c>
      <c r="D180" s="6" t="str">
        <f>IF('[1]Student Record'!K179="","",'[1]Student Record'!K179)</f>
        <v/>
      </c>
      <c r="E180" s="6" t="str">
        <f>IF('Student Record'!E179="","",'Student Record'!E179)</f>
        <v/>
      </c>
      <c r="F180" s="6" t="str">
        <f>IF('Student Record'!G179="","",'Student Record'!G179)</f>
        <v/>
      </c>
      <c r="G180" s="6" t="str">
        <f>IF('Student Record'!H179="","",'Student Record'!H179)</f>
        <v/>
      </c>
      <c r="H180" s="7" t="str">
        <f>IF('Student Record'!J179="","",'Student Record'!J179)</f>
        <v/>
      </c>
      <c r="I180" s="7" t="str">
        <f>IF('Student Record'!D179="","",'Student Record'!D179)</f>
        <v/>
      </c>
      <c r="J180" s="7" t="str">
        <f>IF('Student Record'!T179="","",'Student Record'!T179)</f>
        <v/>
      </c>
      <c r="K180" s="10" t="str">
        <f>IF('Student Record'!V179="","",'Student Record'!V179)</f>
        <v/>
      </c>
      <c r="L180" s="10" t="str">
        <f>IF('Student Record'!W179="","",'Student Record'!W179)</f>
        <v/>
      </c>
    </row>
    <row r="181" spans="1:12" x14ac:dyDescent="0.2">
      <c r="A181" s="6" t="str">
        <f>IF(Table1[[#This Row],[Name of Student]]="","",ROWS($A$1:A177))</f>
        <v/>
      </c>
      <c r="B181" s="6" t="str">
        <f>IF('Student Record'!A180="","",'Student Record'!A180)</f>
        <v/>
      </c>
      <c r="C181" s="6" t="str">
        <f>IF('Student Record'!C180="","",'Student Record'!C180)</f>
        <v/>
      </c>
      <c r="D181" s="6" t="str">
        <f>IF('[1]Student Record'!K180="","",'[1]Student Record'!K180)</f>
        <v/>
      </c>
      <c r="E181" s="6" t="str">
        <f>IF('Student Record'!E180="","",'Student Record'!E180)</f>
        <v/>
      </c>
      <c r="F181" s="6" t="str">
        <f>IF('Student Record'!G180="","",'Student Record'!G180)</f>
        <v/>
      </c>
      <c r="G181" s="6" t="str">
        <f>IF('Student Record'!H180="","",'Student Record'!H180)</f>
        <v/>
      </c>
      <c r="H181" s="7" t="str">
        <f>IF('Student Record'!J180="","",'Student Record'!J180)</f>
        <v/>
      </c>
      <c r="I181" s="7" t="str">
        <f>IF('Student Record'!D180="","",'Student Record'!D180)</f>
        <v/>
      </c>
      <c r="J181" s="7" t="str">
        <f>IF('Student Record'!T180="","",'Student Record'!T180)</f>
        <v/>
      </c>
      <c r="K181" s="10" t="str">
        <f>IF('Student Record'!V180="","",'Student Record'!V180)</f>
        <v/>
      </c>
      <c r="L181" s="10" t="str">
        <f>IF('Student Record'!W180="","",'Student Record'!W180)</f>
        <v/>
      </c>
    </row>
    <row r="182" spans="1:12" x14ac:dyDescent="0.2">
      <c r="A182" s="6" t="str">
        <f>IF(Table1[[#This Row],[Name of Student]]="","",ROWS($A$1:A178))</f>
        <v/>
      </c>
      <c r="B182" s="6" t="str">
        <f>IF('Student Record'!A181="","",'Student Record'!A181)</f>
        <v/>
      </c>
      <c r="C182" s="6" t="str">
        <f>IF('Student Record'!C181="","",'Student Record'!C181)</f>
        <v/>
      </c>
      <c r="D182" s="6" t="str">
        <f>IF('[1]Student Record'!K181="","",'[1]Student Record'!K181)</f>
        <v/>
      </c>
      <c r="E182" s="6" t="str">
        <f>IF('Student Record'!E181="","",'Student Record'!E181)</f>
        <v/>
      </c>
      <c r="F182" s="6" t="str">
        <f>IF('Student Record'!G181="","",'Student Record'!G181)</f>
        <v/>
      </c>
      <c r="G182" s="6" t="str">
        <f>IF('Student Record'!H181="","",'Student Record'!H181)</f>
        <v/>
      </c>
      <c r="H182" s="7" t="str">
        <f>IF('Student Record'!J181="","",'Student Record'!J181)</f>
        <v/>
      </c>
      <c r="I182" s="7" t="str">
        <f>IF('Student Record'!D181="","",'Student Record'!D181)</f>
        <v/>
      </c>
      <c r="J182" s="7" t="str">
        <f>IF('Student Record'!T181="","",'Student Record'!T181)</f>
        <v/>
      </c>
      <c r="K182" s="10" t="str">
        <f>IF('Student Record'!V181="","",'Student Record'!V181)</f>
        <v/>
      </c>
      <c r="L182" s="10" t="str">
        <f>IF('Student Record'!W181="","",'Student Record'!W181)</f>
        <v/>
      </c>
    </row>
    <row r="183" spans="1:12" x14ac:dyDescent="0.2">
      <c r="A183" s="6" t="str">
        <f>IF(Table1[[#This Row],[Name of Student]]="","",ROWS($A$1:A179))</f>
        <v/>
      </c>
      <c r="B183" s="6" t="str">
        <f>IF('Student Record'!A182="","",'Student Record'!A182)</f>
        <v/>
      </c>
      <c r="C183" s="6" t="str">
        <f>IF('Student Record'!C182="","",'Student Record'!C182)</f>
        <v/>
      </c>
      <c r="D183" s="6" t="str">
        <f>IF('[1]Student Record'!K182="","",'[1]Student Record'!K182)</f>
        <v/>
      </c>
      <c r="E183" s="6" t="str">
        <f>IF('Student Record'!E182="","",'Student Record'!E182)</f>
        <v/>
      </c>
      <c r="F183" s="6" t="str">
        <f>IF('Student Record'!G182="","",'Student Record'!G182)</f>
        <v/>
      </c>
      <c r="G183" s="6" t="str">
        <f>IF('Student Record'!H182="","",'Student Record'!H182)</f>
        <v/>
      </c>
      <c r="H183" s="7" t="str">
        <f>IF('Student Record'!J182="","",'Student Record'!J182)</f>
        <v/>
      </c>
      <c r="I183" s="7" t="str">
        <f>IF('Student Record'!D182="","",'Student Record'!D182)</f>
        <v/>
      </c>
      <c r="J183" s="7" t="str">
        <f>IF('Student Record'!T182="","",'Student Record'!T182)</f>
        <v/>
      </c>
      <c r="K183" s="10" t="str">
        <f>IF('Student Record'!V182="","",'Student Record'!V182)</f>
        <v/>
      </c>
      <c r="L183" s="10" t="str">
        <f>IF('Student Record'!W182="","",'Student Record'!W182)</f>
        <v/>
      </c>
    </row>
    <row r="184" spans="1:12" x14ac:dyDescent="0.2">
      <c r="A184" s="6" t="str">
        <f>IF(Table1[[#This Row],[Name of Student]]="","",ROWS($A$1:A180))</f>
        <v/>
      </c>
      <c r="B184" s="6" t="str">
        <f>IF('Student Record'!A183="","",'Student Record'!A183)</f>
        <v/>
      </c>
      <c r="C184" s="6" t="str">
        <f>IF('Student Record'!C183="","",'Student Record'!C183)</f>
        <v/>
      </c>
      <c r="D184" s="6" t="str">
        <f>IF('[1]Student Record'!K183="","",'[1]Student Record'!K183)</f>
        <v/>
      </c>
      <c r="E184" s="6" t="str">
        <f>IF('Student Record'!E183="","",'Student Record'!E183)</f>
        <v/>
      </c>
      <c r="F184" s="6" t="str">
        <f>IF('Student Record'!G183="","",'Student Record'!G183)</f>
        <v/>
      </c>
      <c r="G184" s="6" t="str">
        <f>IF('Student Record'!H183="","",'Student Record'!H183)</f>
        <v/>
      </c>
      <c r="H184" s="7" t="str">
        <f>IF('Student Record'!J183="","",'Student Record'!J183)</f>
        <v/>
      </c>
      <c r="I184" s="7" t="str">
        <f>IF('Student Record'!D183="","",'Student Record'!D183)</f>
        <v/>
      </c>
      <c r="J184" s="7" t="str">
        <f>IF('Student Record'!T183="","",'Student Record'!T183)</f>
        <v/>
      </c>
      <c r="K184" s="10" t="str">
        <f>IF('Student Record'!V183="","",'Student Record'!V183)</f>
        <v/>
      </c>
      <c r="L184" s="10" t="str">
        <f>IF('Student Record'!W183="","",'Student Record'!W183)</f>
        <v/>
      </c>
    </row>
    <row r="185" spans="1:12" x14ac:dyDescent="0.2">
      <c r="A185" s="6" t="str">
        <f>IF(Table1[[#This Row],[Name of Student]]="","",ROWS($A$1:A181))</f>
        <v/>
      </c>
      <c r="B185" s="6" t="str">
        <f>IF('Student Record'!A184="","",'Student Record'!A184)</f>
        <v/>
      </c>
      <c r="C185" s="6" t="str">
        <f>IF('Student Record'!C184="","",'Student Record'!C184)</f>
        <v/>
      </c>
      <c r="D185" s="6" t="str">
        <f>IF('[1]Student Record'!K184="","",'[1]Student Record'!K184)</f>
        <v/>
      </c>
      <c r="E185" s="6" t="str">
        <f>IF('Student Record'!E184="","",'Student Record'!E184)</f>
        <v/>
      </c>
      <c r="F185" s="6" t="str">
        <f>IF('Student Record'!G184="","",'Student Record'!G184)</f>
        <v/>
      </c>
      <c r="G185" s="6" t="str">
        <f>IF('Student Record'!H184="","",'Student Record'!H184)</f>
        <v/>
      </c>
      <c r="H185" s="7" t="str">
        <f>IF('Student Record'!J184="","",'Student Record'!J184)</f>
        <v/>
      </c>
      <c r="I185" s="7" t="str">
        <f>IF('Student Record'!D184="","",'Student Record'!D184)</f>
        <v/>
      </c>
      <c r="J185" s="7" t="str">
        <f>IF('Student Record'!T184="","",'Student Record'!T184)</f>
        <v/>
      </c>
      <c r="K185" s="10" t="str">
        <f>IF('Student Record'!V184="","",'Student Record'!V184)</f>
        <v/>
      </c>
      <c r="L185" s="10" t="str">
        <f>IF('Student Record'!W184="","",'Student Record'!W184)</f>
        <v/>
      </c>
    </row>
    <row r="186" spans="1:12" x14ac:dyDescent="0.2">
      <c r="A186" s="6" t="str">
        <f>IF(Table1[[#This Row],[Name of Student]]="","",ROWS($A$1:A182))</f>
        <v/>
      </c>
      <c r="B186" s="6" t="str">
        <f>IF('Student Record'!A185="","",'Student Record'!A185)</f>
        <v/>
      </c>
      <c r="C186" s="6" t="str">
        <f>IF('Student Record'!C185="","",'Student Record'!C185)</f>
        <v/>
      </c>
      <c r="D186" s="6" t="str">
        <f>IF('[1]Student Record'!K185="","",'[1]Student Record'!K185)</f>
        <v/>
      </c>
      <c r="E186" s="6" t="str">
        <f>IF('Student Record'!E185="","",'Student Record'!E185)</f>
        <v/>
      </c>
      <c r="F186" s="6" t="str">
        <f>IF('Student Record'!G185="","",'Student Record'!G185)</f>
        <v/>
      </c>
      <c r="G186" s="6" t="str">
        <f>IF('Student Record'!H185="","",'Student Record'!H185)</f>
        <v/>
      </c>
      <c r="H186" s="7" t="str">
        <f>IF('Student Record'!J185="","",'Student Record'!J185)</f>
        <v/>
      </c>
      <c r="I186" s="7" t="str">
        <f>IF('Student Record'!D185="","",'Student Record'!D185)</f>
        <v/>
      </c>
      <c r="J186" s="7" t="str">
        <f>IF('Student Record'!T185="","",'Student Record'!T185)</f>
        <v/>
      </c>
      <c r="K186" s="10" t="str">
        <f>IF('Student Record'!V185="","",'Student Record'!V185)</f>
        <v/>
      </c>
      <c r="L186" s="10" t="str">
        <f>IF('Student Record'!W185="","",'Student Record'!W185)</f>
        <v/>
      </c>
    </row>
    <row r="187" spans="1:12" x14ac:dyDescent="0.2">
      <c r="A187" s="6" t="str">
        <f>IF(Table1[[#This Row],[Name of Student]]="","",ROWS($A$1:A183))</f>
        <v/>
      </c>
      <c r="B187" s="6" t="str">
        <f>IF('Student Record'!A186="","",'Student Record'!A186)</f>
        <v/>
      </c>
      <c r="C187" s="6" t="str">
        <f>IF('Student Record'!C186="","",'Student Record'!C186)</f>
        <v/>
      </c>
      <c r="D187" s="6" t="str">
        <f>IF('[1]Student Record'!K186="","",'[1]Student Record'!K186)</f>
        <v/>
      </c>
      <c r="E187" s="6" t="str">
        <f>IF('Student Record'!E186="","",'Student Record'!E186)</f>
        <v/>
      </c>
      <c r="F187" s="6" t="str">
        <f>IF('Student Record'!G186="","",'Student Record'!G186)</f>
        <v/>
      </c>
      <c r="G187" s="6" t="str">
        <f>IF('Student Record'!H186="","",'Student Record'!H186)</f>
        <v/>
      </c>
      <c r="H187" s="7" t="str">
        <f>IF('Student Record'!J186="","",'Student Record'!J186)</f>
        <v/>
      </c>
      <c r="I187" s="7" t="str">
        <f>IF('Student Record'!D186="","",'Student Record'!D186)</f>
        <v/>
      </c>
      <c r="J187" s="7" t="str">
        <f>IF('Student Record'!T186="","",'Student Record'!T186)</f>
        <v/>
      </c>
      <c r="K187" s="10" t="str">
        <f>IF('Student Record'!V186="","",'Student Record'!V186)</f>
        <v/>
      </c>
      <c r="L187" s="10" t="str">
        <f>IF('Student Record'!W186="","",'Student Record'!W186)</f>
        <v/>
      </c>
    </row>
    <row r="188" spans="1:12" x14ac:dyDescent="0.2">
      <c r="A188" s="6" t="str">
        <f>IF(Table1[[#This Row],[Name of Student]]="","",ROWS($A$1:A184))</f>
        <v/>
      </c>
      <c r="B188" s="6" t="str">
        <f>IF('Student Record'!A187="","",'Student Record'!A187)</f>
        <v/>
      </c>
      <c r="C188" s="6" t="str">
        <f>IF('Student Record'!C187="","",'Student Record'!C187)</f>
        <v/>
      </c>
      <c r="D188" s="6" t="str">
        <f>IF('[1]Student Record'!K187="","",'[1]Student Record'!K187)</f>
        <v/>
      </c>
      <c r="E188" s="6" t="str">
        <f>IF('Student Record'!E187="","",'Student Record'!E187)</f>
        <v/>
      </c>
      <c r="F188" s="6" t="str">
        <f>IF('Student Record'!G187="","",'Student Record'!G187)</f>
        <v/>
      </c>
      <c r="G188" s="6" t="str">
        <f>IF('Student Record'!H187="","",'Student Record'!H187)</f>
        <v/>
      </c>
      <c r="H188" s="7" t="str">
        <f>IF('Student Record'!J187="","",'Student Record'!J187)</f>
        <v/>
      </c>
      <c r="I188" s="7" t="str">
        <f>IF('Student Record'!D187="","",'Student Record'!D187)</f>
        <v/>
      </c>
      <c r="J188" s="7" t="str">
        <f>IF('Student Record'!T187="","",'Student Record'!T187)</f>
        <v/>
      </c>
      <c r="K188" s="10" t="str">
        <f>IF('Student Record'!V187="","",'Student Record'!V187)</f>
        <v/>
      </c>
      <c r="L188" s="10" t="str">
        <f>IF('Student Record'!W187="","",'Student Record'!W187)</f>
        <v/>
      </c>
    </row>
    <row r="189" spans="1:12" x14ac:dyDescent="0.2">
      <c r="A189" s="6" t="str">
        <f>IF(Table1[[#This Row],[Name of Student]]="","",ROWS($A$1:A185))</f>
        <v/>
      </c>
      <c r="B189" s="6" t="str">
        <f>IF('Student Record'!A188="","",'Student Record'!A188)</f>
        <v/>
      </c>
      <c r="C189" s="6" t="str">
        <f>IF('Student Record'!C188="","",'Student Record'!C188)</f>
        <v/>
      </c>
      <c r="D189" s="6" t="str">
        <f>IF('[1]Student Record'!K188="","",'[1]Student Record'!K188)</f>
        <v/>
      </c>
      <c r="E189" s="6" t="str">
        <f>IF('Student Record'!E188="","",'Student Record'!E188)</f>
        <v/>
      </c>
      <c r="F189" s="6" t="str">
        <f>IF('Student Record'!G188="","",'Student Record'!G188)</f>
        <v/>
      </c>
      <c r="G189" s="6" t="str">
        <f>IF('Student Record'!H188="","",'Student Record'!H188)</f>
        <v/>
      </c>
      <c r="H189" s="7" t="str">
        <f>IF('Student Record'!J188="","",'Student Record'!J188)</f>
        <v/>
      </c>
      <c r="I189" s="7" t="str">
        <f>IF('Student Record'!D188="","",'Student Record'!D188)</f>
        <v/>
      </c>
      <c r="J189" s="7" t="str">
        <f>IF('Student Record'!T188="","",'Student Record'!T188)</f>
        <v/>
      </c>
      <c r="K189" s="10" t="str">
        <f>IF('Student Record'!V188="","",'Student Record'!V188)</f>
        <v/>
      </c>
      <c r="L189" s="10" t="str">
        <f>IF('Student Record'!W188="","",'Student Record'!W188)</f>
        <v/>
      </c>
    </row>
    <row r="190" spans="1:12" x14ac:dyDescent="0.2">
      <c r="A190" s="6" t="str">
        <f>IF(Table1[[#This Row],[Name of Student]]="","",ROWS($A$1:A186))</f>
        <v/>
      </c>
      <c r="B190" s="6" t="str">
        <f>IF('Student Record'!A189="","",'Student Record'!A189)</f>
        <v/>
      </c>
      <c r="C190" s="6" t="str">
        <f>IF('Student Record'!C189="","",'Student Record'!C189)</f>
        <v/>
      </c>
      <c r="D190" s="6" t="str">
        <f>IF('[1]Student Record'!K189="","",'[1]Student Record'!K189)</f>
        <v/>
      </c>
      <c r="E190" s="6" t="str">
        <f>IF('Student Record'!E189="","",'Student Record'!E189)</f>
        <v/>
      </c>
      <c r="F190" s="6" t="str">
        <f>IF('Student Record'!G189="","",'Student Record'!G189)</f>
        <v/>
      </c>
      <c r="G190" s="6" t="str">
        <f>IF('Student Record'!H189="","",'Student Record'!H189)</f>
        <v/>
      </c>
      <c r="H190" s="7" t="str">
        <f>IF('Student Record'!J189="","",'Student Record'!J189)</f>
        <v/>
      </c>
      <c r="I190" s="7" t="str">
        <f>IF('Student Record'!D189="","",'Student Record'!D189)</f>
        <v/>
      </c>
      <c r="J190" s="7" t="str">
        <f>IF('Student Record'!T189="","",'Student Record'!T189)</f>
        <v/>
      </c>
      <c r="K190" s="10" t="str">
        <f>IF('Student Record'!V189="","",'Student Record'!V189)</f>
        <v/>
      </c>
      <c r="L190" s="10" t="str">
        <f>IF('Student Record'!W189="","",'Student Record'!W189)</f>
        <v/>
      </c>
    </row>
    <row r="191" spans="1:12" x14ac:dyDescent="0.2">
      <c r="A191" s="6" t="str">
        <f>IF(Table1[[#This Row],[Name of Student]]="","",ROWS($A$1:A187))</f>
        <v/>
      </c>
      <c r="B191" s="6" t="str">
        <f>IF('Student Record'!A190="","",'Student Record'!A190)</f>
        <v/>
      </c>
      <c r="C191" s="6" t="str">
        <f>IF('Student Record'!C190="","",'Student Record'!C190)</f>
        <v/>
      </c>
      <c r="D191" s="6" t="str">
        <f>IF('[1]Student Record'!K190="","",'[1]Student Record'!K190)</f>
        <v/>
      </c>
      <c r="E191" s="6" t="str">
        <f>IF('Student Record'!E190="","",'Student Record'!E190)</f>
        <v/>
      </c>
      <c r="F191" s="6" t="str">
        <f>IF('Student Record'!G190="","",'Student Record'!G190)</f>
        <v/>
      </c>
      <c r="G191" s="6" t="str">
        <f>IF('Student Record'!H190="","",'Student Record'!H190)</f>
        <v/>
      </c>
      <c r="H191" s="7" t="str">
        <f>IF('Student Record'!J190="","",'Student Record'!J190)</f>
        <v/>
      </c>
      <c r="I191" s="7" t="str">
        <f>IF('Student Record'!D190="","",'Student Record'!D190)</f>
        <v/>
      </c>
      <c r="J191" s="7" t="str">
        <f>IF('Student Record'!T190="","",'Student Record'!T190)</f>
        <v/>
      </c>
      <c r="K191" s="10" t="str">
        <f>IF('Student Record'!V190="","",'Student Record'!V190)</f>
        <v/>
      </c>
      <c r="L191" s="10" t="str">
        <f>IF('Student Record'!W190="","",'Student Record'!W190)</f>
        <v/>
      </c>
    </row>
    <row r="192" spans="1:12" x14ac:dyDescent="0.2">
      <c r="A192" s="6" t="str">
        <f>IF(Table1[[#This Row],[Name of Student]]="","",ROWS($A$1:A188))</f>
        <v/>
      </c>
      <c r="B192" s="6" t="str">
        <f>IF('Student Record'!A191="","",'Student Record'!A191)</f>
        <v/>
      </c>
      <c r="C192" s="6" t="str">
        <f>IF('Student Record'!C191="","",'Student Record'!C191)</f>
        <v/>
      </c>
      <c r="D192" s="6" t="str">
        <f>IF('[1]Student Record'!K191="","",'[1]Student Record'!K191)</f>
        <v/>
      </c>
      <c r="E192" s="6" t="str">
        <f>IF('Student Record'!E191="","",'Student Record'!E191)</f>
        <v/>
      </c>
      <c r="F192" s="6" t="str">
        <f>IF('Student Record'!G191="","",'Student Record'!G191)</f>
        <v/>
      </c>
      <c r="G192" s="6" t="str">
        <f>IF('Student Record'!H191="","",'Student Record'!H191)</f>
        <v/>
      </c>
      <c r="H192" s="7" t="str">
        <f>IF('Student Record'!J191="","",'Student Record'!J191)</f>
        <v/>
      </c>
      <c r="I192" s="7" t="str">
        <f>IF('Student Record'!D191="","",'Student Record'!D191)</f>
        <v/>
      </c>
      <c r="J192" s="7" t="str">
        <f>IF('Student Record'!T191="","",'Student Record'!T191)</f>
        <v/>
      </c>
      <c r="K192" s="10" t="str">
        <f>IF('Student Record'!V191="","",'Student Record'!V191)</f>
        <v/>
      </c>
      <c r="L192" s="10" t="str">
        <f>IF('Student Record'!W191="","",'Student Record'!W191)</f>
        <v/>
      </c>
    </row>
    <row r="193" spans="1:12" x14ac:dyDescent="0.2">
      <c r="A193" s="6" t="str">
        <f>IF(Table1[[#This Row],[Name of Student]]="","",ROWS($A$1:A189))</f>
        <v/>
      </c>
      <c r="B193" s="6" t="str">
        <f>IF('Student Record'!A192="","",'Student Record'!A192)</f>
        <v/>
      </c>
      <c r="C193" s="6" t="str">
        <f>IF('Student Record'!C192="","",'Student Record'!C192)</f>
        <v/>
      </c>
      <c r="D193" s="6" t="str">
        <f>IF('[1]Student Record'!K192="","",'[1]Student Record'!K192)</f>
        <v/>
      </c>
      <c r="E193" s="6" t="str">
        <f>IF('Student Record'!E192="","",'Student Record'!E192)</f>
        <v/>
      </c>
      <c r="F193" s="6" t="str">
        <f>IF('Student Record'!G192="","",'Student Record'!G192)</f>
        <v/>
      </c>
      <c r="G193" s="6" t="str">
        <f>IF('Student Record'!H192="","",'Student Record'!H192)</f>
        <v/>
      </c>
      <c r="H193" s="7" t="str">
        <f>IF('Student Record'!J192="","",'Student Record'!J192)</f>
        <v/>
      </c>
      <c r="I193" s="7" t="str">
        <f>IF('Student Record'!D192="","",'Student Record'!D192)</f>
        <v/>
      </c>
      <c r="J193" s="7" t="str">
        <f>IF('Student Record'!T192="","",'Student Record'!T192)</f>
        <v/>
      </c>
      <c r="K193" s="10" t="str">
        <f>IF('Student Record'!V192="","",'Student Record'!V192)</f>
        <v/>
      </c>
      <c r="L193" s="10" t="str">
        <f>IF('Student Record'!W192="","",'Student Record'!W192)</f>
        <v/>
      </c>
    </row>
    <row r="194" spans="1:12" x14ac:dyDescent="0.2">
      <c r="A194" s="6" t="str">
        <f>IF(Table1[[#This Row],[Name of Student]]="","",ROWS($A$1:A190))</f>
        <v/>
      </c>
      <c r="B194" s="6" t="str">
        <f>IF('Student Record'!A193="","",'Student Record'!A193)</f>
        <v/>
      </c>
      <c r="C194" s="6" t="str">
        <f>IF('Student Record'!C193="","",'Student Record'!C193)</f>
        <v/>
      </c>
      <c r="D194" s="6" t="str">
        <f>IF('[1]Student Record'!K193="","",'[1]Student Record'!K193)</f>
        <v/>
      </c>
      <c r="E194" s="6" t="str">
        <f>IF('Student Record'!E193="","",'Student Record'!E193)</f>
        <v/>
      </c>
      <c r="F194" s="6" t="str">
        <f>IF('Student Record'!G193="","",'Student Record'!G193)</f>
        <v/>
      </c>
      <c r="G194" s="6" t="str">
        <f>IF('Student Record'!H193="","",'Student Record'!H193)</f>
        <v/>
      </c>
      <c r="H194" s="7" t="str">
        <f>IF('Student Record'!J193="","",'Student Record'!J193)</f>
        <v/>
      </c>
      <c r="I194" s="7" t="str">
        <f>IF('Student Record'!D193="","",'Student Record'!D193)</f>
        <v/>
      </c>
      <c r="J194" s="7" t="str">
        <f>IF('Student Record'!T193="","",'Student Record'!T193)</f>
        <v/>
      </c>
      <c r="K194" s="10" t="str">
        <f>IF('Student Record'!V193="","",'Student Record'!V193)</f>
        <v/>
      </c>
      <c r="L194" s="10" t="str">
        <f>IF('Student Record'!W193="","",'Student Record'!W193)</f>
        <v/>
      </c>
    </row>
    <row r="195" spans="1:12" x14ac:dyDescent="0.2">
      <c r="A195" s="6" t="str">
        <f>IF(Table1[[#This Row],[Name of Student]]="","",ROWS($A$1:A191))</f>
        <v/>
      </c>
      <c r="B195" s="6" t="str">
        <f>IF('Student Record'!A194="","",'Student Record'!A194)</f>
        <v/>
      </c>
      <c r="C195" s="6" t="str">
        <f>IF('Student Record'!C194="","",'Student Record'!C194)</f>
        <v/>
      </c>
      <c r="D195" s="6" t="str">
        <f>IF('[1]Student Record'!K194="","",'[1]Student Record'!K194)</f>
        <v/>
      </c>
      <c r="E195" s="6" t="str">
        <f>IF('Student Record'!E194="","",'Student Record'!E194)</f>
        <v/>
      </c>
      <c r="F195" s="6" t="str">
        <f>IF('Student Record'!G194="","",'Student Record'!G194)</f>
        <v/>
      </c>
      <c r="G195" s="6" t="str">
        <f>IF('Student Record'!H194="","",'Student Record'!H194)</f>
        <v/>
      </c>
      <c r="H195" s="7" t="str">
        <f>IF('Student Record'!J194="","",'Student Record'!J194)</f>
        <v/>
      </c>
      <c r="I195" s="7" t="str">
        <f>IF('Student Record'!D194="","",'Student Record'!D194)</f>
        <v/>
      </c>
      <c r="J195" s="7" t="str">
        <f>IF('Student Record'!T194="","",'Student Record'!T194)</f>
        <v/>
      </c>
      <c r="K195" s="10" t="str">
        <f>IF('Student Record'!V194="","",'Student Record'!V194)</f>
        <v/>
      </c>
      <c r="L195" s="10" t="str">
        <f>IF('Student Record'!W194="","",'Student Record'!W194)</f>
        <v/>
      </c>
    </row>
    <row r="196" spans="1:12" x14ac:dyDescent="0.2">
      <c r="A196" s="6" t="str">
        <f>IF(Table1[[#This Row],[Name of Student]]="","",ROWS($A$1:A192))</f>
        <v/>
      </c>
      <c r="B196" s="6" t="str">
        <f>IF('Student Record'!A195="","",'Student Record'!A195)</f>
        <v/>
      </c>
      <c r="C196" s="6" t="str">
        <f>IF('Student Record'!C195="","",'Student Record'!C195)</f>
        <v/>
      </c>
      <c r="D196" s="6" t="str">
        <f>IF('[1]Student Record'!K195="","",'[1]Student Record'!K195)</f>
        <v/>
      </c>
      <c r="E196" s="6" t="str">
        <f>IF('Student Record'!E195="","",'Student Record'!E195)</f>
        <v/>
      </c>
      <c r="F196" s="6" t="str">
        <f>IF('Student Record'!G195="","",'Student Record'!G195)</f>
        <v/>
      </c>
      <c r="G196" s="6" t="str">
        <f>IF('Student Record'!H195="","",'Student Record'!H195)</f>
        <v/>
      </c>
      <c r="H196" s="7" t="str">
        <f>IF('Student Record'!J195="","",'Student Record'!J195)</f>
        <v/>
      </c>
      <c r="I196" s="7" t="str">
        <f>IF('Student Record'!D195="","",'Student Record'!D195)</f>
        <v/>
      </c>
      <c r="J196" s="7" t="str">
        <f>IF('Student Record'!T195="","",'Student Record'!T195)</f>
        <v/>
      </c>
      <c r="K196" s="10" t="str">
        <f>IF('Student Record'!V195="","",'Student Record'!V195)</f>
        <v/>
      </c>
      <c r="L196" s="10" t="str">
        <f>IF('Student Record'!W195="","",'Student Record'!W195)</f>
        <v/>
      </c>
    </row>
    <row r="197" spans="1:12" x14ac:dyDescent="0.2">
      <c r="A197" s="6" t="str">
        <f>IF(Table1[[#This Row],[Name of Student]]="","",ROWS($A$1:A193))</f>
        <v/>
      </c>
      <c r="B197" s="6" t="str">
        <f>IF('Student Record'!A196="","",'Student Record'!A196)</f>
        <v/>
      </c>
      <c r="C197" s="6" t="str">
        <f>IF('Student Record'!C196="","",'Student Record'!C196)</f>
        <v/>
      </c>
      <c r="D197" s="6" t="str">
        <f>IF('[1]Student Record'!K196="","",'[1]Student Record'!K196)</f>
        <v/>
      </c>
      <c r="E197" s="6" t="str">
        <f>IF('Student Record'!E196="","",'Student Record'!E196)</f>
        <v/>
      </c>
      <c r="F197" s="6" t="str">
        <f>IF('Student Record'!G196="","",'Student Record'!G196)</f>
        <v/>
      </c>
      <c r="G197" s="6" t="str">
        <f>IF('Student Record'!H196="","",'Student Record'!H196)</f>
        <v/>
      </c>
      <c r="H197" s="7" t="str">
        <f>IF('Student Record'!J196="","",'Student Record'!J196)</f>
        <v/>
      </c>
      <c r="I197" s="7" t="str">
        <f>IF('Student Record'!D196="","",'Student Record'!D196)</f>
        <v/>
      </c>
      <c r="J197" s="7" t="str">
        <f>IF('Student Record'!T196="","",'Student Record'!T196)</f>
        <v/>
      </c>
      <c r="K197" s="10" t="str">
        <f>IF('Student Record'!V196="","",'Student Record'!V196)</f>
        <v/>
      </c>
      <c r="L197" s="10" t="str">
        <f>IF('Student Record'!W196="","",'Student Record'!W196)</f>
        <v/>
      </c>
    </row>
    <row r="198" spans="1:12" x14ac:dyDescent="0.2">
      <c r="A198" s="6" t="str">
        <f>IF(Table1[[#This Row],[Name of Student]]="","",ROWS($A$1:A194))</f>
        <v/>
      </c>
      <c r="B198" s="6" t="str">
        <f>IF('Student Record'!A197="","",'Student Record'!A197)</f>
        <v/>
      </c>
      <c r="C198" s="6" t="str">
        <f>IF('Student Record'!C197="","",'Student Record'!C197)</f>
        <v/>
      </c>
      <c r="D198" s="6" t="str">
        <f>IF('[1]Student Record'!K197="","",'[1]Student Record'!K197)</f>
        <v/>
      </c>
      <c r="E198" s="6" t="str">
        <f>IF('Student Record'!E197="","",'Student Record'!E197)</f>
        <v/>
      </c>
      <c r="F198" s="6" t="str">
        <f>IF('Student Record'!G197="","",'Student Record'!G197)</f>
        <v/>
      </c>
      <c r="G198" s="6" t="str">
        <f>IF('Student Record'!H197="","",'Student Record'!H197)</f>
        <v/>
      </c>
      <c r="H198" s="7" t="str">
        <f>IF('Student Record'!J197="","",'Student Record'!J197)</f>
        <v/>
      </c>
      <c r="I198" s="7" t="str">
        <f>IF('Student Record'!D197="","",'Student Record'!D197)</f>
        <v/>
      </c>
      <c r="J198" s="7" t="str">
        <f>IF('Student Record'!T197="","",'Student Record'!T197)</f>
        <v/>
      </c>
      <c r="K198" s="10" t="str">
        <f>IF('Student Record'!V197="","",'Student Record'!V197)</f>
        <v/>
      </c>
      <c r="L198" s="10" t="str">
        <f>IF('Student Record'!W197="","",'Student Record'!W197)</f>
        <v/>
      </c>
    </row>
    <row r="199" spans="1:12" x14ac:dyDescent="0.2">
      <c r="A199" s="6" t="str">
        <f>IF(Table1[[#This Row],[Name of Student]]="","",ROWS($A$1:A195))</f>
        <v/>
      </c>
      <c r="B199" s="6" t="str">
        <f>IF('Student Record'!A198="","",'Student Record'!A198)</f>
        <v/>
      </c>
      <c r="C199" s="6" t="str">
        <f>IF('Student Record'!C198="","",'Student Record'!C198)</f>
        <v/>
      </c>
      <c r="D199" s="6" t="str">
        <f>IF('[1]Student Record'!K198="","",'[1]Student Record'!K198)</f>
        <v/>
      </c>
      <c r="E199" s="6" t="str">
        <f>IF('Student Record'!E198="","",'Student Record'!E198)</f>
        <v/>
      </c>
      <c r="F199" s="6" t="str">
        <f>IF('Student Record'!G198="","",'Student Record'!G198)</f>
        <v/>
      </c>
      <c r="G199" s="6" t="str">
        <f>IF('Student Record'!H198="","",'Student Record'!H198)</f>
        <v/>
      </c>
      <c r="H199" s="7" t="str">
        <f>IF('Student Record'!J198="","",'Student Record'!J198)</f>
        <v/>
      </c>
      <c r="I199" s="7" t="str">
        <f>IF('Student Record'!D198="","",'Student Record'!D198)</f>
        <v/>
      </c>
      <c r="J199" s="7" t="str">
        <f>IF('Student Record'!T198="","",'Student Record'!T198)</f>
        <v/>
      </c>
      <c r="K199" s="10" t="str">
        <f>IF('Student Record'!V198="","",'Student Record'!V198)</f>
        <v/>
      </c>
      <c r="L199" s="10" t="str">
        <f>IF('Student Record'!W198="","",'Student Record'!W198)</f>
        <v/>
      </c>
    </row>
    <row r="200" spans="1:12" x14ac:dyDescent="0.2">
      <c r="A200" s="6" t="str">
        <f>IF(Table1[[#This Row],[Name of Student]]="","",ROWS($A$1:A196))</f>
        <v/>
      </c>
      <c r="B200" s="6" t="str">
        <f>IF('Student Record'!A199="","",'Student Record'!A199)</f>
        <v/>
      </c>
      <c r="C200" s="6" t="str">
        <f>IF('Student Record'!C199="","",'Student Record'!C199)</f>
        <v/>
      </c>
      <c r="D200" s="6" t="str">
        <f>IF('[1]Student Record'!K199="","",'[1]Student Record'!K199)</f>
        <v/>
      </c>
      <c r="E200" s="6" t="str">
        <f>IF('Student Record'!E199="","",'Student Record'!E199)</f>
        <v/>
      </c>
      <c r="F200" s="6" t="str">
        <f>IF('Student Record'!G199="","",'Student Record'!G199)</f>
        <v/>
      </c>
      <c r="G200" s="6" t="str">
        <f>IF('Student Record'!H199="","",'Student Record'!H199)</f>
        <v/>
      </c>
      <c r="H200" s="7" t="str">
        <f>IF('Student Record'!J199="","",'Student Record'!J199)</f>
        <v/>
      </c>
      <c r="I200" s="7" t="str">
        <f>IF('Student Record'!D199="","",'Student Record'!D199)</f>
        <v/>
      </c>
      <c r="J200" s="7" t="str">
        <f>IF('Student Record'!T199="","",'Student Record'!T199)</f>
        <v/>
      </c>
      <c r="K200" s="10" t="str">
        <f>IF('Student Record'!V199="","",'Student Record'!V199)</f>
        <v/>
      </c>
      <c r="L200" s="10" t="str">
        <f>IF('Student Record'!W199="","",'Student Record'!W199)</f>
        <v/>
      </c>
    </row>
    <row r="201" spans="1:12" x14ac:dyDescent="0.2">
      <c r="A201" s="6" t="str">
        <f>IF(Table1[[#This Row],[Name of Student]]="","",ROWS($A$1:A197))</f>
        <v/>
      </c>
      <c r="B201" s="6" t="str">
        <f>IF('Student Record'!A200="","",'Student Record'!A200)</f>
        <v/>
      </c>
      <c r="C201" s="6" t="str">
        <f>IF('Student Record'!C200="","",'Student Record'!C200)</f>
        <v/>
      </c>
      <c r="D201" s="6" t="str">
        <f>IF('[1]Student Record'!K200="","",'[1]Student Record'!K200)</f>
        <v/>
      </c>
      <c r="E201" s="6" t="str">
        <f>IF('Student Record'!E200="","",'Student Record'!E200)</f>
        <v/>
      </c>
      <c r="F201" s="6" t="str">
        <f>IF('Student Record'!G200="","",'Student Record'!G200)</f>
        <v/>
      </c>
      <c r="G201" s="6" t="str">
        <f>IF('Student Record'!H200="","",'Student Record'!H200)</f>
        <v/>
      </c>
      <c r="H201" s="7" t="str">
        <f>IF('Student Record'!J200="","",'Student Record'!J200)</f>
        <v/>
      </c>
      <c r="I201" s="7" t="str">
        <f>IF('Student Record'!D200="","",'Student Record'!D200)</f>
        <v/>
      </c>
      <c r="J201" s="7" t="str">
        <f>IF('Student Record'!T200="","",'Student Record'!T200)</f>
        <v/>
      </c>
      <c r="K201" s="10" t="str">
        <f>IF('Student Record'!V200="","",'Student Record'!V200)</f>
        <v/>
      </c>
      <c r="L201" s="10" t="str">
        <f>IF('Student Record'!W200="","",'Student Record'!W200)</f>
        <v/>
      </c>
    </row>
    <row r="202" spans="1:12" x14ac:dyDescent="0.2">
      <c r="A202" s="6" t="str">
        <f>IF(Table1[[#This Row],[Name of Student]]="","",ROWS($A$1:A198))</f>
        <v/>
      </c>
      <c r="B202" s="6" t="str">
        <f>IF('Student Record'!A201="","",'Student Record'!A201)</f>
        <v/>
      </c>
      <c r="C202" s="6" t="str">
        <f>IF('Student Record'!C201="","",'Student Record'!C201)</f>
        <v/>
      </c>
      <c r="D202" s="6" t="str">
        <f>IF('[1]Student Record'!K201="","",'[1]Student Record'!K201)</f>
        <v/>
      </c>
      <c r="E202" s="6" t="str">
        <f>IF('Student Record'!E201="","",'Student Record'!E201)</f>
        <v/>
      </c>
      <c r="F202" s="6" t="str">
        <f>IF('Student Record'!G201="","",'Student Record'!G201)</f>
        <v/>
      </c>
      <c r="G202" s="6" t="str">
        <f>IF('Student Record'!H201="","",'Student Record'!H201)</f>
        <v/>
      </c>
      <c r="H202" s="7" t="str">
        <f>IF('Student Record'!J201="","",'Student Record'!J201)</f>
        <v/>
      </c>
      <c r="I202" s="7" t="str">
        <f>IF('Student Record'!D201="","",'Student Record'!D201)</f>
        <v/>
      </c>
      <c r="J202" s="7" t="str">
        <f>IF('Student Record'!T201="","",'Student Record'!T201)</f>
        <v/>
      </c>
      <c r="K202" s="10" t="str">
        <f>IF('Student Record'!V201="","",'Student Record'!V201)</f>
        <v/>
      </c>
      <c r="L202" s="10" t="str">
        <f>IF('Student Record'!W201="","",'Student Record'!W201)</f>
        <v/>
      </c>
    </row>
    <row r="203" spans="1:12" x14ac:dyDescent="0.2">
      <c r="A203" s="6" t="str">
        <f>IF(Table1[[#This Row],[Name of Student]]="","",ROWS($A$1:A199))</f>
        <v/>
      </c>
      <c r="B203" s="6" t="str">
        <f>IF('Student Record'!A202="","",'Student Record'!A202)</f>
        <v/>
      </c>
      <c r="C203" s="6" t="str">
        <f>IF('Student Record'!C202="","",'Student Record'!C202)</f>
        <v/>
      </c>
      <c r="D203" s="6" t="str">
        <f>IF('[1]Student Record'!K202="","",'[1]Student Record'!K202)</f>
        <v/>
      </c>
      <c r="E203" s="6" t="str">
        <f>IF('Student Record'!E202="","",'Student Record'!E202)</f>
        <v/>
      </c>
      <c r="F203" s="6" t="str">
        <f>IF('Student Record'!G202="","",'Student Record'!G202)</f>
        <v/>
      </c>
      <c r="G203" s="6" t="str">
        <f>IF('Student Record'!H202="","",'Student Record'!H202)</f>
        <v/>
      </c>
      <c r="H203" s="7" t="str">
        <f>IF('Student Record'!J202="","",'Student Record'!J202)</f>
        <v/>
      </c>
      <c r="I203" s="7" t="str">
        <f>IF('Student Record'!D202="","",'Student Record'!D202)</f>
        <v/>
      </c>
      <c r="J203" s="7" t="str">
        <f>IF('Student Record'!T202="","",'Student Record'!T202)</f>
        <v/>
      </c>
      <c r="K203" s="10" t="str">
        <f>IF('Student Record'!V202="","",'Student Record'!V202)</f>
        <v/>
      </c>
      <c r="L203" s="10" t="str">
        <f>IF('Student Record'!W202="","",'Student Record'!W202)</f>
        <v/>
      </c>
    </row>
    <row r="204" spans="1:12" x14ac:dyDescent="0.2">
      <c r="A204" s="6" t="str">
        <f>IF(Table1[[#This Row],[Name of Student]]="","",ROWS($A$1:A200))</f>
        <v/>
      </c>
      <c r="B204" s="6" t="str">
        <f>IF('Student Record'!A203="","",'Student Record'!A203)</f>
        <v/>
      </c>
      <c r="C204" s="6" t="str">
        <f>IF('Student Record'!C203="","",'Student Record'!C203)</f>
        <v/>
      </c>
      <c r="D204" s="6" t="str">
        <f>IF('[1]Student Record'!K203="","",'[1]Student Record'!K203)</f>
        <v/>
      </c>
      <c r="E204" s="6" t="str">
        <f>IF('Student Record'!E203="","",'Student Record'!E203)</f>
        <v/>
      </c>
      <c r="F204" s="6" t="str">
        <f>IF('Student Record'!G203="","",'Student Record'!G203)</f>
        <v/>
      </c>
      <c r="G204" s="6" t="str">
        <f>IF('Student Record'!H203="","",'Student Record'!H203)</f>
        <v/>
      </c>
      <c r="H204" s="7" t="str">
        <f>IF('Student Record'!J203="","",'Student Record'!J203)</f>
        <v/>
      </c>
      <c r="I204" s="7" t="str">
        <f>IF('Student Record'!D203="","",'Student Record'!D203)</f>
        <v/>
      </c>
      <c r="J204" s="7" t="str">
        <f>IF('Student Record'!T203="","",'Student Record'!T203)</f>
        <v/>
      </c>
      <c r="K204" s="10" t="str">
        <f>IF('Student Record'!V203="","",'Student Record'!V203)</f>
        <v/>
      </c>
      <c r="L204" s="10" t="str">
        <f>IF('Student Record'!W203="","",'Student Record'!W203)</f>
        <v/>
      </c>
    </row>
    <row r="205" spans="1:12" x14ac:dyDescent="0.2">
      <c r="A205" s="6" t="str">
        <f>IF(Table1[[#This Row],[Name of Student]]="","",ROWS($A$1:A201))</f>
        <v/>
      </c>
      <c r="B205" s="6" t="str">
        <f>IF('Student Record'!A204="","",'Student Record'!A204)</f>
        <v/>
      </c>
      <c r="C205" s="6" t="str">
        <f>IF('Student Record'!C204="","",'Student Record'!C204)</f>
        <v/>
      </c>
      <c r="D205" s="6" t="str">
        <f>IF('[1]Student Record'!K204="","",'[1]Student Record'!K204)</f>
        <v/>
      </c>
      <c r="E205" s="6" t="str">
        <f>IF('Student Record'!E204="","",'Student Record'!E204)</f>
        <v/>
      </c>
      <c r="F205" s="6" t="str">
        <f>IF('Student Record'!G204="","",'Student Record'!G204)</f>
        <v/>
      </c>
      <c r="G205" s="6" t="str">
        <f>IF('Student Record'!H204="","",'Student Record'!H204)</f>
        <v/>
      </c>
      <c r="H205" s="7" t="str">
        <f>IF('Student Record'!J204="","",'Student Record'!J204)</f>
        <v/>
      </c>
      <c r="I205" s="7" t="str">
        <f>IF('Student Record'!D204="","",'Student Record'!D204)</f>
        <v/>
      </c>
      <c r="J205" s="7" t="str">
        <f>IF('Student Record'!T204="","",'Student Record'!T204)</f>
        <v/>
      </c>
      <c r="K205" s="10" t="str">
        <f>IF('Student Record'!V204="","",'Student Record'!V204)</f>
        <v/>
      </c>
      <c r="L205" s="10" t="str">
        <f>IF('Student Record'!W204="","",'Student Record'!W204)</f>
        <v/>
      </c>
    </row>
    <row r="206" spans="1:12" x14ac:dyDescent="0.2">
      <c r="A206" s="6" t="str">
        <f>IF(Table1[[#This Row],[Name of Student]]="","",ROWS($A$1:A202))</f>
        <v/>
      </c>
      <c r="B206" s="6" t="str">
        <f>IF('Student Record'!A205="","",'Student Record'!A205)</f>
        <v/>
      </c>
      <c r="C206" s="6" t="str">
        <f>IF('Student Record'!C205="","",'Student Record'!C205)</f>
        <v/>
      </c>
      <c r="D206" s="6" t="str">
        <f>IF('[1]Student Record'!K205="","",'[1]Student Record'!K205)</f>
        <v/>
      </c>
      <c r="E206" s="6" t="str">
        <f>IF('Student Record'!E205="","",'Student Record'!E205)</f>
        <v/>
      </c>
      <c r="F206" s="6" t="str">
        <f>IF('Student Record'!G205="","",'Student Record'!G205)</f>
        <v/>
      </c>
      <c r="G206" s="6" t="str">
        <f>IF('Student Record'!H205="","",'Student Record'!H205)</f>
        <v/>
      </c>
      <c r="H206" s="7" t="str">
        <f>IF('Student Record'!J205="","",'Student Record'!J205)</f>
        <v/>
      </c>
      <c r="I206" s="7" t="str">
        <f>IF('Student Record'!D205="","",'Student Record'!D205)</f>
        <v/>
      </c>
      <c r="J206" s="7" t="str">
        <f>IF('Student Record'!T205="","",'Student Record'!T205)</f>
        <v/>
      </c>
      <c r="K206" s="10" t="str">
        <f>IF('Student Record'!V205="","",'Student Record'!V205)</f>
        <v/>
      </c>
      <c r="L206" s="10" t="str">
        <f>IF('Student Record'!W205="","",'Student Record'!W205)</f>
        <v/>
      </c>
    </row>
    <row r="207" spans="1:12" x14ac:dyDescent="0.2">
      <c r="A207" s="6" t="str">
        <f>IF(Table1[[#This Row],[Name of Student]]="","",ROWS($A$1:A203))</f>
        <v/>
      </c>
      <c r="B207" s="6" t="str">
        <f>IF('Student Record'!A206="","",'Student Record'!A206)</f>
        <v/>
      </c>
      <c r="C207" s="6" t="str">
        <f>IF('Student Record'!C206="","",'Student Record'!C206)</f>
        <v/>
      </c>
      <c r="D207" s="6" t="str">
        <f>IF('[1]Student Record'!K206="","",'[1]Student Record'!K206)</f>
        <v/>
      </c>
      <c r="E207" s="6" t="str">
        <f>IF('Student Record'!E206="","",'Student Record'!E206)</f>
        <v/>
      </c>
      <c r="F207" s="6" t="str">
        <f>IF('Student Record'!G206="","",'Student Record'!G206)</f>
        <v/>
      </c>
      <c r="G207" s="6" t="str">
        <f>IF('Student Record'!H206="","",'Student Record'!H206)</f>
        <v/>
      </c>
      <c r="H207" s="7" t="str">
        <f>IF('Student Record'!J206="","",'Student Record'!J206)</f>
        <v/>
      </c>
      <c r="I207" s="7" t="str">
        <f>IF('Student Record'!D206="","",'Student Record'!D206)</f>
        <v/>
      </c>
      <c r="J207" s="7" t="str">
        <f>IF('Student Record'!T206="","",'Student Record'!T206)</f>
        <v/>
      </c>
      <c r="K207" s="10" t="str">
        <f>IF('Student Record'!V206="","",'Student Record'!V206)</f>
        <v/>
      </c>
      <c r="L207" s="10" t="str">
        <f>IF('Student Record'!W206="","",'Student Record'!W206)</f>
        <v/>
      </c>
    </row>
    <row r="208" spans="1:12" x14ac:dyDescent="0.2">
      <c r="A208" s="6" t="str">
        <f>IF(Table1[[#This Row],[Name of Student]]="","",ROWS($A$1:A204))</f>
        <v/>
      </c>
      <c r="B208" s="6" t="str">
        <f>IF('Student Record'!A207="","",'Student Record'!A207)</f>
        <v/>
      </c>
      <c r="C208" s="6" t="str">
        <f>IF('Student Record'!C207="","",'Student Record'!C207)</f>
        <v/>
      </c>
      <c r="D208" s="6" t="str">
        <f>IF('[1]Student Record'!K207="","",'[1]Student Record'!K207)</f>
        <v/>
      </c>
      <c r="E208" s="6" t="str">
        <f>IF('Student Record'!E207="","",'Student Record'!E207)</f>
        <v/>
      </c>
      <c r="F208" s="6" t="str">
        <f>IF('Student Record'!G207="","",'Student Record'!G207)</f>
        <v/>
      </c>
      <c r="G208" s="6" t="str">
        <f>IF('Student Record'!H207="","",'Student Record'!H207)</f>
        <v/>
      </c>
      <c r="H208" s="7" t="str">
        <f>IF('Student Record'!J207="","",'Student Record'!J207)</f>
        <v/>
      </c>
      <c r="I208" s="7" t="str">
        <f>IF('Student Record'!D207="","",'Student Record'!D207)</f>
        <v/>
      </c>
      <c r="J208" s="7" t="str">
        <f>IF('Student Record'!T207="","",'Student Record'!T207)</f>
        <v/>
      </c>
      <c r="K208" s="10" t="str">
        <f>IF('Student Record'!V207="","",'Student Record'!V207)</f>
        <v/>
      </c>
      <c r="L208" s="10" t="str">
        <f>IF('Student Record'!W207="","",'Student Record'!W207)</f>
        <v/>
      </c>
    </row>
    <row r="209" spans="1:12" x14ac:dyDescent="0.2">
      <c r="A209" s="6" t="str">
        <f>IF(Table1[[#This Row],[Name of Student]]="","",ROWS($A$1:A205))</f>
        <v/>
      </c>
      <c r="B209" s="6" t="str">
        <f>IF('Student Record'!A208="","",'Student Record'!A208)</f>
        <v/>
      </c>
      <c r="C209" s="6" t="str">
        <f>IF('Student Record'!C208="","",'Student Record'!C208)</f>
        <v/>
      </c>
      <c r="D209" s="6" t="str">
        <f>IF('[1]Student Record'!K208="","",'[1]Student Record'!K208)</f>
        <v/>
      </c>
      <c r="E209" s="6" t="str">
        <f>IF('Student Record'!E208="","",'Student Record'!E208)</f>
        <v/>
      </c>
      <c r="F209" s="6" t="str">
        <f>IF('Student Record'!G208="","",'Student Record'!G208)</f>
        <v/>
      </c>
      <c r="G209" s="6" t="str">
        <f>IF('Student Record'!H208="","",'Student Record'!H208)</f>
        <v/>
      </c>
      <c r="H209" s="7" t="str">
        <f>IF('Student Record'!J208="","",'Student Record'!J208)</f>
        <v/>
      </c>
      <c r="I209" s="7" t="str">
        <f>IF('Student Record'!D208="","",'Student Record'!D208)</f>
        <v/>
      </c>
      <c r="J209" s="7" t="str">
        <f>IF('Student Record'!T208="","",'Student Record'!T208)</f>
        <v/>
      </c>
      <c r="K209" s="10" t="str">
        <f>IF('Student Record'!V208="","",'Student Record'!V208)</f>
        <v/>
      </c>
      <c r="L209" s="10" t="str">
        <f>IF('Student Record'!W208="","",'Student Record'!W208)</f>
        <v/>
      </c>
    </row>
    <row r="210" spans="1:12" x14ac:dyDescent="0.2">
      <c r="A210" s="6" t="str">
        <f>IF(Table1[[#This Row],[Name of Student]]="","",ROWS($A$1:A206))</f>
        <v/>
      </c>
      <c r="B210" s="6" t="str">
        <f>IF('Student Record'!A209="","",'Student Record'!A209)</f>
        <v/>
      </c>
      <c r="C210" s="6" t="str">
        <f>IF('Student Record'!C209="","",'Student Record'!C209)</f>
        <v/>
      </c>
      <c r="D210" s="6" t="str">
        <f>IF('[1]Student Record'!K209="","",'[1]Student Record'!K209)</f>
        <v/>
      </c>
      <c r="E210" s="6" t="str">
        <f>IF('Student Record'!E209="","",'Student Record'!E209)</f>
        <v/>
      </c>
      <c r="F210" s="6" t="str">
        <f>IF('Student Record'!G209="","",'Student Record'!G209)</f>
        <v/>
      </c>
      <c r="G210" s="6" t="str">
        <f>IF('Student Record'!H209="","",'Student Record'!H209)</f>
        <v/>
      </c>
      <c r="H210" s="7" t="str">
        <f>IF('Student Record'!J209="","",'Student Record'!J209)</f>
        <v/>
      </c>
      <c r="I210" s="7" t="str">
        <f>IF('Student Record'!D209="","",'Student Record'!D209)</f>
        <v/>
      </c>
      <c r="J210" s="7" t="str">
        <f>IF('Student Record'!T209="","",'Student Record'!T209)</f>
        <v/>
      </c>
      <c r="K210" s="10" t="str">
        <f>IF('Student Record'!V209="","",'Student Record'!V209)</f>
        <v/>
      </c>
      <c r="L210" s="10" t="str">
        <f>IF('Student Record'!W209="","",'Student Record'!W209)</f>
        <v/>
      </c>
    </row>
    <row r="211" spans="1:12" x14ac:dyDescent="0.2">
      <c r="A211" s="6" t="str">
        <f>IF(Table1[[#This Row],[Name of Student]]="","",ROWS($A$1:A207))</f>
        <v/>
      </c>
      <c r="B211" s="6" t="str">
        <f>IF('Student Record'!A210="","",'Student Record'!A210)</f>
        <v/>
      </c>
      <c r="C211" s="6" t="str">
        <f>IF('Student Record'!C210="","",'Student Record'!C210)</f>
        <v/>
      </c>
      <c r="D211" s="6" t="str">
        <f>IF('[1]Student Record'!K210="","",'[1]Student Record'!K210)</f>
        <v/>
      </c>
      <c r="E211" s="6" t="str">
        <f>IF('Student Record'!E210="","",'Student Record'!E210)</f>
        <v/>
      </c>
      <c r="F211" s="6" t="str">
        <f>IF('Student Record'!G210="","",'Student Record'!G210)</f>
        <v/>
      </c>
      <c r="G211" s="6" t="str">
        <f>IF('Student Record'!H210="","",'Student Record'!H210)</f>
        <v/>
      </c>
      <c r="H211" s="7" t="str">
        <f>IF('Student Record'!J210="","",'Student Record'!J210)</f>
        <v/>
      </c>
      <c r="I211" s="7" t="str">
        <f>IF('Student Record'!D210="","",'Student Record'!D210)</f>
        <v/>
      </c>
      <c r="J211" s="7" t="str">
        <f>IF('Student Record'!T210="","",'Student Record'!T210)</f>
        <v/>
      </c>
      <c r="K211" s="10" t="str">
        <f>IF('Student Record'!V210="","",'Student Record'!V210)</f>
        <v/>
      </c>
      <c r="L211" s="10" t="str">
        <f>IF('Student Record'!W210="","",'Student Record'!W210)</f>
        <v/>
      </c>
    </row>
    <row r="212" spans="1:12" x14ac:dyDescent="0.2">
      <c r="A212" s="6" t="str">
        <f>IF(Table1[[#This Row],[Name of Student]]="","",ROWS($A$1:A208))</f>
        <v/>
      </c>
      <c r="B212" s="6" t="str">
        <f>IF('Student Record'!A211="","",'Student Record'!A211)</f>
        <v/>
      </c>
      <c r="C212" s="6" t="str">
        <f>IF('Student Record'!C211="","",'Student Record'!C211)</f>
        <v/>
      </c>
      <c r="D212" s="6" t="str">
        <f>IF('[1]Student Record'!K211="","",'[1]Student Record'!K211)</f>
        <v/>
      </c>
      <c r="E212" s="6" t="str">
        <f>IF('Student Record'!E211="","",'Student Record'!E211)</f>
        <v/>
      </c>
      <c r="F212" s="6" t="str">
        <f>IF('Student Record'!G211="","",'Student Record'!G211)</f>
        <v/>
      </c>
      <c r="G212" s="6" t="str">
        <f>IF('Student Record'!H211="","",'Student Record'!H211)</f>
        <v/>
      </c>
      <c r="H212" s="7" t="str">
        <f>IF('Student Record'!J211="","",'Student Record'!J211)</f>
        <v/>
      </c>
      <c r="I212" s="7" t="str">
        <f>IF('Student Record'!D211="","",'Student Record'!D211)</f>
        <v/>
      </c>
      <c r="J212" s="7" t="str">
        <f>IF('Student Record'!T211="","",'Student Record'!T211)</f>
        <v/>
      </c>
      <c r="K212" s="10" t="str">
        <f>IF('Student Record'!V211="","",'Student Record'!V211)</f>
        <v/>
      </c>
      <c r="L212" s="10" t="str">
        <f>IF('Student Record'!W211="","",'Student Record'!W211)</f>
        <v/>
      </c>
    </row>
    <row r="213" spans="1:12" x14ac:dyDescent="0.2">
      <c r="A213" s="6" t="str">
        <f>IF(Table1[[#This Row],[Name of Student]]="","",ROWS($A$1:A209))</f>
        <v/>
      </c>
      <c r="B213" s="6" t="str">
        <f>IF('Student Record'!A212="","",'Student Record'!A212)</f>
        <v/>
      </c>
      <c r="C213" s="6" t="str">
        <f>IF('Student Record'!C212="","",'Student Record'!C212)</f>
        <v/>
      </c>
      <c r="D213" s="6" t="str">
        <f>IF('[1]Student Record'!K212="","",'[1]Student Record'!K212)</f>
        <v/>
      </c>
      <c r="E213" s="6" t="str">
        <f>IF('Student Record'!E212="","",'Student Record'!E212)</f>
        <v/>
      </c>
      <c r="F213" s="6" t="str">
        <f>IF('Student Record'!G212="","",'Student Record'!G212)</f>
        <v/>
      </c>
      <c r="G213" s="6" t="str">
        <f>IF('Student Record'!H212="","",'Student Record'!H212)</f>
        <v/>
      </c>
      <c r="H213" s="7" t="str">
        <f>IF('Student Record'!J212="","",'Student Record'!J212)</f>
        <v/>
      </c>
      <c r="I213" s="7" t="str">
        <f>IF('Student Record'!D212="","",'Student Record'!D212)</f>
        <v/>
      </c>
      <c r="J213" s="7" t="str">
        <f>IF('Student Record'!T212="","",'Student Record'!T212)</f>
        <v/>
      </c>
      <c r="K213" s="10" t="str">
        <f>IF('Student Record'!V212="","",'Student Record'!V212)</f>
        <v/>
      </c>
      <c r="L213" s="10" t="str">
        <f>IF('Student Record'!W212="","",'Student Record'!W212)</f>
        <v/>
      </c>
    </row>
    <row r="214" spans="1:12" x14ac:dyDescent="0.2">
      <c r="A214" s="6" t="str">
        <f>IF(Table1[[#This Row],[Name of Student]]="","",ROWS($A$1:A210))</f>
        <v/>
      </c>
      <c r="B214" s="6" t="str">
        <f>IF('Student Record'!A213="","",'Student Record'!A213)</f>
        <v/>
      </c>
      <c r="C214" s="6" t="str">
        <f>IF('Student Record'!C213="","",'Student Record'!C213)</f>
        <v/>
      </c>
      <c r="D214" s="6" t="str">
        <f>IF('[1]Student Record'!K213="","",'[1]Student Record'!K213)</f>
        <v/>
      </c>
      <c r="E214" s="6" t="str">
        <f>IF('Student Record'!E213="","",'Student Record'!E213)</f>
        <v/>
      </c>
      <c r="F214" s="6" t="str">
        <f>IF('Student Record'!G213="","",'Student Record'!G213)</f>
        <v/>
      </c>
      <c r="G214" s="6" t="str">
        <f>IF('Student Record'!H213="","",'Student Record'!H213)</f>
        <v/>
      </c>
      <c r="H214" s="7" t="str">
        <f>IF('Student Record'!J213="","",'Student Record'!J213)</f>
        <v/>
      </c>
      <c r="I214" s="7" t="str">
        <f>IF('Student Record'!D213="","",'Student Record'!D213)</f>
        <v/>
      </c>
      <c r="J214" s="7" t="str">
        <f>IF('Student Record'!T213="","",'Student Record'!T213)</f>
        <v/>
      </c>
      <c r="K214" s="10" t="str">
        <f>IF('Student Record'!V213="","",'Student Record'!V213)</f>
        <v/>
      </c>
      <c r="L214" s="10" t="str">
        <f>IF('Student Record'!W213="","",'Student Record'!W213)</f>
        <v/>
      </c>
    </row>
    <row r="215" spans="1:12" x14ac:dyDescent="0.2">
      <c r="A215" s="6" t="str">
        <f>IF(Table1[[#This Row],[Name of Student]]="","",ROWS($A$1:A211))</f>
        <v/>
      </c>
      <c r="B215" s="6" t="str">
        <f>IF('Student Record'!A214="","",'Student Record'!A214)</f>
        <v/>
      </c>
      <c r="C215" s="6" t="str">
        <f>IF('Student Record'!C214="","",'Student Record'!C214)</f>
        <v/>
      </c>
      <c r="D215" s="6" t="str">
        <f>IF('[1]Student Record'!K214="","",'[1]Student Record'!K214)</f>
        <v/>
      </c>
      <c r="E215" s="6" t="str">
        <f>IF('Student Record'!E214="","",'Student Record'!E214)</f>
        <v/>
      </c>
      <c r="F215" s="6" t="str">
        <f>IF('Student Record'!G214="","",'Student Record'!G214)</f>
        <v/>
      </c>
      <c r="G215" s="6" t="str">
        <f>IF('Student Record'!H214="","",'Student Record'!H214)</f>
        <v/>
      </c>
      <c r="H215" s="7" t="str">
        <f>IF('Student Record'!J214="","",'Student Record'!J214)</f>
        <v/>
      </c>
      <c r="I215" s="7" t="str">
        <f>IF('Student Record'!D214="","",'Student Record'!D214)</f>
        <v/>
      </c>
      <c r="J215" s="7" t="str">
        <f>IF('Student Record'!T214="","",'Student Record'!T214)</f>
        <v/>
      </c>
      <c r="K215" s="10" t="str">
        <f>IF('Student Record'!V214="","",'Student Record'!V214)</f>
        <v/>
      </c>
      <c r="L215" s="10" t="str">
        <f>IF('Student Record'!W214="","",'Student Record'!W214)</f>
        <v/>
      </c>
    </row>
    <row r="216" spans="1:12" x14ac:dyDescent="0.2">
      <c r="A216" s="6" t="str">
        <f>IF(Table1[[#This Row],[Name of Student]]="","",ROWS($A$1:A212))</f>
        <v/>
      </c>
      <c r="B216" s="6" t="str">
        <f>IF('Student Record'!A215="","",'Student Record'!A215)</f>
        <v/>
      </c>
      <c r="C216" s="6" t="str">
        <f>IF('Student Record'!C215="","",'Student Record'!C215)</f>
        <v/>
      </c>
      <c r="D216" s="6" t="str">
        <f>IF('[1]Student Record'!K215="","",'[1]Student Record'!K215)</f>
        <v/>
      </c>
      <c r="E216" s="6" t="str">
        <f>IF('Student Record'!E215="","",'Student Record'!E215)</f>
        <v/>
      </c>
      <c r="F216" s="6" t="str">
        <f>IF('Student Record'!G215="","",'Student Record'!G215)</f>
        <v/>
      </c>
      <c r="G216" s="6" t="str">
        <f>IF('Student Record'!H215="","",'Student Record'!H215)</f>
        <v/>
      </c>
      <c r="H216" s="7" t="str">
        <f>IF('Student Record'!J215="","",'Student Record'!J215)</f>
        <v/>
      </c>
      <c r="I216" s="7" t="str">
        <f>IF('Student Record'!D215="","",'Student Record'!D215)</f>
        <v/>
      </c>
      <c r="J216" s="7" t="str">
        <f>IF('Student Record'!T215="","",'Student Record'!T215)</f>
        <v/>
      </c>
      <c r="K216" s="10" t="str">
        <f>IF('Student Record'!V215="","",'Student Record'!V215)</f>
        <v/>
      </c>
      <c r="L216" s="10" t="str">
        <f>IF('Student Record'!W215="","",'Student Record'!W215)</f>
        <v/>
      </c>
    </row>
    <row r="217" spans="1:12" x14ac:dyDescent="0.2">
      <c r="A217" s="6" t="str">
        <f>IF(Table1[[#This Row],[Name of Student]]="","",ROWS($A$1:A213))</f>
        <v/>
      </c>
      <c r="B217" s="6" t="str">
        <f>IF('Student Record'!A216="","",'Student Record'!A216)</f>
        <v/>
      </c>
      <c r="C217" s="6" t="str">
        <f>IF('Student Record'!C216="","",'Student Record'!C216)</f>
        <v/>
      </c>
      <c r="D217" s="6" t="str">
        <f>IF('[1]Student Record'!K216="","",'[1]Student Record'!K216)</f>
        <v/>
      </c>
      <c r="E217" s="6" t="str">
        <f>IF('Student Record'!E216="","",'Student Record'!E216)</f>
        <v/>
      </c>
      <c r="F217" s="6" t="str">
        <f>IF('Student Record'!G216="","",'Student Record'!G216)</f>
        <v/>
      </c>
      <c r="G217" s="6" t="str">
        <f>IF('Student Record'!H216="","",'Student Record'!H216)</f>
        <v/>
      </c>
      <c r="H217" s="7" t="str">
        <f>IF('Student Record'!J216="","",'Student Record'!J216)</f>
        <v/>
      </c>
      <c r="I217" s="7" t="str">
        <f>IF('Student Record'!D216="","",'Student Record'!D216)</f>
        <v/>
      </c>
      <c r="J217" s="7" t="str">
        <f>IF('Student Record'!T216="","",'Student Record'!T216)</f>
        <v/>
      </c>
      <c r="K217" s="10" t="str">
        <f>IF('Student Record'!V216="","",'Student Record'!V216)</f>
        <v/>
      </c>
      <c r="L217" s="10" t="str">
        <f>IF('Student Record'!W216="","",'Student Record'!W216)</f>
        <v/>
      </c>
    </row>
    <row r="218" spans="1:12" x14ac:dyDescent="0.2">
      <c r="A218" s="6" t="str">
        <f>IF(Table1[[#This Row],[Name of Student]]="","",ROWS($A$1:A214))</f>
        <v/>
      </c>
      <c r="B218" s="6" t="str">
        <f>IF('Student Record'!A217="","",'Student Record'!A217)</f>
        <v/>
      </c>
      <c r="C218" s="6" t="str">
        <f>IF('Student Record'!C217="","",'Student Record'!C217)</f>
        <v/>
      </c>
      <c r="D218" s="6" t="str">
        <f>IF('[1]Student Record'!K217="","",'[1]Student Record'!K217)</f>
        <v/>
      </c>
      <c r="E218" s="6" t="str">
        <f>IF('Student Record'!E217="","",'Student Record'!E217)</f>
        <v/>
      </c>
      <c r="F218" s="6" t="str">
        <f>IF('Student Record'!G217="","",'Student Record'!G217)</f>
        <v/>
      </c>
      <c r="G218" s="6" t="str">
        <f>IF('Student Record'!H217="","",'Student Record'!H217)</f>
        <v/>
      </c>
      <c r="H218" s="7" t="str">
        <f>IF('Student Record'!J217="","",'Student Record'!J217)</f>
        <v/>
      </c>
      <c r="I218" s="7" t="str">
        <f>IF('Student Record'!D217="","",'Student Record'!D217)</f>
        <v/>
      </c>
      <c r="J218" s="7" t="str">
        <f>IF('Student Record'!T217="","",'Student Record'!T217)</f>
        <v/>
      </c>
      <c r="K218" s="10" t="str">
        <f>IF('Student Record'!V217="","",'Student Record'!V217)</f>
        <v/>
      </c>
      <c r="L218" s="10" t="str">
        <f>IF('Student Record'!W217="","",'Student Record'!W217)</f>
        <v/>
      </c>
    </row>
    <row r="219" spans="1:12" x14ac:dyDescent="0.2">
      <c r="A219" s="6" t="str">
        <f>IF(Table1[[#This Row],[Name of Student]]="","",ROWS($A$1:A215))</f>
        <v/>
      </c>
      <c r="B219" s="6" t="str">
        <f>IF('Student Record'!A218="","",'Student Record'!A218)</f>
        <v/>
      </c>
      <c r="C219" s="6" t="str">
        <f>IF('Student Record'!C218="","",'Student Record'!C218)</f>
        <v/>
      </c>
      <c r="D219" s="6" t="str">
        <f>IF('[1]Student Record'!K218="","",'[1]Student Record'!K218)</f>
        <v/>
      </c>
      <c r="E219" s="6" t="str">
        <f>IF('Student Record'!E218="","",'Student Record'!E218)</f>
        <v/>
      </c>
      <c r="F219" s="6" t="str">
        <f>IF('Student Record'!G218="","",'Student Record'!G218)</f>
        <v/>
      </c>
      <c r="G219" s="6" t="str">
        <f>IF('Student Record'!H218="","",'Student Record'!H218)</f>
        <v/>
      </c>
      <c r="H219" s="7" t="str">
        <f>IF('Student Record'!J218="","",'Student Record'!J218)</f>
        <v/>
      </c>
      <c r="I219" s="7" t="str">
        <f>IF('Student Record'!D218="","",'Student Record'!D218)</f>
        <v/>
      </c>
      <c r="J219" s="7" t="str">
        <f>IF('Student Record'!T218="","",'Student Record'!T218)</f>
        <v/>
      </c>
      <c r="K219" s="10" t="str">
        <f>IF('Student Record'!V218="","",'Student Record'!V218)</f>
        <v/>
      </c>
      <c r="L219" s="10" t="str">
        <f>IF('Student Record'!W218="","",'Student Record'!W218)</f>
        <v/>
      </c>
    </row>
    <row r="220" spans="1:12" x14ac:dyDescent="0.2">
      <c r="A220" s="6" t="str">
        <f>IF(Table1[[#This Row],[Name of Student]]="","",ROWS($A$1:A216))</f>
        <v/>
      </c>
      <c r="B220" s="6" t="str">
        <f>IF('Student Record'!A219="","",'Student Record'!A219)</f>
        <v/>
      </c>
      <c r="C220" s="6" t="str">
        <f>IF('Student Record'!C219="","",'Student Record'!C219)</f>
        <v/>
      </c>
      <c r="D220" s="6" t="str">
        <f>IF('[1]Student Record'!K219="","",'[1]Student Record'!K219)</f>
        <v/>
      </c>
      <c r="E220" s="6" t="str">
        <f>IF('Student Record'!E219="","",'Student Record'!E219)</f>
        <v/>
      </c>
      <c r="F220" s="6" t="str">
        <f>IF('Student Record'!G219="","",'Student Record'!G219)</f>
        <v/>
      </c>
      <c r="G220" s="6" t="str">
        <f>IF('Student Record'!H219="","",'Student Record'!H219)</f>
        <v/>
      </c>
      <c r="H220" s="7" t="str">
        <f>IF('Student Record'!J219="","",'Student Record'!J219)</f>
        <v/>
      </c>
      <c r="I220" s="7" t="str">
        <f>IF('Student Record'!D219="","",'Student Record'!D219)</f>
        <v/>
      </c>
      <c r="J220" s="7" t="str">
        <f>IF('Student Record'!T219="","",'Student Record'!T219)</f>
        <v/>
      </c>
      <c r="K220" s="10" t="str">
        <f>IF('Student Record'!V219="","",'Student Record'!V219)</f>
        <v/>
      </c>
      <c r="L220" s="10" t="str">
        <f>IF('Student Record'!W219="","",'Student Record'!W219)</f>
        <v/>
      </c>
    </row>
    <row r="221" spans="1:12" x14ac:dyDescent="0.2">
      <c r="A221" s="6" t="str">
        <f>IF(Table1[[#This Row],[Name of Student]]="","",ROWS($A$1:A217))</f>
        <v/>
      </c>
      <c r="B221" s="6" t="str">
        <f>IF('Student Record'!A220="","",'Student Record'!A220)</f>
        <v/>
      </c>
      <c r="C221" s="6" t="str">
        <f>IF('Student Record'!C220="","",'Student Record'!C220)</f>
        <v/>
      </c>
      <c r="D221" s="6" t="str">
        <f>IF('[1]Student Record'!K220="","",'[1]Student Record'!K220)</f>
        <v/>
      </c>
      <c r="E221" s="6" t="str">
        <f>IF('Student Record'!E220="","",'Student Record'!E220)</f>
        <v/>
      </c>
      <c r="F221" s="6" t="str">
        <f>IF('Student Record'!G220="","",'Student Record'!G220)</f>
        <v/>
      </c>
      <c r="G221" s="6" t="str">
        <f>IF('Student Record'!H220="","",'Student Record'!H220)</f>
        <v/>
      </c>
      <c r="H221" s="7" t="str">
        <f>IF('Student Record'!J220="","",'Student Record'!J220)</f>
        <v/>
      </c>
      <c r="I221" s="7" t="str">
        <f>IF('Student Record'!D220="","",'Student Record'!D220)</f>
        <v/>
      </c>
      <c r="J221" s="7" t="str">
        <f>IF('Student Record'!T220="","",'Student Record'!T220)</f>
        <v/>
      </c>
      <c r="K221" s="10" t="str">
        <f>IF('Student Record'!V220="","",'Student Record'!V220)</f>
        <v/>
      </c>
      <c r="L221" s="10" t="str">
        <f>IF('Student Record'!W220="","",'Student Record'!W220)</f>
        <v/>
      </c>
    </row>
    <row r="222" spans="1:12" x14ac:dyDescent="0.2">
      <c r="A222" s="6" t="str">
        <f>IF(Table1[[#This Row],[Name of Student]]="","",ROWS($A$1:A218))</f>
        <v/>
      </c>
      <c r="B222" s="6" t="str">
        <f>IF('Student Record'!A221="","",'Student Record'!A221)</f>
        <v/>
      </c>
      <c r="C222" s="6" t="str">
        <f>IF('Student Record'!C221="","",'Student Record'!C221)</f>
        <v/>
      </c>
      <c r="D222" s="6" t="str">
        <f>IF('[1]Student Record'!K221="","",'[1]Student Record'!K221)</f>
        <v/>
      </c>
      <c r="E222" s="6" t="str">
        <f>IF('Student Record'!E221="","",'Student Record'!E221)</f>
        <v/>
      </c>
      <c r="F222" s="6" t="str">
        <f>IF('Student Record'!G221="","",'Student Record'!G221)</f>
        <v/>
      </c>
      <c r="G222" s="6" t="str">
        <f>IF('Student Record'!H221="","",'Student Record'!H221)</f>
        <v/>
      </c>
      <c r="H222" s="7" t="str">
        <f>IF('Student Record'!J221="","",'Student Record'!J221)</f>
        <v/>
      </c>
      <c r="I222" s="7" t="str">
        <f>IF('Student Record'!D221="","",'Student Record'!D221)</f>
        <v/>
      </c>
      <c r="J222" s="7" t="str">
        <f>IF('Student Record'!T221="","",'Student Record'!T221)</f>
        <v/>
      </c>
      <c r="K222" s="10" t="str">
        <f>IF('Student Record'!V221="","",'Student Record'!V221)</f>
        <v/>
      </c>
      <c r="L222" s="10" t="str">
        <f>IF('Student Record'!W221="","",'Student Record'!W221)</f>
        <v/>
      </c>
    </row>
    <row r="223" spans="1:12" x14ac:dyDescent="0.2">
      <c r="A223" s="6" t="str">
        <f>IF(Table1[[#This Row],[Name of Student]]="","",ROWS($A$1:A219))</f>
        <v/>
      </c>
      <c r="B223" s="6" t="str">
        <f>IF('Student Record'!A222="","",'Student Record'!A222)</f>
        <v/>
      </c>
      <c r="C223" s="6" t="str">
        <f>IF('Student Record'!C222="","",'Student Record'!C222)</f>
        <v/>
      </c>
      <c r="D223" s="6" t="str">
        <f>IF('[1]Student Record'!K222="","",'[1]Student Record'!K222)</f>
        <v/>
      </c>
      <c r="E223" s="6" t="str">
        <f>IF('Student Record'!E222="","",'Student Record'!E222)</f>
        <v/>
      </c>
      <c r="F223" s="6" t="str">
        <f>IF('Student Record'!G222="","",'Student Record'!G222)</f>
        <v/>
      </c>
      <c r="G223" s="6" t="str">
        <f>IF('Student Record'!H222="","",'Student Record'!H222)</f>
        <v/>
      </c>
      <c r="H223" s="7" t="str">
        <f>IF('Student Record'!J222="","",'Student Record'!J222)</f>
        <v/>
      </c>
      <c r="I223" s="7" t="str">
        <f>IF('Student Record'!D222="","",'Student Record'!D222)</f>
        <v/>
      </c>
      <c r="J223" s="7" t="str">
        <f>IF('Student Record'!T222="","",'Student Record'!T222)</f>
        <v/>
      </c>
      <c r="K223" s="10" t="str">
        <f>IF('Student Record'!V222="","",'Student Record'!V222)</f>
        <v/>
      </c>
      <c r="L223" s="10" t="str">
        <f>IF('Student Record'!W222="","",'Student Record'!W222)</f>
        <v/>
      </c>
    </row>
    <row r="224" spans="1:12" x14ac:dyDescent="0.2">
      <c r="A224" s="6" t="str">
        <f>IF(Table1[[#This Row],[Name of Student]]="","",ROWS($A$1:A220))</f>
        <v/>
      </c>
      <c r="B224" s="6" t="str">
        <f>IF('Student Record'!A223="","",'Student Record'!A223)</f>
        <v/>
      </c>
      <c r="C224" s="6" t="str">
        <f>IF('Student Record'!C223="","",'Student Record'!C223)</f>
        <v/>
      </c>
      <c r="D224" s="6" t="str">
        <f>IF('[1]Student Record'!K223="","",'[1]Student Record'!K223)</f>
        <v/>
      </c>
      <c r="E224" s="6" t="str">
        <f>IF('Student Record'!E223="","",'Student Record'!E223)</f>
        <v/>
      </c>
      <c r="F224" s="6" t="str">
        <f>IF('Student Record'!G223="","",'Student Record'!G223)</f>
        <v/>
      </c>
      <c r="G224" s="6" t="str">
        <f>IF('Student Record'!H223="","",'Student Record'!H223)</f>
        <v/>
      </c>
      <c r="H224" s="7" t="str">
        <f>IF('Student Record'!J223="","",'Student Record'!J223)</f>
        <v/>
      </c>
      <c r="I224" s="7" t="str">
        <f>IF('Student Record'!D223="","",'Student Record'!D223)</f>
        <v/>
      </c>
      <c r="J224" s="7" t="str">
        <f>IF('Student Record'!T223="","",'Student Record'!T223)</f>
        <v/>
      </c>
      <c r="K224" s="10" t="str">
        <f>IF('Student Record'!V223="","",'Student Record'!V223)</f>
        <v/>
      </c>
      <c r="L224" s="10" t="str">
        <f>IF('Student Record'!W223="","",'Student Record'!W223)</f>
        <v/>
      </c>
    </row>
    <row r="225" spans="1:12" x14ac:dyDescent="0.2">
      <c r="A225" s="6" t="str">
        <f>IF(Table1[[#This Row],[Name of Student]]="","",ROWS($A$1:A221))</f>
        <v/>
      </c>
      <c r="B225" s="6" t="str">
        <f>IF('Student Record'!A224="","",'Student Record'!A224)</f>
        <v/>
      </c>
      <c r="C225" s="6" t="str">
        <f>IF('Student Record'!C224="","",'Student Record'!C224)</f>
        <v/>
      </c>
      <c r="D225" s="6" t="str">
        <f>IF('[1]Student Record'!K224="","",'[1]Student Record'!K224)</f>
        <v/>
      </c>
      <c r="E225" s="6" t="str">
        <f>IF('Student Record'!E224="","",'Student Record'!E224)</f>
        <v/>
      </c>
      <c r="F225" s="6" t="str">
        <f>IF('Student Record'!G224="","",'Student Record'!G224)</f>
        <v/>
      </c>
      <c r="G225" s="6" t="str">
        <f>IF('Student Record'!H224="","",'Student Record'!H224)</f>
        <v/>
      </c>
      <c r="H225" s="7" t="str">
        <f>IF('Student Record'!J224="","",'Student Record'!J224)</f>
        <v/>
      </c>
      <c r="I225" s="7" t="str">
        <f>IF('Student Record'!D224="","",'Student Record'!D224)</f>
        <v/>
      </c>
      <c r="J225" s="7" t="str">
        <f>IF('Student Record'!T224="","",'Student Record'!T224)</f>
        <v/>
      </c>
      <c r="K225" s="10" t="str">
        <f>IF('Student Record'!V224="","",'Student Record'!V224)</f>
        <v/>
      </c>
      <c r="L225" s="10" t="str">
        <f>IF('Student Record'!W224="","",'Student Record'!W224)</f>
        <v/>
      </c>
    </row>
    <row r="226" spans="1:12" x14ac:dyDescent="0.2">
      <c r="A226" s="6" t="str">
        <f>IF(Table1[[#This Row],[Name of Student]]="","",ROWS($A$1:A222))</f>
        <v/>
      </c>
      <c r="B226" s="6" t="str">
        <f>IF('Student Record'!A225="","",'Student Record'!A225)</f>
        <v/>
      </c>
      <c r="C226" s="6" t="str">
        <f>IF('Student Record'!C225="","",'Student Record'!C225)</f>
        <v/>
      </c>
      <c r="D226" s="6" t="str">
        <f>IF('[1]Student Record'!K225="","",'[1]Student Record'!K225)</f>
        <v/>
      </c>
      <c r="E226" s="6" t="str">
        <f>IF('Student Record'!E225="","",'Student Record'!E225)</f>
        <v/>
      </c>
      <c r="F226" s="6" t="str">
        <f>IF('Student Record'!G225="","",'Student Record'!G225)</f>
        <v/>
      </c>
      <c r="G226" s="6" t="str">
        <f>IF('Student Record'!H225="","",'Student Record'!H225)</f>
        <v/>
      </c>
      <c r="H226" s="7" t="str">
        <f>IF('Student Record'!J225="","",'Student Record'!J225)</f>
        <v/>
      </c>
      <c r="I226" s="7" t="str">
        <f>IF('Student Record'!D225="","",'Student Record'!D225)</f>
        <v/>
      </c>
      <c r="J226" s="7" t="str">
        <f>IF('Student Record'!T225="","",'Student Record'!T225)</f>
        <v/>
      </c>
      <c r="K226" s="10" t="str">
        <f>IF('Student Record'!V225="","",'Student Record'!V225)</f>
        <v/>
      </c>
      <c r="L226" s="10" t="str">
        <f>IF('Student Record'!W225="","",'Student Record'!W225)</f>
        <v/>
      </c>
    </row>
    <row r="227" spans="1:12" x14ac:dyDescent="0.2">
      <c r="A227" s="6" t="str">
        <f>IF(Table1[[#This Row],[Name of Student]]="","",ROWS($A$1:A223))</f>
        <v/>
      </c>
      <c r="B227" s="6" t="str">
        <f>IF('Student Record'!A226="","",'Student Record'!A226)</f>
        <v/>
      </c>
      <c r="C227" s="6" t="str">
        <f>IF('Student Record'!C226="","",'Student Record'!C226)</f>
        <v/>
      </c>
      <c r="D227" s="6" t="str">
        <f>IF('[1]Student Record'!K226="","",'[1]Student Record'!K226)</f>
        <v/>
      </c>
      <c r="E227" s="6" t="str">
        <f>IF('Student Record'!E226="","",'Student Record'!E226)</f>
        <v/>
      </c>
      <c r="F227" s="6" t="str">
        <f>IF('Student Record'!G226="","",'Student Record'!G226)</f>
        <v/>
      </c>
      <c r="G227" s="6" t="str">
        <f>IF('Student Record'!H226="","",'Student Record'!H226)</f>
        <v/>
      </c>
      <c r="H227" s="7" t="str">
        <f>IF('Student Record'!J226="","",'Student Record'!J226)</f>
        <v/>
      </c>
      <c r="I227" s="7" t="str">
        <f>IF('Student Record'!D226="","",'Student Record'!D226)</f>
        <v/>
      </c>
      <c r="J227" s="7" t="str">
        <f>IF('Student Record'!T226="","",'Student Record'!T226)</f>
        <v/>
      </c>
      <c r="K227" s="10" t="str">
        <f>IF('Student Record'!V226="","",'Student Record'!V226)</f>
        <v/>
      </c>
      <c r="L227" s="10" t="str">
        <f>IF('Student Record'!W226="","",'Student Record'!W226)</f>
        <v/>
      </c>
    </row>
    <row r="228" spans="1:12" x14ac:dyDescent="0.2">
      <c r="A228" s="6" t="str">
        <f>IF(Table1[[#This Row],[Name of Student]]="","",ROWS($A$1:A224))</f>
        <v/>
      </c>
      <c r="B228" s="6" t="str">
        <f>IF('Student Record'!A227="","",'Student Record'!A227)</f>
        <v/>
      </c>
      <c r="C228" s="6" t="str">
        <f>IF('Student Record'!C227="","",'Student Record'!C227)</f>
        <v/>
      </c>
      <c r="D228" s="6" t="str">
        <f>IF('[1]Student Record'!K227="","",'[1]Student Record'!K227)</f>
        <v/>
      </c>
      <c r="E228" s="6" t="str">
        <f>IF('Student Record'!E227="","",'Student Record'!E227)</f>
        <v/>
      </c>
      <c r="F228" s="6" t="str">
        <f>IF('Student Record'!G227="","",'Student Record'!G227)</f>
        <v/>
      </c>
      <c r="G228" s="6" t="str">
        <f>IF('Student Record'!H227="","",'Student Record'!H227)</f>
        <v/>
      </c>
      <c r="H228" s="7" t="str">
        <f>IF('Student Record'!J227="","",'Student Record'!J227)</f>
        <v/>
      </c>
      <c r="I228" s="7" t="str">
        <f>IF('Student Record'!D227="","",'Student Record'!D227)</f>
        <v/>
      </c>
      <c r="J228" s="7" t="str">
        <f>IF('Student Record'!T227="","",'Student Record'!T227)</f>
        <v/>
      </c>
      <c r="K228" s="10" t="str">
        <f>IF('Student Record'!V227="","",'Student Record'!V227)</f>
        <v/>
      </c>
      <c r="L228" s="10" t="str">
        <f>IF('Student Record'!W227="","",'Student Record'!W227)</f>
        <v/>
      </c>
    </row>
    <row r="229" spans="1:12" x14ac:dyDescent="0.2">
      <c r="A229" s="6" t="str">
        <f>IF(Table1[[#This Row],[Name of Student]]="","",ROWS($A$1:A225))</f>
        <v/>
      </c>
      <c r="B229" s="6" t="str">
        <f>IF('Student Record'!A228="","",'Student Record'!A228)</f>
        <v/>
      </c>
      <c r="C229" s="6" t="str">
        <f>IF('Student Record'!C228="","",'Student Record'!C228)</f>
        <v/>
      </c>
      <c r="D229" s="6" t="str">
        <f>IF('[1]Student Record'!K228="","",'[1]Student Record'!K228)</f>
        <v/>
      </c>
      <c r="E229" s="6" t="str">
        <f>IF('Student Record'!E228="","",'Student Record'!E228)</f>
        <v/>
      </c>
      <c r="F229" s="6" t="str">
        <f>IF('Student Record'!G228="","",'Student Record'!G228)</f>
        <v/>
      </c>
      <c r="G229" s="6" t="str">
        <f>IF('Student Record'!H228="","",'Student Record'!H228)</f>
        <v/>
      </c>
      <c r="H229" s="7" t="str">
        <f>IF('Student Record'!J228="","",'Student Record'!J228)</f>
        <v/>
      </c>
      <c r="I229" s="7" t="str">
        <f>IF('Student Record'!D228="","",'Student Record'!D228)</f>
        <v/>
      </c>
      <c r="J229" s="7" t="str">
        <f>IF('Student Record'!T228="","",'Student Record'!T228)</f>
        <v/>
      </c>
      <c r="K229" s="10" t="str">
        <f>IF('Student Record'!V228="","",'Student Record'!V228)</f>
        <v/>
      </c>
      <c r="L229" s="10" t="str">
        <f>IF('Student Record'!W228="","",'Student Record'!W228)</f>
        <v/>
      </c>
    </row>
    <row r="230" spans="1:12" x14ac:dyDescent="0.2">
      <c r="A230" s="6" t="str">
        <f>IF(Table1[[#This Row],[Name of Student]]="","",ROWS($A$1:A226))</f>
        <v/>
      </c>
      <c r="B230" s="6" t="str">
        <f>IF('Student Record'!A229="","",'Student Record'!A229)</f>
        <v/>
      </c>
      <c r="C230" s="6" t="str">
        <f>IF('Student Record'!C229="","",'Student Record'!C229)</f>
        <v/>
      </c>
      <c r="D230" s="6" t="str">
        <f>IF('[1]Student Record'!K229="","",'[1]Student Record'!K229)</f>
        <v/>
      </c>
      <c r="E230" s="6" t="str">
        <f>IF('Student Record'!E229="","",'Student Record'!E229)</f>
        <v/>
      </c>
      <c r="F230" s="6" t="str">
        <f>IF('Student Record'!G229="","",'Student Record'!G229)</f>
        <v/>
      </c>
      <c r="G230" s="6" t="str">
        <f>IF('Student Record'!H229="","",'Student Record'!H229)</f>
        <v/>
      </c>
      <c r="H230" s="7" t="str">
        <f>IF('Student Record'!J229="","",'Student Record'!J229)</f>
        <v/>
      </c>
      <c r="I230" s="7" t="str">
        <f>IF('Student Record'!D229="","",'Student Record'!D229)</f>
        <v/>
      </c>
      <c r="J230" s="7" t="str">
        <f>IF('Student Record'!T229="","",'Student Record'!T229)</f>
        <v/>
      </c>
      <c r="K230" s="10" t="str">
        <f>IF('Student Record'!V229="","",'Student Record'!V229)</f>
        <v/>
      </c>
      <c r="L230" s="10" t="str">
        <f>IF('Student Record'!W229="","",'Student Record'!W229)</f>
        <v/>
      </c>
    </row>
    <row r="231" spans="1:12" x14ac:dyDescent="0.2">
      <c r="A231" s="6" t="str">
        <f>IF(Table1[[#This Row],[Name of Student]]="","",ROWS($A$1:A227))</f>
        <v/>
      </c>
      <c r="B231" s="6" t="str">
        <f>IF('Student Record'!A230="","",'Student Record'!A230)</f>
        <v/>
      </c>
      <c r="C231" s="6" t="str">
        <f>IF('Student Record'!C230="","",'Student Record'!C230)</f>
        <v/>
      </c>
      <c r="D231" s="6" t="str">
        <f>IF('[1]Student Record'!K230="","",'[1]Student Record'!K230)</f>
        <v/>
      </c>
      <c r="E231" s="6" t="str">
        <f>IF('Student Record'!E230="","",'Student Record'!E230)</f>
        <v/>
      </c>
      <c r="F231" s="6" t="str">
        <f>IF('Student Record'!G230="","",'Student Record'!G230)</f>
        <v/>
      </c>
      <c r="G231" s="6" t="str">
        <f>IF('Student Record'!H230="","",'Student Record'!H230)</f>
        <v/>
      </c>
      <c r="H231" s="7" t="str">
        <f>IF('Student Record'!J230="","",'Student Record'!J230)</f>
        <v/>
      </c>
      <c r="I231" s="7" t="str">
        <f>IF('Student Record'!D230="","",'Student Record'!D230)</f>
        <v/>
      </c>
      <c r="J231" s="7" t="str">
        <f>IF('Student Record'!T230="","",'Student Record'!T230)</f>
        <v/>
      </c>
      <c r="K231" s="10" t="str">
        <f>IF('Student Record'!V230="","",'Student Record'!V230)</f>
        <v/>
      </c>
      <c r="L231" s="10" t="str">
        <f>IF('Student Record'!W230="","",'Student Record'!W230)</f>
        <v/>
      </c>
    </row>
    <row r="232" spans="1:12" x14ac:dyDescent="0.2">
      <c r="A232" s="6" t="str">
        <f>IF(Table1[[#This Row],[Name of Student]]="","",ROWS($A$1:A228))</f>
        <v/>
      </c>
      <c r="B232" s="6" t="str">
        <f>IF('Student Record'!A231="","",'Student Record'!A231)</f>
        <v/>
      </c>
      <c r="C232" s="6" t="str">
        <f>IF('Student Record'!C231="","",'Student Record'!C231)</f>
        <v/>
      </c>
      <c r="D232" s="6" t="str">
        <f>IF('[1]Student Record'!K231="","",'[1]Student Record'!K231)</f>
        <v/>
      </c>
      <c r="E232" s="6" t="str">
        <f>IF('Student Record'!E231="","",'Student Record'!E231)</f>
        <v/>
      </c>
      <c r="F232" s="6" t="str">
        <f>IF('Student Record'!G231="","",'Student Record'!G231)</f>
        <v/>
      </c>
      <c r="G232" s="6" t="str">
        <f>IF('Student Record'!H231="","",'Student Record'!H231)</f>
        <v/>
      </c>
      <c r="H232" s="7" t="str">
        <f>IF('Student Record'!J231="","",'Student Record'!J231)</f>
        <v/>
      </c>
      <c r="I232" s="7" t="str">
        <f>IF('Student Record'!D231="","",'Student Record'!D231)</f>
        <v/>
      </c>
      <c r="J232" s="7" t="str">
        <f>IF('Student Record'!T231="","",'Student Record'!T231)</f>
        <v/>
      </c>
      <c r="K232" s="10" t="str">
        <f>IF('Student Record'!V231="","",'Student Record'!V231)</f>
        <v/>
      </c>
      <c r="L232" s="10" t="str">
        <f>IF('Student Record'!W231="","",'Student Record'!W231)</f>
        <v/>
      </c>
    </row>
    <row r="233" spans="1:12" x14ac:dyDescent="0.2">
      <c r="A233" s="6" t="str">
        <f>IF(Table1[[#This Row],[Name of Student]]="","",ROWS($A$1:A229))</f>
        <v/>
      </c>
      <c r="B233" s="6" t="str">
        <f>IF('Student Record'!A232="","",'Student Record'!A232)</f>
        <v/>
      </c>
      <c r="C233" s="6" t="str">
        <f>IF('Student Record'!C232="","",'Student Record'!C232)</f>
        <v/>
      </c>
      <c r="D233" s="6" t="str">
        <f>IF('[1]Student Record'!K232="","",'[1]Student Record'!K232)</f>
        <v/>
      </c>
      <c r="E233" s="6" t="str">
        <f>IF('Student Record'!E232="","",'Student Record'!E232)</f>
        <v/>
      </c>
      <c r="F233" s="6" t="str">
        <f>IF('Student Record'!G232="","",'Student Record'!G232)</f>
        <v/>
      </c>
      <c r="G233" s="6" t="str">
        <f>IF('Student Record'!H232="","",'Student Record'!H232)</f>
        <v/>
      </c>
      <c r="H233" s="7" t="str">
        <f>IF('Student Record'!J232="","",'Student Record'!J232)</f>
        <v/>
      </c>
      <c r="I233" s="7" t="str">
        <f>IF('Student Record'!D232="","",'Student Record'!D232)</f>
        <v/>
      </c>
      <c r="J233" s="7" t="str">
        <f>IF('Student Record'!T232="","",'Student Record'!T232)</f>
        <v/>
      </c>
      <c r="K233" s="10" t="str">
        <f>IF('Student Record'!V232="","",'Student Record'!V232)</f>
        <v/>
      </c>
      <c r="L233" s="10" t="str">
        <f>IF('Student Record'!W232="","",'Student Record'!W232)</f>
        <v/>
      </c>
    </row>
    <row r="234" spans="1:12" x14ac:dyDescent="0.2">
      <c r="A234" s="6" t="str">
        <f>IF(Table1[[#This Row],[Name of Student]]="","",ROWS($A$1:A230))</f>
        <v/>
      </c>
      <c r="B234" s="6" t="str">
        <f>IF('Student Record'!A233="","",'Student Record'!A233)</f>
        <v/>
      </c>
      <c r="C234" s="6" t="str">
        <f>IF('Student Record'!C233="","",'Student Record'!C233)</f>
        <v/>
      </c>
      <c r="D234" s="6" t="str">
        <f>IF('[1]Student Record'!K233="","",'[1]Student Record'!K233)</f>
        <v/>
      </c>
      <c r="E234" s="6" t="str">
        <f>IF('Student Record'!E233="","",'Student Record'!E233)</f>
        <v/>
      </c>
      <c r="F234" s="6" t="str">
        <f>IF('Student Record'!G233="","",'Student Record'!G233)</f>
        <v/>
      </c>
      <c r="G234" s="6" t="str">
        <f>IF('Student Record'!H233="","",'Student Record'!H233)</f>
        <v/>
      </c>
      <c r="H234" s="7" t="str">
        <f>IF('Student Record'!J233="","",'Student Record'!J233)</f>
        <v/>
      </c>
      <c r="I234" s="7" t="str">
        <f>IF('Student Record'!D233="","",'Student Record'!D233)</f>
        <v/>
      </c>
      <c r="J234" s="7" t="str">
        <f>IF('Student Record'!T233="","",'Student Record'!T233)</f>
        <v/>
      </c>
      <c r="K234" s="10" t="str">
        <f>IF('Student Record'!V233="","",'Student Record'!V233)</f>
        <v/>
      </c>
      <c r="L234" s="10" t="str">
        <f>IF('Student Record'!W233="","",'Student Record'!W233)</f>
        <v/>
      </c>
    </row>
    <row r="235" spans="1:12" x14ac:dyDescent="0.2">
      <c r="A235" s="6" t="str">
        <f>IF(Table1[[#This Row],[Name of Student]]="","",ROWS($A$1:A231))</f>
        <v/>
      </c>
      <c r="B235" s="6" t="str">
        <f>IF('Student Record'!A234="","",'Student Record'!A234)</f>
        <v/>
      </c>
      <c r="C235" s="6" t="str">
        <f>IF('Student Record'!C234="","",'Student Record'!C234)</f>
        <v/>
      </c>
      <c r="D235" s="6" t="str">
        <f>IF('[1]Student Record'!K234="","",'[1]Student Record'!K234)</f>
        <v/>
      </c>
      <c r="E235" s="6" t="str">
        <f>IF('Student Record'!E234="","",'Student Record'!E234)</f>
        <v/>
      </c>
      <c r="F235" s="6" t="str">
        <f>IF('Student Record'!G234="","",'Student Record'!G234)</f>
        <v/>
      </c>
      <c r="G235" s="6" t="str">
        <f>IF('Student Record'!H234="","",'Student Record'!H234)</f>
        <v/>
      </c>
      <c r="H235" s="7" t="str">
        <f>IF('Student Record'!J234="","",'Student Record'!J234)</f>
        <v/>
      </c>
      <c r="I235" s="7" t="str">
        <f>IF('Student Record'!D234="","",'Student Record'!D234)</f>
        <v/>
      </c>
      <c r="J235" s="7" t="str">
        <f>IF('Student Record'!T234="","",'Student Record'!T234)</f>
        <v/>
      </c>
      <c r="K235" s="10" t="str">
        <f>IF('Student Record'!V234="","",'Student Record'!V234)</f>
        <v/>
      </c>
      <c r="L235" s="10" t="str">
        <f>IF('Student Record'!W234="","",'Student Record'!W234)</f>
        <v/>
      </c>
    </row>
    <row r="236" spans="1:12" x14ac:dyDescent="0.2">
      <c r="A236" s="6" t="str">
        <f>IF(Table1[[#This Row],[Name of Student]]="","",ROWS($A$1:A232))</f>
        <v/>
      </c>
      <c r="B236" s="6" t="str">
        <f>IF('Student Record'!A235="","",'Student Record'!A235)</f>
        <v/>
      </c>
      <c r="C236" s="6" t="str">
        <f>IF('Student Record'!C235="","",'Student Record'!C235)</f>
        <v/>
      </c>
      <c r="D236" s="6" t="str">
        <f>IF('[1]Student Record'!K235="","",'[1]Student Record'!K235)</f>
        <v/>
      </c>
      <c r="E236" s="6" t="str">
        <f>IF('Student Record'!E235="","",'Student Record'!E235)</f>
        <v/>
      </c>
      <c r="F236" s="6" t="str">
        <f>IF('Student Record'!G235="","",'Student Record'!G235)</f>
        <v/>
      </c>
      <c r="G236" s="6" t="str">
        <f>IF('Student Record'!H235="","",'Student Record'!H235)</f>
        <v/>
      </c>
      <c r="H236" s="7" t="str">
        <f>IF('Student Record'!J235="","",'Student Record'!J235)</f>
        <v/>
      </c>
      <c r="I236" s="7" t="str">
        <f>IF('Student Record'!D235="","",'Student Record'!D235)</f>
        <v/>
      </c>
      <c r="J236" s="7" t="str">
        <f>IF('Student Record'!T235="","",'Student Record'!T235)</f>
        <v/>
      </c>
      <c r="K236" s="10" t="str">
        <f>IF('Student Record'!V235="","",'Student Record'!V235)</f>
        <v/>
      </c>
      <c r="L236" s="10" t="str">
        <f>IF('Student Record'!W235="","",'Student Record'!W235)</f>
        <v/>
      </c>
    </row>
    <row r="237" spans="1:12" x14ac:dyDescent="0.2">
      <c r="A237" s="6" t="str">
        <f>IF(Table1[[#This Row],[Name of Student]]="","",ROWS($A$1:A233))</f>
        <v/>
      </c>
      <c r="B237" s="6" t="str">
        <f>IF('Student Record'!A236="","",'Student Record'!A236)</f>
        <v/>
      </c>
      <c r="C237" s="6" t="str">
        <f>IF('Student Record'!C236="","",'Student Record'!C236)</f>
        <v/>
      </c>
      <c r="D237" s="6" t="str">
        <f>IF('[1]Student Record'!K236="","",'[1]Student Record'!K236)</f>
        <v/>
      </c>
      <c r="E237" s="6" t="str">
        <f>IF('Student Record'!E236="","",'Student Record'!E236)</f>
        <v/>
      </c>
      <c r="F237" s="6" t="str">
        <f>IF('Student Record'!G236="","",'Student Record'!G236)</f>
        <v/>
      </c>
      <c r="G237" s="6" t="str">
        <f>IF('Student Record'!H236="","",'Student Record'!H236)</f>
        <v/>
      </c>
      <c r="H237" s="7" t="str">
        <f>IF('Student Record'!J236="","",'Student Record'!J236)</f>
        <v/>
      </c>
      <c r="I237" s="7" t="str">
        <f>IF('Student Record'!D236="","",'Student Record'!D236)</f>
        <v/>
      </c>
      <c r="J237" s="7" t="str">
        <f>IF('Student Record'!T236="","",'Student Record'!T236)</f>
        <v/>
      </c>
      <c r="K237" s="10" t="str">
        <f>IF('Student Record'!V236="","",'Student Record'!V236)</f>
        <v/>
      </c>
      <c r="L237" s="10" t="str">
        <f>IF('Student Record'!W236="","",'Student Record'!W236)</f>
        <v/>
      </c>
    </row>
    <row r="238" spans="1:12" x14ac:dyDescent="0.2">
      <c r="A238" s="6" t="str">
        <f>IF(Table1[[#This Row],[Name of Student]]="","",ROWS($A$1:A234))</f>
        <v/>
      </c>
      <c r="B238" s="6" t="str">
        <f>IF('Student Record'!A237="","",'Student Record'!A237)</f>
        <v/>
      </c>
      <c r="C238" s="6" t="str">
        <f>IF('Student Record'!C237="","",'Student Record'!C237)</f>
        <v/>
      </c>
      <c r="D238" s="6" t="str">
        <f>IF('[1]Student Record'!K237="","",'[1]Student Record'!K237)</f>
        <v/>
      </c>
      <c r="E238" s="6" t="str">
        <f>IF('Student Record'!E237="","",'Student Record'!E237)</f>
        <v/>
      </c>
      <c r="F238" s="6" t="str">
        <f>IF('Student Record'!G237="","",'Student Record'!G237)</f>
        <v/>
      </c>
      <c r="G238" s="6" t="str">
        <f>IF('Student Record'!H237="","",'Student Record'!H237)</f>
        <v/>
      </c>
      <c r="H238" s="7" t="str">
        <f>IF('Student Record'!J237="","",'Student Record'!J237)</f>
        <v/>
      </c>
      <c r="I238" s="7" t="str">
        <f>IF('Student Record'!D237="","",'Student Record'!D237)</f>
        <v/>
      </c>
      <c r="J238" s="7" t="str">
        <f>IF('Student Record'!T237="","",'Student Record'!T237)</f>
        <v/>
      </c>
      <c r="K238" s="10" t="str">
        <f>IF('Student Record'!V237="","",'Student Record'!V237)</f>
        <v/>
      </c>
      <c r="L238" s="10" t="str">
        <f>IF('Student Record'!W237="","",'Student Record'!W237)</f>
        <v/>
      </c>
    </row>
    <row r="239" spans="1:12" x14ac:dyDescent="0.2">
      <c r="A239" s="6" t="str">
        <f>IF(Table1[[#This Row],[Name of Student]]="","",ROWS($A$1:A235))</f>
        <v/>
      </c>
      <c r="B239" s="6" t="str">
        <f>IF('Student Record'!A238="","",'Student Record'!A238)</f>
        <v/>
      </c>
      <c r="C239" s="6" t="str">
        <f>IF('Student Record'!C238="","",'Student Record'!C238)</f>
        <v/>
      </c>
      <c r="D239" s="6" t="str">
        <f>IF('[1]Student Record'!K238="","",'[1]Student Record'!K238)</f>
        <v/>
      </c>
      <c r="E239" s="6" t="str">
        <f>IF('Student Record'!E238="","",'Student Record'!E238)</f>
        <v/>
      </c>
      <c r="F239" s="6" t="str">
        <f>IF('Student Record'!G238="","",'Student Record'!G238)</f>
        <v/>
      </c>
      <c r="G239" s="6" t="str">
        <f>IF('Student Record'!H238="","",'Student Record'!H238)</f>
        <v/>
      </c>
      <c r="H239" s="7" t="str">
        <f>IF('Student Record'!J238="","",'Student Record'!J238)</f>
        <v/>
      </c>
      <c r="I239" s="7" t="str">
        <f>IF('Student Record'!D238="","",'Student Record'!D238)</f>
        <v/>
      </c>
      <c r="J239" s="7" t="str">
        <f>IF('Student Record'!T238="","",'Student Record'!T238)</f>
        <v/>
      </c>
      <c r="K239" s="10" t="str">
        <f>IF('Student Record'!V238="","",'Student Record'!V238)</f>
        <v/>
      </c>
      <c r="L239" s="10" t="str">
        <f>IF('Student Record'!W238="","",'Student Record'!W238)</f>
        <v/>
      </c>
    </row>
    <row r="240" spans="1:12" x14ac:dyDescent="0.2">
      <c r="A240" s="6" t="str">
        <f>IF(Table1[[#This Row],[Name of Student]]="","",ROWS($A$1:A236))</f>
        <v/>
      </c>
      <c r="B240" s="6" t="str">
        <f>IF('Student Record'!A239="","",'Student Record'!A239)</f>
        <v/>
      </c>
      <c r="C240" s="6" t="str">
        <f>IF('Student Record'!C239="","",'Student Record'!C239)</f>
        <v/>
      </c>
      <c r="D240" s="6" t="str">
        <f>IF('[1]Student Record'!K239="","",'[1]Student Record'!K239)</f>
        <v/>
      </c>
      <c r="E240" s="6" t="str">
        <f>IF('Student Record'!E239="","",'Student Record'!E239)</f>
        <v/>
      </c>
      <c r="F240" s="6" t="str">
        <f>IF('Student Record'!G239="","",'Student Record'!G239)</f>
        <v/>
      </c>
      <c r="G240" s="6" t="str">
        <f>IF('Student Record'!H239="","",'Student Record'!H239)</f>
        <v/>
      </c>
      <c r="H240" s="7" t="str">
        <f>IF('Student Record'!J239="","",'Student Record'!J239)</f>
        <v/>
      </c>
      <c r="I240" s="7" t="str">
        <f>IF('Student Record'!D239="","",'Student Record'!D239)</f>
        <v/>
      </c>
      <c r="J240" s="7" t="str">
        <f>IF('Student Record'!T239="","",'Student Record'!T239)</f>
        <v/>
      </c>
      <c r="K240" s="10" t="str">
        <f>IF('Student Record'!V239="","",'Student Record'!V239)</f>
        <v/>
      </c>
      <c r="L240" s="10" t="str">
        <f>IF('Student Record'!W239="","",'Student Record'!W239)</f>
        <v/>
      </c>
    </row>
    <row r="241" spans="1:12" x14ac:dyDescent="0.2">
      <c r="A241" s="6" t="str">
        <f>IF(Table1[[#This Row],[Name of Student]]="","",ROWS($A$1:A237))</f>
        <v/>
      </c>
      <c r="B241" s="6" t="str">
        <f>IF('Student Record'!A240="","",'Student Record'!A240)</f>
        <v/>
      </c>
      <c r="C241" s="6" t="str">
        <f>IF('Student Record'!C240="","",'Student Record'!C240)</f>
        <v/>
      </c>
      <c r="D241" s="6" t="str">
        <f>IF('[1]Student Record'!K240="","",'[1]Student Record'!K240)</f>
        <v/>
      </c>
      <c r="E241" s="6" t="str">
        <f>IF('Student Record'!E240="","",'Student Record'!E240)</f>
        <v/>
      </c>
      <c r="F241" s="6" t="str">
        <f>IF('Student Record'!G240="","",'Student Record'!G240)</f>
        <v/>
      </c>
      <c r="G241" s="6" t="str">
        <f>IF('Student Record'!H240="","",'Student Record'!H240)</f>
        <v/>
      </c>
      <c r="H241" s="7" t="str">
        <f>IF('Student Record'!J240="","",'Student Record'!J240)</f>
        <v/>
      </c>
      <c r="I241" s="7" t="str">
        <f>IF('Student Record'!D240="","",'Student Record'!D240)</f>
        <v/>
      </c>
      <c r="J241" s="7" t="str">
        <f>IF('Student Record'!T240="","",'Student Record'!T240)</f>
        <v/>
      </c>
      <c r="K241" s="10" t="str">
        <f>IF('Student Record'!V240="","",'Student Record'!V240)</f>
        <v/>
      </c>
      <c r="L241" s="10" t="str">
        <f>IF('Student Record'!W240="","",'Student Record'!W240)</f>
        <v/>
      </c>
    </row>
    <row r="242" spans="1:12" x14ac:dyDescent="0.2">
      <c r="A242" s="6" t="str">
        <f>IF(Table1[[#This Row],[Name of Student]]="","",ROWS($A$1:A238))</f>
        <v/>
      </c>
      <c r="B242" s="6" t="str">
        <f>IF('Student Record'!A241="","",'Student Record'!A241)</f>
        <v/>
      </c>
      <c r="C242" s="6" t="str">
        <f>IF('Student Record'!C241="","",'Student Record'!C241)</f>
        <v/>
      </c>
      <c r="D242" s="6" t="str">
        <f>IF('[1]Student Record'!K241="","",'[1]Student Record'!K241)</f>
        <v/>
      </c>
      <c r="E242" s="6" t="str">
        <f>IF('Student Record'!E241="","",'Student Record'!E241)</f>
        <v/>
      </c>
      <c r="F242" s="6" t="str">
        <f>IF('Student Record'!G241="","",'Student Record'!G241)</f>
        <v/>
      </c>
      <c r="G242" s="6" t="str">
        <f>IF('Student Record'!H241="","",'Student Record'!H241)</f>
        <v/>
      </c>
      <c r="H242" s="7" t="str">
        <f>IF('Student Record'!J241="","",'Student Record'!J241)</f>
        <v/>
      </c>
      <c r="I242" s="7" t="str">
        <f>IF('Student Record'!D241="","",'Student Record'!D241)</f>
        <v/>
      </c>
      <c r="J242" s="7" t="str">
        <f>IF('Student Record'!T241="","",'Student Record'!T241)</f>
        <v/>
      </c>
      <c r="K242" s="10" t="str">
        <f>IF('Student Record'!V241="","",'Student Record'!V241)</f>
        <v/>
      </c>
      <c r="L242" s="10" t="str">
        <f>IF('Student Record'!W241="","",'Student Record'!W241)</f>
        <v/>
      </c>
    </row>
    <row r="243" spans="1:12" x14ac:dyDescent="0.2">
      <c r="A243" s="6" t="str">
        <f>IF(Table1[[#This Row],[Name of Student]]="","",ROWS($A$1:A239))</f>
        <v/>
      </c>
      <c r="B243" s="6" t="str">
        <f>IF('Student Record'!A242="","",'Student Record'!A242)</f>
        <v/>
      </c>
      <c r="C243" s="6" t="str">
        <f>IF('Student Record'!C242="","",'Student Record'!C242)</f>
        <v/>
      </c>
      <c r="D243" s="6" t="str">
        <f>IF('[1]Student Record'!K242="","",'[1]Student Record'!K242)</f>
        <v/>
      </c>
      <c r="E243" s="6" t="str">
        <f>IF('Student Record'!E242="","",'Student Record'!E242)</f>
        <v/>
      </c>
      <c r="F243" s="6" t="str">
        <f>IF('Student Record'!G242="","",'Student Record'!G242)</f>
        <v/>
      </c>
      <c r="G243" s="6" t="str">
        <f>IF('Student Record'!H242="","",'Student Record'!H242)</f>
        <v/>
      </c>
      <c r="H243" s="7" t="str">
        <f>IF('Student Record'!J242="","",'Student Record'!J242)</f>
        <v/>
      </c>
      <c r="I243" s="7" t="str">
        <f>IF('Student Record'!D242="","",'Student Record'!D242)</f>
        <v/>
      </c>
      <c r="J243" s="7" t="str">
        <f>IF('Student Record'!T242="","",'Student Record'!T242)</f>
        <v/>
      </c>
      <c r="K243" s="10" t="str">
        <f>IF('Student Record'!V242="","",'Student Record'!V242)</f>
        <v/>
      </c>
      <c r="L243" s="10" t="str">
        <f>IF('Student Record'!W242="","",'Student Record'!W242)</f>
        <v/>
      </c>
    </row>
    <row r="244" spans="1:12" x14ac:dyDescent="0.2">
      <c r="A244" s="6" t="str">
        <f>IF(Table1[[#This Row],[Name of Student]]="","",ROWS($A$1:A240))</f>
        <v/>
      </c>
      <c r="B244" s="6" t="str">
        <f>IF('Student Record'!A243="","",'Student Record'!A243)</f>
        <v/>
      </c>
      <c r="C244" s="6" t="str">
        <f>IF('Student Record'!C243="","",'Student Record'!C243)</f>
        <v/>
      </c>
      <c r="D244" s="6" t="str">
        <f>IF('[1]Student Record'!K243="","",'[1]Student Record'!K243)</f>
        <v/>
      </c>
      <c r="E244" s="6" t="str">
        <f>IF('Student Record'!E243="","",'Student Record'!E243)</f>
        <v/>
      </c>
      <c r="F244" s="6" t="str">
        <f>IF('Student Record'!G243="","",'Student Record'!G243)</f>
        <v/>
      </c>
      <c r="G244" s="6" t="str">
        <f>IF('Student Record'!H243="","",'Student Record'!H243)</f>
        <v/>
      </c>
      <c r="H244" s="7" t="str">
        <f>IF('Student Record'!J243="","",'Student Record'!J243)</f>
        <v/>
      </c>
      <c r="I244" s="7" t="str">
        <f>IF('Student Record'!D243="","",'Student Record'!D243)</f>
        <v/>
      </c>
      <c r="J244" s="7" t="str">
        <f>IF('Student Record'!T243="","",'Student Record'!T243)</f>
        <v/>
      </c>
      <c r="K244" s="10" t="str">
        <f>IF('Student Record'!V243="","",'Student Record'!V243)</f>
        <v/>
      </c>
      <c r="L244" s="10" t="str">
        <f>IF('Student Record'!W243="","",'Student Record'!W243)</f>
        <v/>
      </c>
    </row>
    <row r="245" spans="1:12" x14ac:dyDescent="0.2">
      <c r="A245" s="6" t="str">
        <f>IF(Table1[[#This Row],[Name of Student]]="","",ROWS($A$1:A241))</f>
        <v/>
      </c>
      <c r="B245" s="6" t="str">
        <f>IF('Student Record'!A244="","",'Student Record'!A244)</f>
        <v/>
      </c>
      <c r="C245" s="6" t="str">
        <f>IF('Student Record'!C244="","",'Student Record'!C244)</f>
        <v/>
      </c>
      <c r="D245" s="6" t="str">
        <f>IF('[1]Student Record'!K244="","",'[1]Student Record'!K244)</f>
        <v/>
      </c>
      <c r="E245" s="6" t="str">
        <f>IF('Student Record'!E244="","",'Student Record'!E244)</f>
        <v/>
      </c>
      <c r="F245" s="6" t="str">
        <f>IF('Student Record'!G244="","",'Student Record'!G244)</f>
        <v/>
      </c>
      <c r="G245" s="6" t="str">
        <f>IF('Student Record'!H244="","",'Student Record'!H244)</f>
        <v/>
      </c>
      <c r="H245" s="7" t="str">
        <f>IF('Student Record'!J244="","",'Student Record'!J244)</f>
        <v/>
      </c>
      <c r="I245" s="7" t="str">
        <f>IF('Student Record'!D244="","",'Student Record'!D244)</f>
        <v/>
      </c>
      <c r="J245" s="7" t="str">
        <f>IF('Student Record'!T244="","",'Student Record'!T244)</f>
        <v/>
      </c>
      <c r="K245" s="10" t="str">
        <f>IF('Student Record'!V244="","",'Student Record'!V244)</f>
        <v/>
      </c>
      <c r="L245" s="10" t="str">
        <f>IF('Student Record'!W244="","",'Student Record'!W244)</f>
        <v/>
      </c>
    </row>
    <row r="246" spans="1:12" x14ac:dyDescent="0.2">
      <c r="A246" s="6" t="str">
        <f>IF(Table1[[#This Row],[Name of Student]]="","",ROWS($A$1:A242))</f>
        <v/>
      </c>
      <c r="B246" s="6" t="str">
        <f>IF('Student Record'!A245="","",'Student Record'!A245)</f>
        <v/>
      </c>
      <c r="C246" s="6" t="str">
        <f>IF('Student Record'!C245="","",'Student Record'!C245)</f>
        <v/>
      </c>
      <c r="D246" s="6" t="str">
        <f>IF('[1]Student Record'!K245="","",'[1]Student Record'!K245)</f>
        <v/>
      </c>
      <c r="E246" s="6" t="str">
        <f>IF('Student Record'!E245="","",'Student Record'!E245)</f>
        <v/>
      </c>
      <c r="F246" s="6" t="str">
        <f>IF('Student Record'!G245="","",'Student Record'!G245)</f>
        <v/>
      </c>
      <c r="G246" s="6" t="str">
        <f>IF('Student Record'!H245="","",'Student Record'!H245)</f>
        <v/>
      </c>
      <c r="H246" s="7" t="str">
        <f>IF('Student Record'!J245="","",'Student Record'!J245)</f>
        <v/>
      </c>
      <c r="I246" s="7" t="str">
        <f>IF('Student Record'!D245="","",'Student Record'!D245)</f>
        <v/>
      </c>
      <c r="J246" s="7" t="str">
        <f>IF('Student Record'!T245="","",'Student Record'!T245)</f>
        <v/>
      </c>
      <c r="K246" s="10" t="str">
        <f>IF('Student Record'!V245="","",'Student Record'!V245)</f>
        <v/>
      </c>
      <c r="L246" s="10" t="str">
        <f>IF('Student Record'!W245="","",'Student Record'!W245)</f>
        <v/>
      </c>
    </row>
    <row r="247" spans="1:12" x14ac:dyDescent="0.2">
      <c r="A247" s="6" t="str">
        <f>IF(Table1[[#This Row],[Name of Student]]="","",ROWS($A$1:A243))</f>
        <v/>
      </c>
      <c r="B247" s="6" t="str">
        <f>IF('Student Record'!A246="","",'Student Record'!A246)</f>
        <v/>
      </c>
      <c r="C247" s="6" t="str">
        <f>IF('Student Record'!C246="","",'Student Record'!C246)</f>
        <v/>
      </c>
      <c r="D247" s="6" t="str">
        <f>IF('[1]Student Record'!K246="","",'[1]Student Record'!K246)</f>
        <v/>
      </c>
      <c r="E247" s="6" t="str">
        <f>IF('Student Record'!E246="","",'Student Record'!E246)</f>
        <v/>
      </c>
      <c r="F247" s="6" t="str">
        <f>IF('Student Record'!G246="","",'Student Record'!G246)</f>
        <v/>
      </c>
      <c r="G247" s="6" t="str">
        <f>IF('Student Record'!H246="","",'Student Record'!H246)</f>
        <v/>
      </c>
      <c r="H247" s="7" t="str">
        <f>IF('Student Record'!J246="","",'Student Record'!J246)</f>
        <v/>
      </c>
      <c r="I247" s="7" t="str">
        <f>IF('Student Record'!D246="","",'Student Record'!D246)</f>
        <v/>
      </c>
      <c r="J247" s="7" t="str">
        <f>IF('Student Record'!T246="","",'Student Record'!T246)</f>
        <v/>
      </c>
      <c r="K247" s="10" t="str">
        <f>IF('Student Record'!V246="","",'Student Record'!V246)</f>
        <v/>
      </c>
      <c r="L247" s="10" t="str">
        <f>IF('Student Record'!W246="","",'Student Record'!W246)</f>
        <v/>
      </c>
    </row>
    <row r="248" spans="1:12" x14ac:dyDescent="0.2">
      <c r="A248" s="6" t="str">
        <f>IF(Table1[[#This Row],[Name of Student]]="","",ROWS($A$1:A244))</f>
        <v/>
      </c>
      <c r="B248" s="6" t="str">
        <f>IF('Student Record'!A247="","",'Student Record'!A247)</f>
        <v/>
      </c>
      <c r="C248" s="6" t="str">
        <f>IF('Student Record'!C247="","",'Student Record'!C247)</f>
        <v/>
      </c>
      <c r="D248" s="6" t="str">
        <f>IF('[1]Student Record'!K247="","",'[1]Student Record'!K247)</f>
        <v/>
      </c>
      <c r="E248" s="6" t="str">
        <f>IF('Student Record'!E247="","",'Student Record'!E247)</f>
        <v/>
      </c>
      <c r="F248" s="6" t="str">
        <f>IF('Student Record'!G247="","",'Student Record'!G247)</f>
        <v/>
      </c>
      <c r="G248" s="6" t="str">
        <f>IF('Student Record'!H247="","",'Student Record'!H247)</f>
        <v/>
      </c>
      <c r="H248" s="7" t="str">
        <f>IF('Student Record'!J247="","",'Student Record'!J247)</f>
        <v/>
      </c>
      <c r="I248" s="7" t="str">
        <f>IF('Student Record'!D247="","",'Student Record'!D247)</f>
        <v/>
      </c>
      <c r="J248" s="7" t="str">
        <f>IF('Student Record'!T247="","",'Student Record'!T247)</f>
        <v/>
      </c>
      <c r="K248" s="10" t="str">
        <f>IF('Student Record'!V247="","",'Student Record'!V247)</f>
        <v/>
      </c>
      <c r="L248" s="10" t="str">
        <f>IF('Student Record'!W247="","",'Student Record'!W247)</f>
        <v/>
      </c>
    </row>
    <row r="249" spans="1:12" x14ac:dyDescent="0.2">
      <c r="A249" s="6" t="str">
        <f>IF(Table1[[#This Row],[Name of Student]]="","",ROWS($A$1:A245))</f>
        <v/>
      </c>
      <c r="B249" s="6" t="str">
        <f>IF('Student Record'!A248="","",'Student Record'!A248)</f>
        <v/>
      </c>
      <c r="C249" s="6" t="str">
        <f>IF('Student Record'!C248="","",'Student Record'!C248)</f>
        <v/>
      </c>
      <c r="D249" s="6" t="str">
        <f>IF('[1]Student Record'!K248="","",'[1]Student Record'!K248)</f>
        <v/>
      </c>
      <c r="E249" s="6" t="str">
        <f>IF('Student Record'!E248="","",'Student Record'!E248)</f>
        <v/>
      </c>
      <c r="F249" s="6" t="str">
        <f>IF('Student Record'!G248="","",'Student Record'!G248)</f>
        <v/>
      </c>
      <c r="G249" s="6" t="str">
        <f>IF('Student Record'!H248="","",'Student Record'!H248)</f>
        <v/>
      </c>
      <c r="H249" s="7" t="str">
        <f>IF('Student Record'!J248="","",'Student Record'!J248)</f>
        <v/>
      </c>
      <c r="I249" s="7" t="str">
        <f>IF('Student Record'!D248="","",'Student Record'!D248)</f>
        <v/>
      </c>
      <c r="J249" s="7" t="str">
        <f>IF('Student Record'!T248="","",'Student Record'!T248)</f>
        <v/>
      </c>
      <c r="K249" s="10" t="str">
        <f>IF('Student Record'!V248="","",'Student Record'!V248)</f>
        <v/>
      </c>
      <c r="L249" s="10" t="str">
        <f>IF('Student Record'!W248="","",'Student Record'!W248)</f>
        <v/>
      </c>
    </row>
    <row r="250" spans="1:12" x14ac:dyDescent="0.2">
      <c r="A250" s="6" t="str">
        <f>IF(Table1[[#This Row],[Name of Student]]="","",ROWS($A$1:A246))</f>
        <v/>
      </c>
      <c r="B250" s="6" t="str">
        <f>IF('Student Record'!A249="","",'Student Record'!A249)</f>
        <v/>
      </c>
      <c r="C250" s="6" t="str">
        <f>IF('Student Record'!C249="","",'Student Record'!C249)</f>
        <v/>
      </c>
      <c r="D250" s="6" t="str">
        <f>IF('[1]Student Record'!K249="","",'[1]Student Record'!K249)</f>
        <v/>
      </c>
      <c r="E250" s="6" t="str">
        <f>IF('Student Record'!E249="","",'Student Record'!E249)</f>
        <v/>
      </c>
      <c r="F250" s="6" t="str">
        <f>IF('Student Record'!G249="","",'Student Record'!G249)</f>
        <v/>
      </c>
      <c r="G250" s="6" t="str">
        <f>IF('Student Record'!H249="","",'Student Record'!H249)</f>
        <v/>
      </c>
      <c r="H250" s="7" t="str">
        <f>IF('Student Record'!J249="","",'Student Record'!J249)</f>
        <v/>
      </c>
      <c r="I250" s="7" t="str">
        <f>IF('Student Record'!D249="","",'Student Record'!D249)</f>
        <v/>
      </c>
      <c r="J250" s="7" t="str">
        <f>IF('Student Record'!T249="","",'Student Record'!T249)</f>
        <v/>
      </c>
      <c r="K250" s="10" t="str">
        <f>IF('Student Record'!V249="","",'Student Record'!V249)</f>
        <v/>
      </c>
      <c r="L250" s="10" t="str">
        <f>IF('Student Record'!W249="","",'Student Record'!W249)</f>
        <v/>
      </c>
    </row>
    <row r="251" spans="1:12" x14ac:dyDescent="0.2">
      <c r="A251" s="6" t="str">
        <f>IF(Table1[[#This Row],[Name of Student]]="","",ROWS($A$1:A247))</f>
        <v/>
      </c>
      <c r="B251" s="6" t="str">
        <f>IF('Student Record'!A250="","",'Student Record'!A250)</f>
        <v/>
      </c>
      <c r="C251" s="6" t="str">
        <f>IF('Student Record'!C250="","",'Student Record'!C250)</f>
        <v/>
      </c>
      <c r="D251" s="6" t="str">
        <f>IF('[1]Student Record'!K250="","",'[1]Student Record'!K250)</f>
        <v/>
      </c>
      <c r="E251" s="6" t="str">
        <f>IF('Student Record'!E250="","",'Student Record'!E250)</f>
        <v/>
      </c>
      <c r="F251" s="6" t="str">
        <f>IF('Student Record'!G250="","",'Student Record'!G250)</f>
        <v/>
      </c>
      <c r="G251" s="6" t="str">
        <f>IF('Student Record'!H250="","",'Student Record'!H250)</f>
        <v/>
      </c>
      <c r="H251" s="7" t="str">
        <f>IF('Student Record'!J250="","",'Student Record'!J250)</f>
        <v/>
      </c>
      <c r="I251" s="7" t="str">
        <f>IF('Student Record'!D250="","",'Student Record'!D250)</f>
        <v/>
      </c>
      <c r="J251" s="7" t="str">
        <f>IF('Student Record'!T250="","",'Student Record'!T250)</f>
        <v/>
      </c>
      <c r="K251" s="10" t="str">
        <f>IF('Student Record'!V250="","",'Student Record'!V250)</f>
        <v/>
      </c>
      <c r="L251" s="10" t="str">
        <f>IF('Student Record'!W250="","",'Student Record'!W250)</f>
        <v/>
      </c>
    </row>
    <row r="252" spans="1:12" x14ac:dyDescent="0.2">
      <c r="A252" s="6" t="str">
        <f>IF(Table1[[#This Row],[Name of Student]]="","",ROWS($A$1:A248))</f>
        <v/>
      </c>
      <c r="B252" s="6" t="str">
        <f>IF('Student Record'!A251="","",'Student Record'!A251)</f>
        <v/>
      </c>
      <c r="C252" s="6" t="str">
        <f>IF('Student Record'!C251="","",'Student Record'!C251)</f>
        <v/>
      </c>
      <c r="D252" s="6" t="str">
        <f>IF('[1]Student Record'!K251="","",'[1]Student Record'!K251)</f>
        <v/>
      </c>
      <c r="E252" s="6" t="str">
        <f>IF('Student Record'!E251="","",'Student Record'!E251)</f>
        <v/>
      </c>
      <c r="F252" s="6" t="str">
        <f>IF('Student Record'!G251="","",'Student Record'!G251)</f>
        <v/>
      </c>
      <c r="G252" s="6" t="str">
        <f>IF('Student Record'!H251="","",'Student Record'!H251)</f>
        <v/>
      </c>
      <c r="H252" s="7" t="str">
        <f>IF('Student Record'!J251="","",'Student Record'!J251)</f>
        <v/>
      </c>
      <c r="I252" s="7" t="str">
        <f>IF('Student Record'!D251="","",'Student Record'!D251)</f>
        <v/>
      </c>
      <c r="J252" s="7" t="str">
        <f>IF('Student Record'!T251="","",'Student Record'!T251)</f>
        <v/>
      </c>
      <c r="K252" s="10" t="str">
        <f>IF('Student Record'!V251="","",'Student Record'!V251)</f>
        <v/>
      </c>
      <c r="L252" s="10" t="str">
        <f>IF('Student Record'!W251="","",'Student Record'!W251)</f>
        <v/>
      </c>
    </row>
    <row r="253" spans="1:12" x14ac:dyDescent="0.2">
      <c r="A253" s="6" t="str">
        <f>IF(Table1[[#This Row],[Name of Student]]="","",ROWS($A$1:A249))</f>
        <v/>
      </c>
      <c r="B253" s="6" t="str">
        <f>IF('Student Record'!A252="","",'Student Record'!A252)</f>
        <v/>
      </c>
      <c r="C253" s="6" t="str">
        <f>IF('Student Record'!C252="","",'Student Record'!C252)</f>
        <v/>
      </c>
      <c r="D253" s="6" t="str">
        <f>IF('[1]Student Record'!K252="","",'[1]Student Record'!K252)</f>
        <v/>
      </c>
      <c r="E253" s="6" t="str">
        <f>IF('Student Record'!E252="","",'Student Record'!E252)</f>
        <v/>
      </c>
      <c r="F253" s="6" t="str">
        <f>IF('Student Record'!G252="","",'Student Record'!G252)</f>
        <v/>
      </c>
      <c r="G253" s="6" t="str">
        <f>IF('Student Record'!H252="","",'Student Record'!H252)</f>
        <v/>
      </c>
      <c r="H253" s="7" t="str">
        <f>IF('Student Record'!J252="","",'Student Record'!J252)</f>
        <v/>
      </c>
      <c r="I253" s="7" t="str">
        <f>IF('Student Record'!D252="","",'Student Record'!D252)</f>
        <v/>
      </c>
      <c r="J253" s="7" t="str">
        <f>IF('Student Record'!T252="","",'Student Record'!T252)</f>
        <v/>
      </c>
      <c r="K253" s="10" t="str">
        <f>IF('Student Record'!V252="","",'Student Record'!V252)</f>
        <v/>
      </c>
      <c r="L253" s="10" t="str">
        <f>IF('Student Record'!W252="","",'Student Record'!W252)</f>
        <v/>
      </c>
    </row>
    <row r="254" spans="1:12" x14ac:dyDescent="0.2">
      <c r="A254" s="6" t="str">
        <f>IF(Table1[[#This Row],[Name of Student]]="","",ROWS($A$1:A250))</f>
        <v/>
      </c>
      <c r="B254" s="6" t="str">
        <f>IF('Student Record'!A253="","",'Student Record'!A253)</f>
        <v/>
      </c>
      <c r="C254" s="6" t="str">
        <f>IF('Student Record'!C253="","",'Student Record'!C253)</f>
        <v/>
      </c>
      <c r="D254" s="6" t="str">
        <f>IF('[1]Student Record'!K253="","",'[1]Student Record'!K253)</f>
        <v/>
      </c>
      <c r="E254" s="6" t="str">
        <f>IF('Student Record'!E253="","",'Student Record'!E253)</f>
        <v/>
      </c>
      <c r="F254" s="6" t="str">
        <f>IF('Student Record'!G253="","",'Student Record'!G253)</f>
        <v/>
      </c>
      <c r="G254" s="6" t="str">
        <f>IF('Student Record'!H253="","",'Student Record'!H253)</f>
        <v/>
      </c>
      <c r="H254" s="7" t="str">
        <f>IF('Student Record'!J253="","",'Student Record'!J253)</f>
        <v/>
      </c>
      <c r="I254" s="7" t="str">
        <f>IF('Student Record'!D253="","",'Student Record'!D253)</f>
        <v/>
      </c>
      <c r="J254" s="7" t="str">
        <f>IF('Student Record'!T253="","",'Student Record'!T253)</f>
        <v/>
      </c>
      <c r="K254" s="10" t="str">
        <f>IF('Student Record'!V253="","",'Student Record'!V253)</f>
        <v/>
      </c>
      <c r="L254" s="10" t="str">
        <f>IF('Student Record'!W253="","",'Student Record'!W253)</f>
        <v/>
      </c>
    </row>
    <row r="255" spans="1:12" x14ac:dyDescent="0.2">
      <c r="A255" s="6" t="str">
        <f>IF(Table1[[#This Row],[Name of Student]]="","",ROWS($A$1:A251))</f>
        <v/>
      </c>
      <c r="B255" s="6" t="str">
        <f>IF('Student Record'!A254="","",'Student Record'!A254)</f>
        <v/>
      </c>
      <c r="C255" s="6" t="str">
        <f>IF('Student Record'!C254="","",'Student Record'!C254)</f>
        <v/>
      </c>
      <c r="D255" s="6" t="str">
        <f>IF('[1]Student Record'!K254="","",'[1]Student Record'!K254)</f>
        <v/>
      </c>
      <c r="E255" s="6" t="str">
        <f>IF('Student Record'!E254="","",'Student Record'!E254)</f>
        <v/>
      </c>
      <c r="F255" s="6" t="str">
        <f>IF('Student Record'!G254="","",'Student Record'!G254)</f>
        <v/>
      </c>
      <c r="G255" s="6" t="str">
        <f>IF('Student Record'!H254="","",'Student Record'!H254)</f>
        <v/>
      </c>
      <c r="H255" s="7" t="str">
        <f>IF('Student Record'!J254="","",'Student Record'!J254)</f>
        <v/>
      </c>
      <c r="I255" s="7" t="str">
        <f>IF('Student Record'!D254="","",'Student Record'!D254)</f>
        <v/>
      </c>
      <c r="J255" s="7" t="str">
        <f>IF('Student Record'!T254="","",'Student Record'!T254)</f>
        <v/>
      </c>
      <c r="K255" s="10" t="str">
        <f>IF('Student Record'!V254="","",'Student Record'!V254)</f>
        <v/>
      </c>
      <c r="L255" s="10" t="str">
        <f>IF('Student Record'!W254="","",'Student Record'!W254)</f>
        <v/>
      </c>
    </row>
    <row r="256" spans="1:12" x14ac:dyDescent="0.2">
      <c r="A256" s="6" t="str">
        <f>IF(Table1[[#This Row],[Name of Student]]="","",ROWS($A$1:A252))</f>
        <v/>
      </c>
      <c r="B256" s="6" t="str">
        <f>IF('Student Record'!A255="","",'Student Record'!A255)</f>
        <v/>
      </c>
      <c r="C256" s="6" t="str">
        <f>IF('Student Record'!C255="","",'Student Record'!C255)</f>
        <v/>
      </c>
      <c r="D256" s="6" t="str">
        <f>IF('[1]Student Record'!K255="","",'[1]Student Record'!K255)</f>
        <v/>
      </c>
      <c r="E256" s="6" t="str">
        <f>IF('Student Record'!E255="","",'Student Record'!E255)</f>
        <v/>
      </c>
      <c r="F256" s="6" t="str">
        <f>IF('Student Record'!G255="","",'Student Record'!G255)</f>
        <v/>
      </c>
      <c r="G256" s="6" t="str">
        <f>IF('Student Record'!H255="","",'Student Record'!H255)</f>
        <v/>
      </c>
      <c r="H256" s="7" t="str">
        <f>IF('Student Record'!J255="","",'Student Record'!J255)</f>
        <v/>
      </c>
      <c r="I256" s="7" t="str">
        <f>IF('Student Record'!D255="","",'Student Record'!D255)</f>
        <v/>
      </c>
      <c r="J256" s="7" t="str">
        <f>IF('Student Record'!T255="","",'Student Record'!T255)</f>
        <v/>
      </c>
      <c r="K256" s="10" t="str">
        <f>IF('Student Record'!V255="","",'Student Record'!V255)</f>
        <v/>
      </c>
      <c r="L256" s="10" t="str">
        <f>IF('Student Record'!W255="","",'Student Record'!W255)</f>
        <v/>
      </c>
    </row>
    <row r="257" spans="1:12" x14ac:dyDescent="0.2">
      <c r="A257" s="6" t="str">
        <f>IF(Table1[[#This Row],[Name of Student]]="","",ROWS($A$1:A253))</f>
        <v/>
      </c>
      <c r="B257" s="6" t="str">
        <f>IF('Student Record'!A256="","",'Student Record'!A256)</f>
        <v/>
      </c>
      <c r="C257" s="6" t="str">
        <f>IF('Student Record'!C256="","",'Student Record'!C256)</f>
        <v/>
      </c>
      <c r="D257" s="6" t="str">
        <f>IF('[1]Student Record'!K256="","",'[1]Student Record'!K256)</f>
        <v/>
      </c>
      <c r="E257" s="6" t="str">
        <f>IF('Student Record'!E256="","",'Student Record'!E256)</f>
        <v/>
      </c>
      <c r="F257" s="6" t="str">
        <f>IF('Student Record'!G256="","",'Student Record'!G256)</f>
        <v/>
      </c>
      <c r="G257" s="6" t="str">
        <f>IF('Student Record'!H256="","",'Student Record'!H256)</f>
        <v/>
      </c>
      <c r="H257" s="7" t="str">
        <f>IF('Student Record'!J256="","",'Student Record'!J256)</f>
        <v/>
      </c>
      <c r="I257" s="7" t="str">
        <f>IF('Student Record'!D256="","",'Student Record'!D256)</f>
        <v/>
      </c>
      <c r="J257" s="7" t="str">
        <f>IF('Student Record'!T256="","",'Student Record'!T256)</f>
        <v/>
      </c>
      <c r="K257" s="10" t="str">
        <f>IF('Student Record'!V256="","",'Student Record'!V256)</f>
        <v/>
      </c>
      <c r="L257" s="10" t="str">
        <f>IF('Student Record'!W256="","",'Student Record'!W256)</f>
        <v/>
      </c>
    </row>
    <row r="258" spans="1:12" x14ac:dyDescent="0.2">
      <c r="A258" s="6" t="str">
        <f>IF(Table1[[#This Row],[Name of Student]]="","",ROWS($A$1:A254))</f>
        <v/>
      </c>
      <c r="B258" s="6" t="str">
        <f>IF('Student Record'!A257="","",'Student Record'!A257)</f>
        <v/>
      </c>
      <c r="C258" s="6" t="str">
        <f>IF('Student Record'!C257="","",'Student Record'!C257)</f>
        <v/>
      </c>
      <c r="D258" s="6" t="str">
        <f>IF('[1]Student Record'!K257="","",'[1]Student Record'!K257)</f>
        <v/>
      </c>
      <c r="E258" s="6" t="str">
        <f>IF('Student Record'!E257="","",'Student Record'!E257)</f>
        <v/>
      </c>
      <c r="F258" s="6" t="str">
        <f>IF('Student Record'!G257="","",'Student Record'!G257)</f>
        <v/>
      </c>
      <c r="G258" s="6" t="str">
        <f>IF('Student Record'!H257="","",'Student Record'!H257)</f>
        <v/>
      </c>
      <c r="H258" s="7" t="str">
        <f>IF('Student Record'!J257="","",'Student Record'!J257)</f>
        <v/>
      </c>
      <c r="I258" s="7" t="str">
        <f>IF('Student Record'!D257="","",'Student Record'!D257)</f>
        <v/>
      </c>
      <c r="J258" s="7" t="str">
        <f>IF('Student Record'!T257="","",'Student Record'!T257)</f>
        <v/>
      </c>
      <c r="K258" s="10" t="str">
        <f>IF('Student Record'!V257="","",'Student Record'!V257)</f>
        <v/>
      </c>
      <c r="L258" s="10" t="str">
        <f>IF('Student Record'!W257="","",'Student Record'!W257)</f>
        <v/>
      </c>
    </row>
    <row r="259" spans="1:12" x14ac:dyDescent="0.2">
      <c r="A259" s="6" t="str">
        <f>IF(Table1[[#This Row],[Name of Student]]="","",ROWS($A$1:A255))</f>
        <v/>
      </c>
      <c r="B259" s="6" t="str">
        <f>IF('Student Record'!A258="","",'Student Record'!A258)</f>
        <v/>
      </c>
      <c r="C259" s="6" t="str">
        <f>IF('Student Record'!C258="","",'Student Record'!C258)</f>
        <v/>
      </c>
      <c r="D259" s="6" t="str">
        <f>IF('[1]Student Record'!K258="","",'[1]Student Record'!K258)</f>
        <v/>
      </c>
      <c r="E259" s="6" t="str">
        <f>IF('Student Record'!E258="","",'Student Record'!E258)</f>
        <v/>
      </c>
      <c r="F259" s="6" t="str">
        <f>IF('Student Record'!G258="","",'Student Record'!G258)</f>
        <v/>
      </c>
      <c r="G259" s="6" t="str">
        <f>IF('Student Record'!H258="","",'Student Record'!H258)</f>
        <v/>
      </c>
      <c r="H259" s="7" t="str">
        <f>IF('Student Record'!J258="","",'Student Record'!J258)</f>
        <v/>
      </c>
      <c r="I259" s="7" t="str">
        <f>IF('Student Record'!D258="","",'Student Record'!D258)</f>
        <v/>
      </c>
      <c r="J259" s="7" t="str">
        <f>IF('Student Record'!T258="","",'Student Record'!T258)</f>
        <v/>
      </c>
      <c r="K259" s="10" t="str">
        <f>IF('Student Record'!V258="","",'Student Record'!V258)</f>
        <v/>
      </c>
      <c r="L259" s="10" t="str">
        <f>IF('Student Record'!W258="","",'Student Record'!W258)</f>
        <v/>
      </c>
    </row>
    <row r="260" spans="1:12" x14ac:dyDescent="0.2">
      <c r="A260" s="6" t="str">
        <f>IF(Table1[[#This Row],[Name of Student]]="","",ROWS($A$1:A256))</f>
        <v/>
      </c>
      <c r="B260" s="6" t="str">
        <f>IF('Student Record'!A259="","",'Student Record'!A259)</f>
        <v/>
      </c>
      <c r="C260" s="6" t="str">
        <f>IF('Student Record'!C259="","",'Student Record'!C259)</f>
        <v/>
      </c>
      <c r="D260" s="6" t="str">
        <f>IF('[1]Student Record'!K259="","",'[1]Student Record'!K259)</f>
        <v/>
      </c>
      <c r="E260" s="6" t="str">
        <f>IF('Student Record'!E259="","",'Student Record'!E259)</f>
        <v/>
      </c>
      <c r="F260" s="6" t="str">
        <f>IF('Student Record'!G259="","",'Student Record'!G259)</f>
        <v/>
      </c>
      <c r="G260" s="6" t="str">
        <f>IF('Student Record'!H259="","",'Student Record'!H259)</f>
        <v/>
      </c>
      <c r="H260" s="7" t="str">
        <f>IF('Student Record'!J259="","",'Student Record'!J259)</f>
        <v/>
      </c>
      <c r="I260" s="7" t="str">
        <f>IF('Student Record'!D259="","",'Student Record'!D259)</f>
        <v/>
      </c>
      <c r="J260" s="7" t="str">
        <f>IF('Student Record'!T259="","",'Student Record'!T259)</f>
        <v/>
      </c>
      <c r="K260" s="10" t="str">
        <f>IF('Student Record'!V259="","",'Student Record'!V259)</f>
        <v/>
      </c>
      <c r="L260" s="10" t="str">
        <f>IF('Student Record'!W259="","",'Student Record'!W259)</f>
        <v/>
      </c>
    </row>
    <row r="261" spans="1:12" x14ac:dyDescent="0.2">
      <c r="A261" s="6" t="str">
        <f>IF(Table1[[#This Row],[Name of Student]]="","",ROWS($A$1:A257))</f>
        <v/>
      </c>
      <c r="B261" s="6" t="str">
        <f>IF('Student Record'!A260="","",'Student Record'!A260)</f>
        <v/>
      </c>
      <c r="C261" s="6" t="str">
        <f>IF('Student Record'!C260="","",'Student Record'!C260)</f>
        <v/>
      </c>
      <c r="D261" s="6" t="str">
        <f>IF('[1]Student Record'!K260="","",'[1]Student Record'!K260)</f>
        <v/>
      </c>
      <c r="E261" s="6" t="str">
        <f>IF('Student Record'!E260="","",'Student Record'!E260)</f>
        <v/>
      </c>
      <c r="F261" s="6" t="str">
        <f>IF('Student Record'!G260="","",'Student Record'!G260)</f>
        <v/>
      </c>
      <c r="G261" s="6" t="str">
        <f>IF('Student Record'!H260="","",'Student Record'!H260)</f>
        <v/>
      </c>
      <c r="H261" s="7" t="str">
        <f>IF('Student Record'!J260="","",'Student Record'!J260)</f>
        <v/>
      </c>
      <c r="I261" s="7" t="str">
        <f>IF('Student Record'!D260="","",'Student Record'!D260)</f>
        <v/>
      </c>
      <c r="J261" s="7" t="str">
        <f>IF('Student Record'!T260="","",'Student Record'!T260)</f>
        <v/>
      </c>
      <c r="K261" s="10" t="str">
        <f>IF('Student Record'!V260="","",'Student Record'!V260)</f>
        <v/>
      </c>
      <c r="L261" s="10" t="str">
        <f>IF('Student Record'!W260="","",'Student Record'!W260)</f>
        <v/>
      </c>
    </row>
    <row r="262" spans="1:12" x14ac:dyDescent="0.2">
      <c r="A262" s="6" t="str">
        <f>IF(Table1[[#This Row],[Name of Student]]="","",ROWS($A$1:A258))</f>
        <v/>
      </c>
      <c r="B262" s="6" t="str">
        <f>IF('Student Record'!A261="","",'Student Record'!A261)</f>
        <v/>
      </c>
      <c r="C262" s="6" t="str">
        <f>IF('Student Record'!C261="","",'Student Record'!C261)</f>
        <v/>
      </c>
      <c r="D262" s="6" t="str">
        <f>IF('[1]Student Record'!K261="","",'[1]Student Record'!K261)</f>
        <v/>
      </c>
      <c r="E262" s="6" t="str">
        <f>IF('Student Record'!E261="","",'Student Record'!E261)</f>
        <v/>
      </c>
      <c r="F262" s="6" t="str">
        <f>IF('Student Record'!G261="","",'Student Record'!G261)</f>
        <v/>
      </c>
      <c r="G262" s="6" t="str">
        <f>IF('Student Record'!H261="","",'Student Record'!H261)</f>
        <v/>
      </c>
      <c r="H262" s="7" t="str">
        <f>IF('Student Record'!J261="","",'Student Record'!J261)</f>
        <v/>
      </c>
      <c r="I262" s="7" t="str">
        <f>IF('Student Record'!D261="","",'Student Record'!D261)</f>
        <v/>
      </c>
      <c r="J262" s="7" t="str">
        <f>IF('Student Record'!T261="","",'Student Record'!T261)</f>
        <v/>
      </c>
      <c r="K262" s="10" t="str">
        <f>IF('Student Record'!V261="","",'Student Record'!V261)</f>
        <v/>
      </c>
      <c r="L262" s="10" t="str">
        <f>IF('Student Record'!W261="","",'Student Record'!W261)</f>
        <v/>
      </c>
    </row>
    <row r="263" spans="1:12" x14ac:dyDescent="0.2">
      <c r="A263" s="6" t="str">
        <f>IF(Table1[[#This Row],[Name of Student]]="","",ROWS($A$1:A259))</f>
        <v/>
      </c>
      <c r="B263" s="6" t="str">
        <f>IF('Student Record'!A262="","",'Student Record'!A262)</f>
        <v/>
      </c>
      <c r="C263" s="6" t="str">
        <f>IF('Student Record'!C262="","",'Student Record'!C262)</f>
        <v/>
      </c>
      <c r="D263" s="6" t="str">
        <f>IF('[1]Student Record'!K262="","",'[1]Student Record'!K262)</f>
        <v/>
      </c>
      <c r="E263" s="6" t="str">
        <f>IF('Student Record'!E262="","",'Student Record'!E262)</f>
        <v/>
      </c>
      <c r="F263" s="6" t="str">
        <f>IF('Student Record'!G262="","",'Student Record'!G262)</f>
        <v/>
      </c>
      <c r="G263" s="6" t="str">
        <f>IF('Student Record'!H262="","",'Student Record'!H262)</f>
        <v/>
      </c>
      <c r="H263" s="7" t="str">
        <f>IF('Student Record'!J262="","",'Student Record'!J262)</f>
        <v/>
      </c>
      <c r="I263" s="7" t="str">
        <f>IF('Student Record'!D262="","",'Student Record'!D262)</f>
        <v/>
      </c>
      <c r="J263" s="7" t="str">
        <f>IF('Student Record'!T262="","",'Student Record'!T262)</f>
        <v/>
      </c>
      <c r="K263" s="10" t="str">
        <f>IF('Student Record'!V262="","",'Student Record'!V262)</f>
        <v/>
      </c>
      <c r="L263" s="10" t="str">
        <f>IF('Student Record'!W262="","",'Student Record'!W262)</f>
        <v/>
      </c>
    </row>
    <row r="264" spans="1:12" x14ac:dyDescent="0.2">
      <c r="A264" s="6" t="str">
        <f>IF(Table1[[#This Row],[Name of Student]]="","",ROWS($A$1:A260))</f>
        <v/>
      </c>
      <c r="B264" s="6" t="str">
        <f>IF('Student Record'!A263="","",'Student Record'!A263)</f>
        <v/>
      </c>
      <c r="C264" s="6" t="str">
        <f>IF('Student Record'!C263="","",'Student Record'!C263)</f>
        <v/>
      </c>
      <c r="D264" s="6" t="str">
        <f>IF('[1]Student Record'!K263="","",'[1]Student Record'!K263)</f>
        <v/>
      </c>
      <c r="E264" s="6" t="str">
        <f>IF('Student Record'!E263="","",'Student Record'!E263)</f>
        <v/>
      </c>
      <c r="F264" s="6" t="str">
        <f>IF('Student Record'!G263="","",'Student Record'!G263)</f>
        <v/>
      </c>
      <c r="G264" s="6" t="str">
        <f>IF('Student Record'!H263="","",'Student Record'!H263)</f>
        <v/>
      </c>
      <c r="H264" s="7" t="str">
        <f>IF('Student Record'!J263="","",'Student Record'!J263)</f>
        <v/>
      </c>
      <c r="I264" s="7" t="str">
        <f>IF('Student Record'!D263="","",'Student Record'!D263)</f>
        <v/>
      </c>
      <c r="J264" s="7" t="str">
        <f>IF('Student Record'!T263="","",'Student Record'!T263)</f>
        <v/>
      </c>
      <c r="K264" s="10" t="str">
        <f>IF('Student Record'!V263="","",'Student Record'!V263)</f>
        <v/>
      </c>
      <c r="L264" s="10" t="str">
        <f>IF('Student Record'!W263="","",'Student Record'!W263)</f>
        <v/>
      </c>
    </row>
    <row r="265" spans="1:12" x14ac:dyDescent="0.2">
      <c r="A265" s="6" t="str">
        <f>IF(Table1[[#This Row],[Name of Student]]="","",ROWS($A$1:A261))</f>
        <v/>
      </c>
      <c r="B265" s="6" t="str">
        <f>IF('Student Record'!A264="","",'Student Record'!A264)</f>
        <v/>
      </c>
      <c r="C265" s="6" t="str">
        <f>IF('Student Record'!C264="","",'Student Record'!C264)</f>
        <v/>
      </c>
      <c r="D265" s="6" t="str">
        <f>IF('[1]Student Record'!K264="","",'[1]Student Record'!K264)</f>
        <v/>
      </c>
      <c r="E265" s="6" t="str">
        <f>IF('Student Record'!E264="","",'Student Record'!E264)</f>
        <v/>
      </c>
      <c r="F265" s="6" t="str">
        <f>IF('Student Record'!G264="","",'Student Record'!G264)</f>
        <v/>
      </c>
      <c r="G265" s="6" t="str">
        <f>IF('Student Record'!H264="","",'Student Record'!H264)</f>
        <v/>
      </c>
      <c r="H265" s="7" t="str">
        <f>IF('Student Record'!J264="","",'Student Record'!J264)</f>
        <v/>
      </c>
      <c r="I265" s="7" t="str">
        <f>IF('Student Record'!D264="","",'Student Record'!D264)</f>
        <v/>
      </c>
      <c r="J265" s="7" t="str">
        <f>IF('Student Record'!T264="","",'Student Record'!T264)</f>
        <v/>
      </c>
      <c r="K265" s="10" t="str">
        <f>IF('Student Record'!V264="","",'Student Record'!V264)</f>
        <v/>
      </c>
      <c r="L265" s="10" t="str">
        <f>IF('Student Record'!W264="","",'Student Record'!W264)</f>
        <v/>
      </c>
    </row>
    <row r="266" spans="1:12" x14ac:dyDescent="0.2">
      <c r="A266" s="6" t="str">
        <f>IF(Table1[[#This Row],[Name of Student]]="","",ROWS($A$1:A262))</f>
        <v/>
      </c>
      <c r="B266" s="6" t="str">
        <f>IF('Student Record'!A265="","",'Student Record'!A265)</f>
        <v/>
      </c>
      <c r="C266" s="6" t="str">
        <f>IF('Student Record'!C265="","",'Student Record'!C265)</f>
        <v/>
      </c>
      <c r="D266" s="6" t="str">
        <f>IF('[1]Student Record'!K265="","",'[1]Student Record'!K265)</f>
        <v/>
      </c>
      <c r="E266" s="6" t="str">
        <f>IF('Student Record'!E265="","",'Student Record'!E265)</f>
        <v/>
      </c>
      <c r="F266" s="6" t="str">
        <f>IF('Student Record'!G265="","",'Student Record'!G265)</f>
        <v/>
      </c>
      <c r="G266" s="6" t="str">
        <f>IF('Student Record'!H265="","",'Student Record'!H265)</f>
        <v/>
      </c>
      <c r="H266" s="7" t="str">
        <f>IF('Student Record'!J265="","",'Student Record'!J265)</f>
        <v/>
      </c>
      <c r="I266" s="7" t="str">
        <f>IF('Student Record'!D265="","",'Student Record'!D265)</f>
        <v/>
      </c>
      <c r="J266" s="7" t="str">
        <f>IF('Student Record'!T265="","",'Student Record'!T265)</f>
        <v/>
      </c>
      <c r="K266" s="10" t="str">
        <f>IF('Student Record'!V265="","",'Student Record'!V265)</f>
        <v/>
      </c>
      <c r="L266" s="10" t="str">
        <f>IF('Student Record'!W265="","",'Student Record'!W265)</f>
        <v/>
      </c>
    </row>
    <row r="267" spans="1:12" x14ac:dyDescent="0.2">
      <c r="A267" s="6" t="str">
        <f>IF(Table1[[#This Row],[Name of Student]]="","",ROWS($A$1:A263))</f>
        <v/>
      </c>
      <c r="B267" s="6" t="str">
        <f>IF('Student Record'!A266="","",'Student Record'!A266)</f>
        <v/>
      </c>
      <c r="C267" s="6" t="str">
        <f>IF('Student Record'!C266="","",'Student Record'!C266)</f>
        <v/>
      </c>
      <c r="D267" s="6" t="str">
        <f>IF('[1]Student Record'!K266="","",'[1]Student Record'!K266)</f>
        <v/>
      </c>
      <c r="E267" s="6" t="str">
        <f>IF('Student Record'!E266="","",'Student Record'!E266)</f>
        <v/>
      </c>
      <c r="F267" s="6" t="str">
        <f>IF('Student Record'!G266="","",'Student Record'!G266)</f>
        <v/>
      </c>
      <c r="G267" s="6" t="str">
        <f>IF('Student Record'!H266="","",'Student Record'!H266)</f>
        <v/>
      </c>
      <c r="H267" s="7" t="str">
        <f>IF('Student Record'!J266="","",'Student Record'!J266)</f>
        <v/>
      </c>
      <c r="I267" s="7" t="str">
        <f>IF('Student Record'!D266="","",'Student Record'!D266)</f>
        <v/>
      </c>
      <c r="J267" s="7" t="str">
        <f>IF('Student Record'!T266="","",'Student Record'!T266)</f>
        <v/>
      </c>
      <c r="K267" s="10" t="str">
        <f>IF('Student Record'!V266="","",'Student Record'!V266)</f>
        <v/>
      </c>
      <c r="L267" s="10" t="str">
        <f>IF('Student Record'!W266="","",'Student Record'!W266)</f>
        <v/>
      </c>
    </row>
    <row r="268" spans="1:12" x14ac:dyDescent="0.2">
      <c r="A268" s="6" t="str">
        <f>IF(Table1[[#This Row],[Name of Student]]="","",ROWS($A$1:A264))</f>
        <v/>
      </c>
      <c r="B268" s="6" t="str">
        <f>IF('Student Record'!A267="","",'Student Record'!A267)</f>
        <v/>
      </c>
      <c r="C268" s="6" t="str">
        <f>IF('Student Record'!C267="","",'Student Record'!C267)</f>
        <v/>
      </c>
      <c r="D268" s="6" t="str">
        <f>IF('[1]Student Record'!K267="","",'[1]Student Record'!K267)</f>
        <v/>
      </c>
      <c r="E268" s="6" t="str">
        <f>IF('Student Record'!E267="","",'Student Record'!E267)</f>
        <v/>
      </c>
      <c r="F268" s="6" t="str">
        <f>IF('Student Record'!G267="","",'Student Record'!G267)</f>
        <v/>
      </c>
      <c r="G268" s="6" t="str">
        <f>IF('Student Record'!H267="","",'Student Record'!H267)</f>
        <v/>
      </c>
      <c r="H268" s="7" t="str">
        <f>IF('Student Record'!J267="","",'Student Record'!J267)</f>
        <v/>
      </c>
      <c r="I268" s="7" t="str">
        <f>IF('Student Record'!D267="","",'Student Record'!D267)</f>
        <v/>
      </c>
      <c r="J268" s="7" t="str">
        <f>IF('Student Record'!T267="","",'Student Record'!T267)</f>
        <v/>
      </c>
      <c r="K268" s="10" t="str">
        <f>IF('Student Record'!V267="","",'Student Record'!V267)</f>
        <v/>
      </c>
      <c r="L268" s="10" t="str">
        <f>IF('Student Record'!W267="","",'Student Record'!W267)</f>
        <v/>
      </c>
    </row>
    <row r="269" spans="1:12" x14ac:dyDescent="0.2">
      <c r="A269" s="6" t="str">
        <f>IF(Table1[[#This Row],[Name of Student]]="","",ROWS($A$1:A265))</f>
        <v/>
      </c>
      <c r="B269" s="6" t="str">
        <f>IF('Student Record'!A268="","",'Student Record'!A268)</f>
        <v/>
      </c>
      <c r="C269" s="6" t="str">
        <f>IF('Student Record'!C268="","",'Student Record'!C268)</f>
        <v/>
      </c>
      <c r="D269" s="6" t="str">
        <f>IF('[1]Student Record'!K268="","",'[1]Student Record'!K268)</f>
        <v/>
      </c>
      <c r="E269" s="6" t="str">
        <f>IF('Student Record'!E268="","",'Student Record'!E268)</f>
        <v/>
      </c>
      <c r="F269" s="6" t="str">
        <f>IF('Student Record'!G268="","",'Student Record'!G268)</f>
        <v/>
      </c>
      <c r="G269" s="6" t="str">
        <f>IF('Student Record'!H268="","",'Student Record'!H268)</f>
        <v/>
      </c>
      <c r="H269" s="7" t="str">
        <f>IF('Student Record'!J268="","",'Student Record'!J268)</f>
        <v/>
      </c>
      <c r="I269" s="7" t="str">
        <f>IF('Student Record'!D268="","",'Student Record'!D268)</f>
        <v/>
      </c>
      <c r="J269" s="7" t="str">
        <f>IF('Student Record'!T268="","",'Student Record'!T268)</f>
        <v/>
      </c>
      <c r="K269" s="10" t="str">
        <f>IF('Student Record'!V268="","",'Student Record'!V268)</f>
        <v/>
      </c>
      <c r="L269" s="10" t="str">
        <f>IF('Student Record'!W268="","",'Student Record'!W268)</f>
        <v/>
      </c>
    </row>
    <row r="270" spans="1:12" x14ac:dyDescent="0.2">
      <c r="A270" s="6" t="str">
        <f>IF(Table1[[#This Row],[Name of Student]]="","",ROWS($A$1:A266))</f>
        <v/>
      </c>
      <c r="B270" s="6" t="str">
        <f>IF('Student Record'!A269="","",'Student Record'!A269)</f>
        <v/>
      </c>
      <c r="C270" s="6" t="str">
        <f>IF('Student Record'!C269="","",'Student Record'!C269)</f>
        <v/>
      </c>
      <c r="D270" s="6" t="str">
        <f>IF('[1]Student Record'!K269="","",'[1]Student Record'!K269)</f>
        <v/>
      </c>
      <c r="E270" s="6" t="str">
        <f>IF('Student Record'!E269="","",'Student Record'!E269)</f>
        <v/>
      </c>
      <c r="F270" s="6" t="str">
        <f>IF('Student Record'!G269="","",'Student Record'!G269)</f>
        <v/>
      </c>
      <c r="G270" s="6" t="str">
        <f>IF('Student Record'!H269="","",'Student Record'!H269)</f>
        <v/>
      </c>
      <c r="H270" s="7" t="str">
        <f>IF('Student Record'!J269="","",'Student Record'!J269)</f>
        <v/>
      </c>
      <c r="I270" s="7" t="str">
        <f>IF('Student Record'!D269="","",'Student Record'!D269)</f>
        <v/>
      </c>
      <c r="J270" s="7" t="str">
        <f>IF('Student Record'!T269="","",'Student Record'!T269)</f>
        <v/>
      </c>
      <c r="K270" s="10" t="str">
        <f>IF('Student Record'!V269="","",'Student Record'!V269)</f>
        <v/>
      </c>
      <c r="L270" s="10" t="str">
        <f>IF('Student Record'!W269="","",'Student Record'!W269)</f>
        <v/>
      </c>
    </row>
    <row r="271" spans="1:12" x14ac:dyDescent="0.2">
      <c r="A271" s="6" t="str">
        <f>IF(Table1[[#This Row],[Name of Student]]="","",ROWS($A$1:A267))</f>
        <v/>
      </c>
      <c r="B271" s="6" t="str">
        <f>IF('Student Record'!A270="","",'Student Record'!A270)</f>
        <v/>
      </c>
      <c r="C271" s="6" t="str">
        <f>IF('Student Record'!C270="","",'Student Record'!C270)</f>
        <v/>
      </c>
      <c r="D271" s="6" t="str">
        <f>IF('[1]Student Record'!K270="","",'[1]Student Record'!K270)</f>
        <v/>
      </c>
      <c r="E271" s="6" t="str">
        <f>IF('Student Record'!E270="","",'Student Record'!E270)</f>
        <v/>
      </c>
      <c r="F271" s="6" t="str">
        <f>IF('Student Record'!G270="","",'Student Record'!G270)</f>
        <v/>
      </c>
      <c r="G271" s="6" t="str">
        <f>IF('Student Record'!H270="","",'Student Record'!H270)</f>
        <v/>
      </c>
      <c r="H271" s="7" t="str">
        <f>IF('Student Record'!J270="","",'Student Record'!J270)</f>
        <v/>
      </c>
      <c r="I271" s="7" t="str">
        <f>IF('Student Record'!D270="","",'Student Record'!D270)</f>
        <v/>
      </c>
      <c r="J271" s="7" t="str">
        <f>IF('Student Record'!T270="","",'Student Record'!T270)</f>
        <v/>
      </c>
      <c r="K271" s="10" t="str">
        <f>IF('Student Record'!V270="","",'Student Record'!V270)</f>
        <v/>
      </c>
      <c r="L271" s="10" t="str">
        <f>IF('Student Record'!W270="","",'Student Record'!W270)</f>
        <v/>
      </c>
    </row>
    <row r="272" spans="1:12" x14ac:dyDescent="0.2">
      <c r="A272" s="6" t="str">
        <f>IF(Table1[[#This Row],[Name of Student]]="","",ROWS($A$1:A268))</f>
        <v/>
      </c>
      <c r="B272" s="6" t="str">
        <f>IF('Student Record'!A271="","",'Student Record'!A271)</f>
        <v/>
      </c>
      <c r="C272" s="6" t="str">
        <f>IF('Student Record'!C271="","",'Student Record'!C271)</f>
        <v/>
      </c>
      <c r="D272" s="6" t="str">
        <f>IF('[1]Student Record'!K271="","",'[1]Student Record'!K271)</f>
        <v/>
      </c>
      <c r="E272" s="6" t="str">
        <f>IF('Student Record'!E271="","",'Student Record'!E271)</f>
        <v/>
      </c>
      <c r="F272" s="6" t="str">
        <f>IF('Student Record'!G271="","",'Student Record'!G271)</f>
        <v/>
      </c>
      <c r="G272" s="6" t="str">
        <f>IF('Student Record'!H271="","",'Student Record'!H271)</f>
        <v/>
      </c>
      <c r="H272" s="7" t="str">
        <f>IF('Student Record'!J271="","",'Student Record'!J271)</f>
        <v/>
      </c>
      <c r="I272" s="7" t="str">
        <f>IF('Student Record'!D271="","",'Student Record'!D271)</f>
        <v/>
      </c>
      <c r="J272" s="7" t="str">
        <f>IF('Student Record'!T271="","",'Student Record'!T271)</f>
        <v/>
      </c>
      <c r="K272" s="10" t="str">
        <f>IF('Student Record'!V271="","",'Student Record'!V271)</f>
        <v/>
      </c>
      <c r="L272" s="10" t="str">
        <f>IF('Student Record'!W271="","",'Student Record'!W271)</f>
        <v/>
      </c>
    </row>
    <row r="273" spans="1:12" x14ac:dyDescent="0.2">
      <c r="A273" s="6" t="str">
        <f>IF(Table1[[#This Row],[Name of Student]]="","",ROWS($A$1:A269))</f>
        <v/>
      </c>
      <c r="B273" s="6" t="str">
        <f>IF('Student Record'!A272="","",'Student Record'!A272)</f>
        <v/>
      </c>
      <c r="C273" s="6" t="str">
        <f>IF('Student Record'!C272="","",'Student Record'!C272)</f>
        <v/>
      </c>
      <c r="D273" s="6" t="str">
        <f>IF('[1]Student Record'!K272="","",'[1]Student Record'!K272)</f>
        <v/>
      </c>
      <c r="E273" s="6" t="str">
        <f>IF('Student Record'!E272="","",'Student Record'!E272)</f>
        <v/>
      </c>
      <c r="F273" s="6" t="str">
        <f>IF('Student Record'!G272="","",'Student Record'!G272)</f>
        <v/>
      </c>
      <c r="G273" s="6" t="str">
        <f>IF('Student Record'!H272="","",'Student Record'!H272)</f>
        <v/>
      </c>
      <c r="H273" s="7" t="str">
        <f>IF('Student Record'!J272="","",'Student Record'!J272)</f>
        <v/>
      </c>
      <c r="I273" s="7" t="str">
        <f>IF('Student Record'!D272="","",'Student Record'!D272)</f>
        <v/>
      </c>
      <c r="J273" s="7" t="str">
        <f>IF('Student Record'!T272="","",'Student Record'!T272)</f>
        <v/>
      </c>
      <c r="K273" s="10" t="str">
        <f>IF('Student Record'!V272="","",'Student Record'!V272)</f>
        <v/>
      </c>
      <c r="L273" s="10" t="str">
        <f>IF('Student Record'!W272="","",'Student Record'!W272)</f>
        <v/>
      </c>
    </row>
    <row r="274" spans="1:12" x14ac:dyDescent="0.2">
      <c r="A274" s="6" t="str">
        <f>IF(Table1[[#This Row],[Name of Student]]="","",ROWS($A$1:A270))</f>
        <v/>
      </c>
      <c r="B274" s="6" t="str">
        <f>IF('Student Record'!A273="","",'Student Record'!A273)</f>
        <v/>
      </c>
      <c r="C274" s="6" t="str">
        <f>IF('Student Record'!C273="","",'Student Record'!C273)</f>
        <v/>
      </c>
      <c r="D274" s="6" t="str">
        <f>IF('[1]Student Record'!K273="","",'[1]Student Record'!K273)</f>
        <v/>
      </c>
      <c r="E274" s="6" t="str">
        <f>IF('Student Record'!E273="","",'Student Record'!E273)</f>
        <v/>
      </c>
      <c r="F274" s="6" t="str">
        <f>IF('Student Record'!G273="","",'Student Record'!G273)</f>
        <v/>
      </c>
      <c r="G274" s="6" t="str">
        <f>IF('Student Record'!H273="","",'Student Record'!H273)</f>
        <v/>
      </c>
      <c r="H274" s="7" t="str">
        <f>IF('Student Record'!J273="","",'Student Record'!J273)</f>
        <v/>
      </c>
      <c r="I274" s="7" t="str">
        <f>IF('Student Record'!D273="","",'Student Record'!D273)</f>
        <v/>
      </c>
      <c r="J274" s="7" t="str">
        <f>IF('Student Record'!T273="","",'Student Record'!T273)</f>
        <v/>
      </c>
      <c r="K274" s="10" t="str">
        <f>IF('Student Record'!V273="","",'Student Record'!V273)</f>
        <v/>
      </c>
      <c r="L274" s="10" t="str">
        <f>IF('Student Record'!W273="","",'Student Record'!W273)</f>
        <v/>
      </c>
    </row>
    <row r="275" spans="1:12" x14ac:dyDescent="0.2">
      <c r="A275" s="6" t="str">
        <f>IF(Table1[[#This Row],[Name of Student]]="","",ROWS($A$1:A271))</f>
        <v/>
      </c>
      <c r="B275" s="6" t="str">
        <f>IF('Student Record'!A274="","",'Student Record'!A274)</f>
        <v/>
      </c>
      <c r="C275" s="6" t="str">
        <f>IF('Student Record'!C274="","",'Student Record'!C274)</f>
        <v/>
      </c>
      <c r="D275" s="6" t="str">
        <f>IF('[1]Student Record'!K274="","",'[1]Student Record'!K274)</f>
        <v/>
      </c>
      <c r="E275" s="6" t="str">
        <f>IF('Student Record'!E274="","",'Student Record'!E274)</f>
        <v/>
      </c>
      <c r="F275" s="6" t="str">
        <f>IF('Student Record'!G274="","",'Student Record'!G274)</f>
        <v/>
      </c>
      <c r="G275" s="6" t="str">
        <f>IF('Student Record'!H274="","",'Student Record'!H274)</f>
        <v/>
      </c>
      <c r="H275" s="7" t="str">
        <f>IF('Student Record'!J274="","",'Student Record'!J274)</f>
        <v/>
      </c>
      <c r="I275" s="7" t="str">
        <f>IF('Student Record'!D274="","",'Student Record'!D274)</f>
        <v/>
      </c>
      <c r="J275" s="7" t="str">
        <f>IF('Student Record'!T274="","",'Student Record'!T274)</f>
        <v/>
      </c>
      <c r="K275" s="10" t="str">
        <f>IF('Student Record'!V274="","",'Student Record'!V274)</f>
        <v/>
      </c>
      <c r="L275" s="10" t="str">
        <f>IF('Student Record'!W274="","",'Student Record'!W274)</f>
        <v/>
      </c>
    </row>
    <row r="276" spans="1:12" x14ac:dyDescent="0.2">
      <c r="A276" s="6" t="str">
        <f>IF(Table1[[#This Row],[Name of Student]]="","",ROWS($A$1:A272))</f>
        <v/>
      </c>
      <c r="B276" s="6" t="str">
        <f>IF('Student Record'!A275="","",'Student Record'!A275)</f>
        <v/>
      </c>
      <c r="C276" s="6" t="str">
        <f>IF('Student Record'!C275="","",'Student Record'!C275)</f>
        <v/>
      </c>
      <c r="D276" s="6" t="str">
        <f>IF('[1]Student Record'!K275="","",'[1]Student Record'!K275)</f>
        <v/>
      </c>
      <c r="E276" s="6" t="str">
        <f>IF('Student Record'!E275="","",'Student Record'!E275)</f>
        <v/>
      </c>
      <c r="F276" s="6" t="str">
        <f>IF('Student Record'!G275="","",'Student Record'!G275)</f>
        <v/>
      </c>
      <c r="G276" s="6" t="str">
        <f>IF('Student Record'!H275="","",'Student Record'!H275)</f>
        <v/>
      </c>
      <c r="H276" s="7" t="str">
        <f>IF('Student Record'!J275="","",'Student Record'!J275)</f>
        <v/>
      </c>
      <c r="I276" s="7" t="str">
        <f>IF('Student Record'!D275="","",'Student Record'!D275)</f>
        <v/>
      </c>
      <c r="J276" s="7" t="str">
        <f>IF('Student Record'!T275="","",'Student Record'!T275)</f>
        <v/>
      </c>
      <c r="K276" s="10" t="str">
        <f>IF('Student Record'!V275="","",'Student Record'!V275)</f>
        <v/>
      </c>
      <c r="L276" s="10" t="str">
        <f>IF('Student Record'!W275="","",'Student Record'!W275)</f>
        <v/>
      </c>
    </row>
    <row r="277" spans="1:12" x14ac:dyDescent="0.2">
      <c r="A277" s="6" t="str">
        <f>IF(Table1[[#This Row],[Name of Student]]="","",ROWS($A$1:A273))</f>
        <v/>
      </c>
      <c r="B277" s="6" t="str">
        <f>IF('Student Record'!A276="","",'Student Record'!A276)</f>
        <v/>
      </c>
      <c r="C277" s="6" t="str">
        <f>IF('Student Record'!C276="","",'Student Record'!C276)</f>
        <v/>
      </c>
      <c r="D277" s="6" t="str">
        <f>IF('[1]Student Record'!K276="","",'[1]Student Record'!K276)</f>
        <v/>
      </c>
      <c r="E277" s="6" t="str">
        <f>IF('Student Record'!E276="","",'Student Record'!E276)</f>
        <v/>
      </c>
      <c r="F277" s="6" t="str">
        <f>IF('Student Record'!G276="","",'Student Record'!G276)</f>
        <v/>
      </c>
      <c r="G277" s="6" t="str">
        <f>IF('Student Record'!H276="","",'Student Record'!H276)</f>
        <v/>
      </c>
      <c r="H277" s="7" t="str">
        <f>IF('Student Record'!J276="","",'Student Record'!J276)</f>
        <v/>
      </c>
      <c r="I277" s="7" t="str">
        <f>IF('Student Record'!D276="","",'Student Record'!D276)</f>
        <v/>
      </c>
      <c r="J277" s="7" t="str">
        <f>IF('Student Record'!T276="","",'Student Record'!T276)</f>
        <v/>
      </c>
      <c r="K277" s="10" t="str">
        <f>IF('Student Record'!V276="","",'Student Record'!V276)</f>
        <v/>
      </c>
      <c r="L277" s="10" t="str">
        <f>IF('Student Record'!W276="","",'Student Record'!W276)</f>
        <v/>
      </c>
    </row>
    <row r="278" spans="1:12" x14ac:dyDescent="0.2">
      <c r="A278" s="6" t="str">
        <f>IF(Table1[[#This Row],[Name of Student]]="","",ROWS($A$1:A274))</f>
        <v/>
      </c>
      <c r="B278" s="6" t="str">
        <f>IF('Student Record'!A277="","",'Student Record'!A277)</f>
        <v/>
      </c>
      <c r="C278" s="6" t="str">
        <f>IF('Student Record'!C277="","",'Student Record'!C277)</f>
        <v/>
      </c>
      <c r="D278" s="6" t="str">
        <f>IF('[1]Student Record'!K277="","",'[1]Student Record'!K277)</f>
        <v/>
      </c>
      <c r="E278" s="6" t="str">
        <f>IF('Student Record'!E277="","",'Student Record'!E277)</f>
        <v/>
      </c>
      <c r="F278" s="6" t="str">
        <f>IF('Student Record'!G277="","",'Student Record'!G277)</f>
        <v/>
      </c>
      <c r="G278" s="6" t="str">
        <f>IF('Student Record'!H277="","",'Student Record'!H277)</f>
        <v/>
      </c>
      <c r="H278" s="7" t="str">
        <f>IF('Student Record'!J277="","",'Student Record'!J277)</f>
        <v/>
      </c>
      <c r="I278" s="7" t="str">
        <f>IF('Student Record'!D277="","",'Student Record'!D277)</f>
        <v/>
      </c>
      <c r="J278" s="7" t="str">
        <f>IF('Student Record'!T277="","",'Student Record'!T277)</f>
        <v/>
      </c>
      <c r="K278" s="10" t="str">
        <f>IF('Student Record'!V277="","",'Student Record'!V277)</f>
        <v/>
      </c>
      <c r="L278" s="10" t="str">
        <f>IF('Student Record'!W277="","",'Student Record'!W277)</f>
        <v/>
      </c>
    </row>
    <row r="279" spans="1:12" x14ac:dyDescent="0.2">
      <c r="A279" s="6" t="str">
        <f>IF(Table1[[#This Row],[Name of Student]]="","",ROWS($A$1:A275))</f>
        <v/>
      </c>
      <c r="B279" s="6" t="str">
        <f>IF('Student Record'!A278="","",'Student Record'!A278)</f>
        <v/>
      </c>
      <c r="C279" s="6" t="str">
        <f>IF('Student Record'!C278="","",'Student Record'!C278)</f>
        <v/>
      </c>
      <c r="D279" s="6" t="str">
        <f>IF('[1]Student Record'!K278="","",'[1]Student Record'!K278)</f>
        <v/>
      </c>
      <c r="E279" s="6" t="str">
        <f>IF('Student Record'!E278="","",'Student Record'!E278)</f>
        <v/>
      </c>
      <c r="F279" s="6" t="str">
        <f>IF('Student Record'!G278="","",'Student Record'!G278)</f>
        <v/>
      </c>
      <c r="G279" s="6" t="str">
        <f>IF('Student Record'!H278="","",'Student Record'!H278)</f>
        <v/>
      </c>
      <c r="H279" s="7" t="str">
        <f>IF('Student Record'!J278="","",'Student Record'!J278)</f>
        <v/>
      </c>
      <c r="I279" s="7" t="str">
        <f>IF('Student Record'!D278="","",'Student Record'!D278)</f>
        <v/>
      </c>
      <c r="J279" s="7" t="str">
        <f>IF('Student Record'!T278="","",'Student Record'!T278)</f>
        <v/>
      </c>
      <c r="K279" s="10" t="str">
        <f>IF('Student Record'!V278="","",'Student Record'!V278)</f>
        <v/>
      </c>
      <c r="L279" s="10" t="str">
        <f>IF('Student Record'!W278="","",'Student Record'!W278)</f>
        <v/>
      </c>
    </row>
    <row r="280" spans="1:12" x14ac:dyDescent="0.2">
      <c r="A280" s="6" t="str">
        <f>IF(Table1[[#This Row],[Name of Student]]="","",ROWS($A$1:A276))</f>
        <v/>
      </c>
      <c r="B280" s="6" t="str">
        <f>IF('Student Record'!A279="","",'Student Record'!A279)</f>
        <v/>
      </c>
      <c r="C280" s="6" t="str">
        <f>IF('Student Record'!C279="","",'Student Record'!C279)</f>
        <v/>
      </c>
      <c r="D280" s="6" t="str">
        <f>IF('[1]Student Record'!K279="","",'[1]Student Record'!K279)</f>
        <v/>
      </c>
      <c r="E280" s="6" t="str">
        <f>IF('Student Record'!E279="","",'Student Record'!E279)</f>
        <v/>
      </c>
      <c r="F280" s="6" t="str">
        <f>IF('Student Record'!G279="","",'Student Record'!G279)</f>
        <v/>
      </c>
      <c r="G280" s="6" t="str">
        <f>IF('Student Record'!H279="","",'Student Record'!H279)</f>
        <v/>
      </c>
      <c r="H280" s="7" t="str">
        <f>IF('Student Record'!J279="","",'Student Record'!J279)</f>
        <v/>
      </c>
      <c r="I280" s="7" t="str">
        <f>IF('Student Record'!D279="","",'Student Record'!D279)</f>
        <v/>
      </c>
      <c r="J280" s="7" t="str">
        <f>IF('Student Record'!T279="","",'Student Record'!T279)</f>
        <v/>
      </c>
      <c r="K280" s="10" t="str">
        <f>IF('Student Record'!V279="","",'Student Record'!V279)</f>
        <v/>
      </c>
      <c r="L280" s="10" t="str">
        <f>IF('Student Record'!W279="","",'Student Record'!W279)</f>
        <v/>
      </c>
    </row>
    <row r="281" spans="1:12" x14ac:dyDescent="0.2">
      <c r="A281" s="6" t="str">
        <f>IF(Table1[[#This Row],[Name of Student]]="","",ROWS($A$1:A277))</f>
        <v/>
      </c>
      <c r="B281" s="6" t="str">
        <f>IF('Student Record'!A280="","",'Student Record'!A280)</f>
        <v/>
      </c>
      <c r="C281" s="6" t="str">
        <f>IF('Student Record'!C280="","",'Student Record'!C280)</f>
        <v/>
      </c>
      <c r="D281" s="6" t="str">
        <f>IF('[1]Student Record'!K280="","",'[1]Student Record'!K280)</f>
        <v/>
      </c>
      <c r="E281" s="6" t="str">
        <f>IF('Student Record'!E280="","",'Student Record'!E280)</f>
        <v/>
      </c>
      <c r="F281" s="6" t="str">
        <f>IF('Student Record'!G280="","",'Student Record'!G280)</f>
        <v/>
      </c>
      <c r="G281" s="6" t="str">
        <f>IF('Student Record'!H280="","",'Student Record'!H280)</f>
        <v/>
      </c>
      <c r="H281" s="7" t="str">
        <f>IF('Student Record'!J280="","",'Student Record'!J280)</f>
        <v/>
      </c>
      <c r="I281" s="7" t="str">
        <f>IF('Student Record'!D280="","",'Student Record'!D280)</f>
        <v/>
      </c>
      <c r="J281" s="7" t="str">
        <f>IF('Student Record'!T280="","",'Student Record'!T280)</f>
        <v/>
      </c>
      <c r="K281" s="10" t="str">
        <f>IF('Student Record'!V280="","",'Student Record'!V280)</f>
        <v/>
      </c>
      <c r="L281" s="10" t="str">
        <f>IF('Student Record'!W280="","",'Student Record'!W280)</f>
        <v/>
      </c>
    </row>
    <row r="282" spans="1:12" x14ac:dyDescent="0.2">
      <c r="A282" s="6" t="str">
        <f>IF(Table1[[#This Row],[Name of Student]]="","",ROWS($A$1:A278))</f>
        <v/>
      </c>
      <c r="B282" s="6" t="str">
        <f>IF('Student Record'!A281="","",'Student Record'!A281)</f>
        <v/>
      </c>
      <c r="C282" s="6" t="str">
        <f>IF('Student Record'!C281="","",'Student Record'!C281)</f>
        <v/>
      </c>
      <c r="D282" s="6" t="str">
        <f>IF('[1]Student Record'!K281="","",'[1]Student Record'!K281)</f>
        <v/>
      </c>
      <c r="E282" s="6" t="str">
        <f>IF('Student Record'!E281="","",'Student Record'!E281)</f>
        <v/>
      </c>
      <c r="F282" s="6" t="str">
        <f>IF('Student Record'!G281="","",'Student Record'!G281)</f>
        <v/>
      </c>
      <c r="G282" s="6" t="str">
        <f>IF('Student Record'!H281="","",'Student Record'!H281)</f>
        <v/>
      </c>
      <c r="H282" s="7" t="str">
        <f>IF('Student Record'!J281="","",'Student Record'!J281)</f>
        <v/>
      </c>
      <c r="I282" s="7" t="str">
        <f>IF('Student Record'!D281="","",'Student Record'!D281)</f>
        <v/>
      </c>
      <c r="J282" s="7" t="str">
        <f>IF('Student Record'!T281="","",'Student Record'!T281)</f>
        <v/>
      </c>
      <c r="K282" s="10" t="str">
        <f>IF('Student Record'!V281="","",'Student Record'!V281)</f>
        <v/>
      </c>
      <c r="L282" s="10" t="str">
        <f>IF('Student Record'!W281="","",'Student Record'!W281)</f>
        <v/>
      </c>
    </row>
    <row r="283" spans="1:12" x14ac:dyDescent="0.2">
      <c r="A283" s="6" t="str">
        <f>IF(Table1[[#This Row],[Name of Student]]="","",ROWS($A$1:A279))</f>
        <v/>
      </c>
      <c r="B283" s="6" t="str">
        <f>IF('Student Record'!A282="","",'Student Record'!A282)</f>
        <v/>
      </c>
      <c r="C283" s="6" t="str">
        <f>IF('Student Record'!C282="","",'Student Record'!C282)</f>
        <v/>
      </c>
      <c r="D283" s="6" t="str">
        <f>IF('[1]Student Record'!K282="","",'[1]Student Record'!K282)</f>
        <v/>
      </c>
      <c r="E283" s="6" t="str">
        <f>IF('Student Record'!E282="","",'Student Record'!E282)</f>
        <v/>
      </c>
      <c r="F283" s="6" t="str">
        <f>IF('Student Record'!G282="","",'Student Record'!G282)</f>
        <v/>
      </c>
      <c r="G283" s="6" t="str">
        <f>IF('Student Record'!H282="","",'Student Record'!H282)</f>
        <v/>
      </c>
      <c r="H283" s="7" t="str">
        <f>IF('Student Record'!J282="","",'Student Record'!J282)</f>
        <v/>
      </c>
      <c r="I283" s="7" t="str">
        <f>IF('Student Record'!D282="","",'Student Record'!D282)</f>
        <v/>
      </c>
      <c r="J283" s="7" t="str">
        <f>IF('Student Record'!T282="","",'Student Record'!T282)</f>
        <v/>
      </c>
      <c r="K283" s="10" t="str">
        <f>IF('Student Record'!V282="","",'Student Record'!V282)</f>
        <v/>
      </c>
      <c r="L283" s="10" t="str">
        <f>IF('Student Record'!W282="","",'Student Record'!W282)</f>
        <v/>
      </c>
    </row>
    <row r="284" spans="1:12" x14ac:dyDescent="0.2">
      <c r="A284" s="6" t="str">
        <f>IF(Table1[[#This Row],[Name of Student]]="","",ROWS($A$1:A280))</f>
        <v/>
      </c>
      <c r="B284" s="6" t="str">
        <f>IF('Student Record'!A283="","",'Student Record'!A283)</f>
        <v/>
      </c>
      <c r="C284" s="6" t="str">
        <f>IF('Student Record'!C283="","",'Student Record'!C283)</f>
        <v/>
      </c>
      <c r="D284" s="6" t="str">
        <f>IF('[1]Student Record'!K283="","",'[1]Student Record'!K283)</f>
        <v/>
      </c>
      <c r="E284" s="6" t="str">
        <f>IF('Student Record'!E283="","",'Student Record'!E283)</f>
        <v/>
      </c>
      <c r="F284" s="6" t="str">
        <f>IF('Student Record'!G283="","",'Student Record'!G283)</f>
        <v/>
      </c>
      <c r="G284" s="6" t="str">
        <f>IF('Student Record'!H283="","",'Student Record'!H283)</f>
        <v/>
      </c>
      <c r="H284" s="7" t="str">
        <f>IF('Student Record'!J283="","",'Student Record'!J283)</f>
        <v/>
      </c>
      <c r="I284" s="7" t="str">
        <f>IF('Student Record'!D283="","",'Student Record'!D283)</f>
        <v/>
      </c>
      <c r="J284" s="7" t="str">
        <f>IF('Student Record'!T283="","",'Student Record'!T283)</f>
        <v/>
      </c>
      <c r="K284" s="10" t="str">
        <f>IF('Student Record'!V283="","",'Student Record'!V283)</f>
        <v/>
      </c>
      <c r="L284" s="10" t="str">
        <f>IF('Student Record'!W283="","",'Student Record'!W283)</f>
        <v/>
      </c>
    </row>
    <row r="285" spans="1:12" x14ac:dyDescent="0.2">
      <c r="A285" s="6" t="str">
        <f>IF(Table1[[#This Row],[Name of Student]]="","",ROWS($A$1:A281))</f>
        <v/>
      </c>
      <c r="B285" s="6" t="str">
        <f>IF('Student Record'!A284="","",'Student Record'!A284)</f>
        <v/>
      </c>
      <c r="C285" s="6" t="str">
        <f>IF('Student Record'!C284="","",'Student Record'!C284)</f>
        <v/>
      </c>
      <c r="D285" s="6" t="str">
        <f>IF('[1]Student Record'!K284="","",'[1]Student Record'!K284)</f>
        <v/>
      </c>
      <c r="E285" s="6" t="str">
        <f>IF('Student Record'!E284="","",'Student Record'!E284)</f>
        <v/>
      </c>
      <c r="F285" s="6" t="str">
        <f>IF('Student Record'!G284="","",'Student Record'!G284)</f>
        <v/>
      </c>
      <c r="G285" s="6" t="str">
        <f>IF('Student Record'!H284="","",'Student Record'!H284)</f>
        <v/>
      </c>
      <c r="H285" s="7" t="str">
        <f>IF('Student Record'!J284="","",'Student Record'!J284)</f>
        <v/>
      </c>
      <c r="I285" s="7" t="str">
        <f>IF('Student Record'!D284="","",'Student Record'!D284)</f>
        <v/>
      </c>
      <c r="J285" s="7" t="str">
        <f>IF('Student Record'!T284="","",'Student Record'!T284)</f>
        <v/>
      </c>
      <c r="K285" s="10" t="str">
        <f>IF('Student Record'!V284="","",'Student Record'!V284)</f>
        <v/>
      </c>
      <c r="L285" s="10" t="str">
        <f>IF('Student Record'!W284="","",'Student Record'!W284)</f>
        <v/>
      </c>
    </row>
    <row r="286" spans="1:12" x14ac:dyDescent="0.2">
      <c r="A286" s="6" t="str">
        <f>IF(Table1[[#This Row],[Name of Student]]="","",ROWS($A$1:A282))</f>
        <v/>
      </c>
      <c r="B286" s="6" t="str">
        <f>IF('Student Record'!A285="","",'Student Record'!A285)</f>
        <v/>
      </c>
      <c r="C286" s="6" t="str">
        <f>IF('Student Record'!C285="","",'Student Record'!C285)</f>
        <v/>
      </c>
      <c r="D286" s="6" t="str">
        <f>IF('[1]Student Record'!K285="","",'[1]Student Record'!K285)</f>
        <v/>
      </c>
      <c r="E286" s="6" t="str">
        <f>IF('Student Record'!E285="","",'Student Record'!E285)</f>
        <v/>
      </c>
      <c r="F286" s="6" t="str">
        <f>IF('Student Record'!G285="","",'Student Record'!G285)</f>
        <v/>
      </c>
      <c r="G286" s="6" t="str">
        <f>IF('Student Record'!H285="","",'Student Record'!H285)</f>
        <v/>
      </c>
      <c r="H286" s="7" t="str">
        <f>IF('Student Record'!J285="","",'Student Record'!J285)</f>
        <v/>
      </c>
      <c r="I286" s="7" t="str">
        <f>IF('Student Record'!D285="","",'Student Record'!D285)</f>
        <v/>
      </c>
      <c r="J286" s="7" t="str">
        <f>IF('Student Record'!T285="","",'Student Record'!T285)</f>
        <v/>
      </c>
      <c r="K286" s="10" t="str">
        <f>IF('Student Record'!V285="","",'Student Record'!V285)</f>
        <v/>
      </c>
      <c r="L286" s="10" t="str">
        <f>IF('Student Record'!W285="","",'Student Record'!W285)</f>
        <v/>
      </c>
    </row>
    <row r="287" spans="1:12" x14ac:dyDescent="0.2">
      <c r="A287" s="6" t="str">
        <f>IF(Table1[[#This Row],[Name of Student]]="","",ROWS($A$1:A283))</f>
        <v/>
      </c>
      <c r="B287" s="6" t="str">
        <f>IF('Student Record'!A286="","",'Student Record'!A286)</f>
        <v/>
      </c>
      <c r="C287" s="6" t="str">
        <f>IF('Student Record'!C286="","",'Student Record'!C286)</f>
        <v/>
      </c>
      <c r="D287" s="6" t="str">
        <f>IF('[1]Student Record'!K286="","",'[1]Student Record'!K286)</f>
        <v/>
      </c>
      <c r="E287" s="6" t="str">
        <f>IF('Student Record'!E286="","",'Student Record'!E286)</f>
        <v/>
      </c>
      <c r="F287" s="6" t="str">
        <f>IF('Student Record'!G286="","",'Student Record'!G286)</f>
        <v/>
      </c>
      <c r="G287" s="6" t="str">
        <f>IF('Student Record'!H286="","",'Student Record'!H286)</f>
        <v/>
      </c>
      <c r="H287" s="7" t="str">
        <f>IF('Student Record'!J286="","",'Student Record'!J286)</f>
        <v/>
      </c>
      <c r="I287" s="7" t="str">
        <f>IF('Student Record'!D286="","",'Student Record'!D286)</f>
        <v/>
      </c>
      <c r="J287" s="7" t="str">
        <f>IF('Student Record'!T286="","",'Student Record'!T286)</f>
        <v/>
      </c>
      <c r="K287" s="10" t="str">
        <f>IF('Student Record'!V286="","",'Student Record'!V286)</f>
        <v/>
      </c>
      <c r="L287" s="10" t="str">
        <f>IF('Student Record'!W286="","",'Student Record'!W286)</f>
        <v/>
      </c>
    </row>
    <row r="288" spans="1:12" x14ac:dyDescent="0.2">
      <c r="A288" s="6" t="str">
        <f>IF(Table1[[#This Row],[Name of Student]]="","",ROWS($A$1:A284))</f>
        <v/>
      </c>
      <c r="B288" s="6" t="str">
        <f>IF('Student Record'!A287="","",'Student Record'!A287)</f>
        <v/>
      </c>
      <c r="C288" s="6" t="str">
        <f>IF('Student Record'!C287="","",'Student Record'!C287)</f>
        <v/>
      </c>
      <c r="D288" s="6" t="str">
        <f>IF('[1]Student Record'!K287="","",'[1]Student Record'!K287)</f>
        <v/>
      </c>
      <c r="E288" s="6" t="str">
        <f>IF('Student Record'!E287="","",'Student Record'!E287)</f>
        <v/>
      </c>
      <c r="F288" s="6" t="str">
        <f>IF('Student Record'!G287="","",'Student Record'!G287)</f>
        <v/>
      </c>
      <c r="G288" s="6" t="str">
        <f>IF('Student Record'!H287="","",'Student Record'!H287)</f>
        <v/>
      </c>
      <c r="H288" s="7" t="str">
        <f>IF('Student Record'!J287="","",'Student Record'!J287)</f>
        <v/>
      </c>
      <c r="I288" s="7" t="str">
        <f>IF('Student Record'!D287="","",'Student Record'!D287)</f>
        <v/>
      </c>
      <c r="J288" s="7" t="str">
        <f>IF('Student Record'!T287="","",'Student Record'!T287)</f>
        <v/>
      </c>
      <c r="K288" s="10" t="str">
        <f>IF('Student Record'!V287="","",'Student Record'!V287)</f>
        <v/>
      </c>
      <c r="L288" s="10" t="str">
        <f>IF('Student Record'!W287="","",'Student Record'!W287)</f>
        <v/>
      </c>
    </row>
    <row r="289" spans="1:12" x14ac:dyDescent="0.2">
      <c r="A289" s="6" t="str">
        <f>IF(Table1[[#This Row],[Name of Student]]="","",ROWS($A$1:A285))</f>
        <v/>
      </c>
      <c r="B289" s="6" t="str">
        <f>IF('Student Record'!A288="","",'Student Record'!A288)</f>
        <v/>
      </c>
      <c r="C289" s="6" t="str">
        <f>IF('Student Record'!C288="","",'Student Record'!C288)</f>
        <v/>
      </c>
      <c r="D289" s="6" t="str">
        <f>IF('[1]Student Record'!K288="","",'[1]Student Record'!K288)</f>
        <v/>
      </c>
      <c r="E289" s="6" t="str">
        <f>IF('Student Record'!E288="","",'Student Record'!E288)</f>
        <v/>
      </c>
      <c r="F289" s="6" t="str">
        <f>IF('Student Record'!G288="","",'Student Record'!G288)</f>
        <v/>
      </c>
      <c r="G289" s="6" t="str">
        <f>IF('Student Record'!H288="","",'Student Record'!H288)</f>
        <v/>
      </c>
      <c r="H289" s="7" t="str">
        <f>IF('Student Record'!J288="","",'Student Record'!J288)</f>
        <v/>
      </c>
      <c r="I289" s="7" t="str">
        <f>IF('Student Record'!D288="","",'Student Record'!D288)</f>
        <v/>
      </c>
      <c r="J289" s="7" t="str">
        <f>IF('Student Record'!T288="","",'Student Record'!T288)</f>
        <v/>
      </c>
      <c r="K289" s="10" t="str">
        <f>IF('Student Record'!V288="","",'Student Record'!V288)</f>
        <v/>
      </c>
      <c r="L289" s="10" t="str">
        <f>IF('Student Record'!W288="","",'Student Record'!W288)</f>
        <v/>
      </c>
    </row>
    <row r="290" spans="1:12" x14ac:dyDescent="0.2">
      <c r="A290" s="6" t="str">
        <f>IF(Table1[[#This Row],[Name of Student]]="","",ROWS($A$1:A286))</f>
        <v/>
      </c>
      <c r="B290" s="6" t="str">
        <f>IF('Student Record'!A289="","",'Student Record'!A289)</f>
        <v/>
      </c>
      <c r="C290" s="6" t="str">
        <f>IF('Student Record'!C289="","",'Student Record'!C289)</f>
        <v/>
      </c>
      <c r="D290" s="6" t="str">
        <f>IF('[1]Student Record'!K289="","",'[1]Student Record'!K289)</f>
        <v/>
      </c>
      <c r="E290" s="6" t="str">
        <f>IF('Student Record'!E289="","",'Student Record'!E289)</f>
        <v/>
      </c>
      <c r="F290" s="6" t="str">
        <f>IF('Student Record'!G289="","",'Student Record'!G289)</f>
        <v/>
      </c>
      <c r="G290" s="6" t="str">
        <f>IF('Student Record'!H289="","",'Student Record'!H289)</f>
        <v/>
      </c>
      <c r="H290" s="7" t="str">
        <f>IF('Student Record'!J289="","",'Student Record'!J289)</f>
        <v/>
      </c>
      <c r="I290" s="7" t="str">
        <f>IF('Student Record'!D289="","",'Student Record'!D289)</f>
        <v/>
      </c>
      <c r="J290" s="7" t="str">
        <f>IF('Student Record'!T289="","",'Student Record'!T289)</f>
        <v/>
      </c>
      <c r="K290" s="10" t="str">
        <f>IF('Student Record'!V289="","",'Student Record'!V289)</f>
        <v/>
      </c>
      <c r="L290" s="10" t="str">
        <f>IF('Student Record'!W289="","",'Student Record'!W289)</f>
        <v/>
      </c>
    </row>
    <row r="291" spans="1:12" x14ac:dyDescent="0.2">
      <c r="A291" s="6" t="str">
        <f>IF(Table1[[#This Row],[Name of Student]]="","",ROWS($A$1:A287))</f>
        <v/>
      </c>
      <c r="B291" s="6" t="str">
        <f>IF('Student Record'!A290="","",'Student Record'!A290)</f>
        <v/>
      </c>
      <c r="C291" s="6" t="str">
        <f>IF('Student Record'!C290="","",'Student Record'!C290)</f>
        <v/>
      </c>
      <c r="D291" s="6" t="str">
        <f>IF('[1]Student Record'!K290="","",'[1]Student Record'!K290)</f>
        <v/>
      </c>
      <c r="E291" s="6" t="str">
        <f>IF('Student Record'!E290="","",'Student Record'!E290)</f>
        <v/>
      </c>
      <c r="F291" s="6" t="str">
        <f>IF('Student Record'!G290="","",'Student Record'!G290)</f>
        <v/>
      </c>
      <c r="G291" s="6" t="str">
        <f>IF('Student Record'!H290="","",'Student Record'!H290)</f>
        <v/>
      </c>
      <c r="H291" s="7" t="str">
        <f>IF('Student Record'!J290="","",'Student Record'!J290)</f>
        <v/>
      </c>
      <c r="I291" s="7" t="str">
        <f>IF('Student Record'!D290="","",'Student Record'!D290)</f>
        <v/>
      </c>
      <c r="J291" s="7" t="str">
        <f>IF('Student Record'!T290="","",'Student Record'!T290)</f>
        <v/>
      </c>
      <c r="K291" s="10" t="str">
        <f>IF('Student Record'!V290="","",'Student Record'!V290)</f>
        <v/>
      </c>
      <c r="L291" s="10" t="str">
        <f>IF('Student Record'!W290="","",'Student Record'!W290)</f>
        <v/>
      </c>
    </row>
    <row r="292" spans="1:12" x14ac:dyDescent="0.2">
      <c r="A292" s="6" t="str">
        <f>IF(Table1[[#This Row],[Name of Student]]="","",ROWS($A$1:A288))</f>
        <v/>
      </c>
      <c r="B292" s="6" t="str">
        <f>IF('Student Record'!A291="","",'Student Record'!A291)</f>
        <v/>
      </c>
      <c r="C292" s="6" t="str">
        <f>IF('Student Record'!C291="","",'Student Record'!C291)</f>
        <v/>
      </c>
      <c r="D292" s="6" t="str">
        <f>IF('[1]Student Record'!K291="","",'[1]Student Record'!K291)</f>
        <v/>
      </c>
      <c r="E292" s="6" t="str">
        <f>IF('Student Record'!E291="","",'Student Record'!E291)</f>
        <v/>
      </c>
      <c r="F292" s="6" t="str">
        <f>IF('Student Record'!G291="","",'Student Record'!G291)</f>
        <v/>
      </c>
      <c r="G292" s="6" t="str">
        <f>IF('Student Record'!H291="","",'Student Record'!H291)</f>
        <v/>
      </c>
      <c r="H292" s="7" t="str">
        <f>IF('Student Record'!J291="","",'Student Record'!J291)</f>
        <v/>
      </c>
      <c r="I292" s="7" t="str">
        <f>IF('Student Record'!D291="","",'Student Record'!D291)</f>
        <v/>
      </c>
      <c r="J292" s="7" t="str">
        <f>IF('Student Record'!T291="","",'Student Record'!T291)</f>
        <v/>
      </c>
      <c r="K292" s="10" t="str">
        <f>IF('Student Record'!V291="","",'Student Record'!V291)</f>
        <v/>
      </c>
      <c r="L292" s="10" t="str">
        <f>IF('Student Record'!W291="","",'Student Record'!W291)</f>
        <v/>
      </c>
    </row>
    <row r="293" spans="1:12" x14ac:dyDescent="0.2">
      <c r="A293" s="6" t="str">
        <f>IF(Table1[[#This Row],[Name of Student]]="","",ROWS($A$1:A289))</f>
        <v/>
      </c>
      <c r="B293" s="6" t="str">
        <f>IF('Student Record'!A292="","",'Student Record'!A292)</f>
        <v/>
      </c>
      <c r="C293" s="6" t="str">
        <f>IF('Student Record'!C292="","",'Student Record'!C292)</f>
        <v/>
      </c>
      <c r="D293" s="6" t="str">
        <f>IF('[1]Student Record'!K292="","",'[1]Student Record'!K292)</f>
        <v/>
      </c>
      <c r="E293" s="6" t="str">
        <f>IF('Student Record'!E292="","",'Student Record'!E292)</f>
        <v/>
      </c>
      <c r="F293" s="6" t="str">
        <f>IF('Student Record'!G292="","",'Student Record'!G292)</f>
        <v/>
      </c>
      <c r="G293" s="6" t="str">
        <f>IF('Student Record'!H292="","",'Student Record'!H292)</f>
        <v/>
      </c>
      <c r="H293" s="7" t="str">
        <f>IF('Student Record'!J292="","",'Student Record'!J292)</f>
        <v/>
      </c>
      <c r="I293" s="7" t="str">
        <f>IF('Student Record'!D292="","",'Student Record'!D292)</f>
        <v/>
      </c>
      <c r="J293" s="7" t="str">
        <f>IF('Student Record'!T292="","",'Student Record'!T292)</f>
        <v/>
      </c>
      <c r="K293" s="10" t="str">
        <f>IF('Student Record'!V292="","",'Student Record'!V292)</f>
        <v/>
      </c>
      <c r="L293" s="10" t="str">
        <f>IF('Student Record'!W292="","",'Student Record'!W292)</f>
        <v/>
      </c>
    </row>
    <row r="294" spans="1:12" x14ac:dyDescent="0.2">
      <c r="A294" s="6" t="str">
        <f>IF(Table1[[#This Row],[Name of Student]]="","",ROWS($A$1:A290))</f>
        <v/>
      </c>
      <c r="B294" s="6" t="str">
        <f>IF('Student Record'!A293="","",'Student Record'!A293)</f>
        <v/>
      </c>
      <c r="C294" s="6" t="str">
        <f>IF('Student Record'!C293="","",'Student Record'!C293)</f>
        <v/>
      </c>
      <c r="D294" s="6" t="str">
        <f>IF('[1]Student Record'!K293="","",'[1]Student Record'!K293)</f>
        <v/>
      </c>
      <c r="E294" s="6" t="str">
        <f>IF('Student Record'!E293="","",'Student Record'!E293)</f>
        <v/>
      </c>
      <c r="F294" s="6" t="str">
        <f>IF('Student Record'!G293="","",'Student Record'!G293)</f>
        <v/>
      </c>
      <c r="G294" s="6" t="str">
        <f>IF('Student Record'!H293="","",'Student Record'!H293)</f>
        <v/>
      </c>
      <c r="H294" s="7" t="str">
        <f>IF('Student Record'!J293="","",'Student Record'!J293)</f>
        <v/>
      </c>
      <c r="I294" s="7" t="str">
        <f>IF('Student Record'!D293="","",'Student Record'!D293)</f>
        <v/>
      </c>
      <c r="J294" s="7" t="str">
        <f>IF('Student Record'!T293="","",'Student Record'!T293)</f>
        <v/>
      </c>
      <c r="K294" s="10" t="str">
        <f>IF('Student Record'!V293="","",'Student Record'!V293)</f>
        <v/>
      </c>
      <c r="L294" s="10" t="str">
        <f>IF('Student Record'!W293="","",'Student Record'!W293)</f>
        <v/>
      </c>
    </row>
    <row r="295" spans="1:12" x14ac:dyDescent="0.2">
      <c r="A295" s="6" t="str">
        <f>IF(Table1[[#This Row],[Name of Student]]="","",ROWS($A$1:A291))</f>
        <v/>
      </c>
      <c r="B295" s="6" t="str">
        <f>IF('Student Record'!A294="","",'Student Record'!A294)</f>
        <v/>
      </c>
      <c r="C295" s="6" t="str">
        <f>IF('Student Record'!C294="","",'Student Record'!C294)</f>
        <v/>
      </c>
      <c r="D295" s="6" t="str">
        <f>IF('[1]Student Record'!K294="","",'[1]Student Record'!K294)</f>
        <v/>
      </c>
      <c r="E295" s="6" t="str">
        <f>IF('Student Record'!E294="","",'Student Record'!E294)</f>
        <v/>
      </c>
      <c r="F295" s="6" t="str">
        <f>IF('Student Record'!G294="","",'Student Record'!G294)</f>
        <v/>
      </c>
      <c r="G295" s="6" t="str">
        <f>IF('Student Record'!H294="","",'Student Record'!H294)</f>
        <v/>
      </c>
      <c r="H295" s="7" t="str">
        <f>IF('Student Record'!J294="","",'Student Record'!J294)</f>
        <v/>
      </c>
      <c r="I295" s="7" t="str">
        <f>IF('Student Record'!D294="","",'Student Record'!D294)</f>
        <v/>
      </c>
      <c r="J295" s="7" t="str">
        <f>IF('Student Record'!T294="","",'Student Record'!T294)</f>
        <v/>
      </c>
      <c r="K295" s="10" t="str">
        <f>IF('Student Record'!V294="","",'Student Record'!V294)</f>
        <v/>
      </c>
      <c r="L295" s="10" t="str">
        <f>IF('Student Record'!W294="","",'Student Record'!W294)</f>
        <v/>
      </c>
    </row>
    <row r="296" spans="1:12" x14ac:dyDescent="0.2">
      <c r="A296" s="6" t="str">
        <f>IF(Table1[[#This Row],[Name of Student]]="","",ROWS($A$1:A292))</f>
        <v/>
      </c>
      <c r="B296" s="6" t="str">
        <f>IF('Student Record'!A295="","",'Student Record'!A295)</f>
        <v/>
      </c>
      <c r="C296" s="6" t="str">
        <f>IF('Student Record'!C295="","",'Student Record'!C295)</f>
        <v/>
      </c>
      <c r="D296" s="6" t="str">
        <f>IF('[1]Student Record'!K295="","",'[1]Student Record'!K295)</f>
        <v/>
      </c>
      <c r="E296" s="6" t="str">
        <f>IF('Student Record'!E295="","",'Student Record'!E295)</f>
        <v/>
      </c>
      <c r="F296" s="6" t="str">
        <f>IF('Student Record'!G295="","",'Student Record'!G295)</f>
        <v/>
      </c>
      <c r="G296" s="6" t="str">
        <f>IF('Student Record'!H295="","",'Student Record'!H295)</f>
        <v/>
      </c>
      <c r="H296" s="7" t="str">
        <f>IF('Student Record'!J295="","",'Student Record'!J295)</f>
        <v/>
      </c>
      <c r="I296" s="7" t="str">
        <f>IF('Student Record'!D295="","",'Student Record'!D295)</f>
        <v/>
      </c>
      <c r="J296" s="7" t="str">
        <f>IF('Student Record'!T295="","",'Student Record'!T295)</f>
        <v/>
      </c>
      <c r="K296" s="10" t="str">
        <f>IF('Student Record'!V295="","",'Student Record'!V295)</f>
        <v/>
      </c>
      <c r="L296" s="10" t="str">
        <f>IF('Student Record'!W295="","",'Student Record'!W295)</f>
        <v/>
      </c>
    </row>
    <row r="297" spans="1:12" x14ac:dyDescent="0.2">
      <c r="A297" s="6" t="str">
        <f>IF(Table1[[#This Row],[Name of Student]]="","",ROWS($A$1:A293))</f>
        <v/>
      </c>
      <c r="B297" s="6" t="str">
        <f>IF('Student Record'!A296="","",'Student Record'!A296)</f>
        <v/>
      </c>
      <c r="C297" s="6" t="str">
        <f>IF('Student Record'!C296="","",'Student Record'!C296)</f>
        <v/>
      </c>
      <c r="D297" s="6" t="str">
        <f>IF('[1]Student Record'!K296="","",'[1]Student Record'!K296)</f>
        <v/>
      </c>
      <c r="E297" s="6" t="str">
        <f>IF('Student Record'!E296="","",'Student Record'!E296)</f>
        <v/>
      </c>
      <c r="F297" s="6" t="str">
        <f>IF('Student Record'!G296="","",'Student Record'!G296)</f>
        <v/>
      </c>
      <c r="G297" s="6" t="str">
        <f>IF('Student Record'!H296="","",'Student Record'!H296)</f>
        <v/>
      </c>
      <c r="H297" s="7" t="str">
        <f>IF('Student Record'!J296="","",'Student Record'!J296)</f>
        <v/>
      </c>
      <c r="I297" s="7" t="str">
        <f>IF('Student Record'!D296="","",'Student Record'!D296)</f>
        <v/>
      </c>
      <c r="J297" s="7" t="str">
        <f>IF('Student Record'!T296="","",'Student Record'!T296)</f>
        <v/>
      </c>
      <c r="K297" s="10" t="str">
        <f>IF('Student Record'!V296="","",'Student Record'!V296)</f>
        <v/>
      </c>
      <c r="L297" s="10" t="str">
        <f>IF('Student Record'!W296="","",'Student Record'!W296)</f>
        <v/>
      </c>
    </row>
    <row r="298" spans="1:12" x14ac:dyDescent="0.2">
      <c r="A298" s="6" t="str">
        <f>IF(Table1[[#This Row],[Name of Student]]="","",ROWS($A$1:A294))</f>
        <v/>
      </c>
      <c r="B298" s="6" t="str">
        <f>IF('Student Record'!A297="","",'Student Record'!A297)</f>
        <v/>
      </c>
      <c r="C298" s="6" t="str">
        <f>IF('Student Record'!C297="","",'Student Record'!C297)</f>
        <v/>
      </c>
      <c r="D298" s="6" t="str">
        <f>IF('[1]Student Record'!K297="","",'[1]Student Record'!K297)</f>
        <v/>
      </c>
      <c r="E298" s="6" t="str">
        <f>IF('Student Record'!E297="","",'Student Record'!E297)</f>
        <v/>
      </c>
      <c r="F298" s="6" t="str">
        <f>IF('Student Record'!G297="","",'Student Record'!G297)</f>
        <v/>
      </c>
      <c r="G298" s="6" t="str">
        <f>IF('Student Record'!H297="","",'Student Record'!H297)</f>
        <v/>
      </c>
      <c r="H298" s="7" t="str">
        <f>IF('Student Record'!J297="","",'Student Record'!J297)</f>
        <v/>
      </c>
      <c r="I298" s="7" t="str">
        <f>IF('Student Record'!D297="","",'Student Record'!D297)</f>
        <v/>
      </c>
      <c r="J298" s="7" t="str">
        <f>IF('Student Record'!T297="","",'Student Record'!T297)</f>
        <v/>
      </c>
      <c r="K298" s="10" t="str">
        <f>IF('Student Record'!V297="","",'Student Record'!V297)</f>
        <v/>
      </c>
      <c r="L298" s="10" t="str">
        <f>IF('Student Record'!W297="","",'Student Record'!W297)</f>
        <v/>
      </c>
    </row>
    <row r="299" spans="1:12" x14ac:dyDescent="0.2">
      <c r="A299" s="6" t="str">
        <f>IF(Table1[[#This Row],[Name of Student]]="","",ROWS($A$1:A295))</f>
        <v/>
      </c>
      <c r="B299" s="6" t="str">
        <f>IF('Student Record'!A298="","",'Student Record'!A298)</f>
        <v/>
      </c>
      <c r="C299" s="6" t="str">
        <f>IF('Student Record'!C298="","",'Student Record'!C298)</f>
        <v/>
      </c>
      <c r="D299" s="6" t="str">
        <f>IF('[1]Student Record'!K298="","",'[1]Student Record'!K298)</f>
        <v/>
      </c>
      <c r="E299" s="6" t="str">
        <f>IF('Student Record'!E298="","",'Student Record'!E298)</f>
        <v/>
      </c>
      <c r="F299" s="6" t="str">
        <f>IF('Student Record'!G298="","",'Student Record'!G298)</f>
        <v/>
      </c>
      <c r="G299" s="6" t="str">
        <f>IF('Student Record'!H298="","",'Student Record'!H298)</f>
        <v/>
      </c>
      <c r="H299" s="7" t="str">
        <f>IF('Student Record'!J298="","",'Student Record'!J298)</f>
        <v/>
      </c>
      <c r="I299" s="7" t="str">
        <f>IF('Student Record'!D298="","",'Student Record'!D298)</f>
        <v/>
      </c>
      <c r="J299" s="7" t="str">
        <f>IF('Student Record'!T298="","",'Student Record'!T298)</f>
        <v/>
      </c>
      <c r="K299" s="10" t="str">
        <f>IF('Student Record'!V298="","",'Student Record'!V298)</f>
        <v/>
      </c>
      <c r="L299" s="10" t="str">
        <f>IF('Student Record'!W298="","",'Student Record'!W298)</f>
        <v/>
      </c>
    </row>
    <row r="300" spans="1:12" x14ac:dyDescent="0.2">
      <c r="A300" s="6" t="str">
        <f>IF(Table1[[#This Row],[Name of Student]]="","",ROWS($A$1:A296))</f>
        <v/>
      </c>
      <c r="B300" s="6" t="str">
        <f>IF('Student Record'!A299="","",'Student Record'!A299)</f>
        <v/>
      </c>
      <c r="C300" s="6" t="str">
        <f>IF('Student Record'!C299="","",'Student Record'!C299)</f>
        <v/>
      </c>
      <c r="D300" s="6" t="str">
        <f>IF('[1]Student Record'!K299="","",'[1]Student Record'!K299)</f>
        <v/>
      </c>
      <c r="E300" s="6" t="str">
        <f>IF('Student Record'!E299="","",'Student Record'!E299)</f>
        <v/>
      </c>
      <c r="F300" s="6" t="str">
        <f>IF('Student Record'!G299="","",'Student Record'!G299)</f>
        <v/>
      </c>
      <c r="G300" s="6" t="str">
        <f>IF('Student Record'!H299="","",'Student Record'!H299)</f>
        <v/>
      </c>
      <c r="H300" s="7" t="str">
        <f>IF('Student Record'!J299="","",'Student Record'!J299)</f>
        <v/>
      </c>
      <c r="I300" s="7" t="str">
        <f>IF('Student Record'!D299="","",'Student Record'!D299)</f>
        <v/>
      </c>
      <c r="J300" s="7" t="str">
        <f>IF('Student Record'!T299="","",'Student Record'!T299)</f>
        <v/>
      </c>
      <c r="K300" s="10" t="str">
        <f>IF('Student Record'!V299="","",'Student Record'!V299)</f>
        <v/>
      </c>
      <c r="L300" s="10" t="str">
        <f>IF('Student Record'!W299="","",'Student Record'!W299)</f>
        <v/>
      </c>
    </row>
    <row r="301" spans="1:12" x14ac:dyDescent="0.2">
      <c r="A301" s="6" t="str">
        <f>IF(Table1[[#This Row],[Name of Student]]="","",ROWS($A$1:A297))</f>
        <v/>
      </c>
      <c r="B301" s="6" t="str">
        <f>IF('Student Record'!A300="","",'Student Record'!A300)</f>
        <v/>
      </c>
      <c r="C301" s="6" t="str">
        <f>IF('Student Record'!C300="","",'Student Record'!C300)</f>
        <v/>
      </c>
      <c r="D301" s="6" t="str">
        <f>IF('[1]Student Record'!K300="","",'[1]Student Record'!K300)</f>
        <v/>
      </c>
      <c r="E301" s="6" t="str">
        <f>IF('Student Record'!E300="","",'Student Record'!E300)</f>
        <v/>
      </c>
      <c r="F301" s="6" t="str">
        <f>IF('Student Record'!G300="","",'Student Record'!G300)</f>
        <v/>
      </c>
      <c r="G301" s="6" t="str">
        <f>IF('Student Record'!H300="","",'Student Record'!H300)</f>
        <v/>
      </c>
      <c r="H301" s="7" t="str">
        <f>IF('Student Record'!J300="","",'Student Record'!J300)</f>
        <v/>
      </c>
      <c r="I301" s="7" t="str">
        <f>IF('Student Record'!D300="","",'Student Record'!D300)</f>
        <v/>
      </c>
      <c r="J301" s="7" t="str">
        <f>IF('Student Record'!T300="","",'Student Record'!T300)</f>
        <v/>
      </c>
      <c r="K301" s="10" t="str">
        <f>IF('Student Record'!V300="","",'Student Record'!V300)</f>
        <v/>
      </c>
      <c r="L301" s="10" t="str">
        <f>IF('Student Record'!W300="","",'Student Record'!W300)</f>
        <v/>
      </c>
    </row>
    <row r="302" spans="1:12" x14ac:dyDescent="0.2">
      <c r="A302" s="6" t="str">
        <f>IF(Table1[[#This Row],[Name of Student]]="","",ROWS($A$1:A298))</f>
        <v/>
      </c>
      <c r="B302" s="6" t="str">
        <f>IF('Student Record'!A301="","",'Student Record'!A301)</f>
        <v/>
      </c>
      <c r="C302" s="6" t="str">
        <f>IF('Student Record'!C301="","",'Student Record'!C301)</f>
        <v/>
      </c>
      <c r="D302" s="6" t="str">
        <f>IF('[1]Student Record'!K301="","",'[1]Student Record'!K301)</f>
        <v/>
      </c>
      <c r="E302" s="6" t="str">
        <f>IF('Student Record'!E301="","",'Student Record'!E301)</f>
        <v/>
      </c>
      <c r="F302" s="6" t="str">
        <f>IF('Student Record'!G301="","",'Student Record'!G301)</f>
        <v/>
      </c>
      <c r="G302" s="6" t="str">
        <f>IF('Student Record'!H301="","",'Student Record'!H301)</f>
        <v/>
      </c>
      <c r="H302" s="7" t="str">
        <f>IF('Student Record'!J301="","",'Student Record'!J301)</f>
        <v/>
      </c>
      <c r="I302" s="7" t="str">
        <f>IF('Student Record'!D301="","",'Student Record'!D301)</f>
        <v/>
      </c>
      <c r="J302" s="7" t="str">
        <f>IF('Student Record'!T301="","",'Student Record'!T301)</f>
        <v/>
      </c>
      <c r="K302" s="10" t="str">
        <f>IF('Student Record'!V301="","",'Student Record'!V301)</f>
        <v/>
      </c>
      <c r="L302" s="10" t="str">
        <f>IF('Student Record'!W301="","",'Student Record'!W301)</f>
        <v/>
      </c>
    </row>
    <row r="303" spans="1:12" x14ac:dyDescent="0.2">
      <c r="A303" s="6" t="str">
        <f>IF(Table1[[#This Row],[Name of Student]]="","",ROWS($A$1:A299))</f>
        <v/>
      </c>
      <c r="B303" s="6" t="str">
        <f>IF('Student Record'!A302="","",'Student Record'!A302)</f>
        <v/>
      </c>
      <c r="C303" s="6" t="str">
        <f>IF('Student Record'!C302="","",'Student Record'!C302)</f>
        <v/>
      </c>
      <c r="D303" s="6" t="str">
        <f>IF('[1]Student Record'!K302="","",'[1]Student Record'!K302)</f>
        <v/>
      </c>
      <c r="E303" s="6" t="str">
        <f>IF('Student Record'!E302="","",'Student Record'!E302)</f>
        <v/>
      </c>
      <c r="F303" s="6" t="str">
        <f>IF('Student Record'!G302="","",'Student Record'!G302)</f>
        <v/>
      </c>
      <c r="G303" s="6" t="str">
        <f>IF('Student Record'!H302="","",'Student Record'!H302)</f>
        <v/>
      </c>
      <c r="H303" s="7" t="str">
        <f>IF('Student Record'!J302="","",'Student Record'!J302)</f>
        <v/>
      </c>
      <c r="I303" s="7" t="str">
        <f>IF('Student Record'!D302="","",'Student Record'!D302)</f>
        <v/>
      </c>
      <c r="J303" s="7" t="str">
        <f>IF('Student Record'!T302="","",'Student Record'!T302)</f>
        <v/>
      </c>
      <c r="K303" s="10" t="str">
        <f>IF('Student Record'!V302="","",'Student Record'!V302)</f>
        <v/>
      </c>
      <c r="L303" s="10" t="str">
        <f>IF('Student Record'!W302="","",'Student Record'!W302)</f>
        <v/>
      </c>
    </row>
    <row r="304" spans="1:12" x14ac:dyDescent="0.2">
      <c r="A304" s="6" t="str">
        <f>IF(Table1[[#This Row],[Name of Student]]="","",ROWS($A$1:A300))</f>
        <v/>
      </c>
      <c r="B304" s="6" t="str">
        <f>IF('Student Record'!A303="","",'Student Record'!A303)</f>
        <v/>
      </c>
      <c r="C304" s="6" t="str">
        <f>IF('Student Record'!C303="","",'Student Record'!C303)</f>
        <v/>
      </c>
      <c r="D304" s="6" t="str">
        <f>IF('[1]Student Record'!K303="","",'[1]Student Record'!K303)</f>
        <v/>
      </c>
      <c r="E304" s="6" t="str">
        <f>IF('Student Record'!E303="","",'Student Record'!E303)</f>
        <v/>
      </c>
      <c r="F304" s="6" t="str">
        <f>IF('Student Record'!G303="","",'Student Record'!G303)</f>
        <v/>
      </c>
      <c r="G304" s="6" t="str">
        <f>IF('Student Record'!H303="","",'Student Record'!H303)</f>
        <v/>
      </c>
      <c r="H304" s="7" t="str">
        <f>IF('Student Record'!J303="","",'Student Record'!J303)</f>
        <v/>
      </c>
      <c r="I304" s="7" t="str">
        <f>IF('Student Record'!D303="","",'Student Record'!D303)</f>
        <v/>
      </c>
      <c r="J304" s="7" t="str">
        <f>IF('Student Record'!T303="","",'Student Record'!T303)</f>
        <v/>
      </c>
      <c r="K304" s="10" t="str">
        <f>IF('Student Record'!V303="","",'Student Record'!V303)</f>
        <v/>
      </c>
      <c r="L304" s="10" t="str">
        <f>IF('Student Record'!W303="","",'Student Record'!W303)</f>
        <v/>
      </c>
    </row>
    <row r="305" spans="1:12" x14ac:dyDescent="0.2">
      <c r="A305" s="6" t="str">
        <f>IF(Table1[[#This Row],[Name of Student]]="","",ROWS($A$1:A301))</f>
        <v/>
      </c>
      <c r="B305" s="6" t="str">
        <f>IF('Student Record'!A304="","",'Student Record'!A304)</f>
        <v/>
      </c>
      <c r="C305" s="6" t="str">
        <f>IF('Student Record'!C304="","",'Student Record'!C304)</f>
        <v/>
      </c>
      <c r="D305" s="6" t="str">
        <f>IF('[1]Student Record'!K304="","",'[1]Student Record'!K304)</f>
        <v/>
      </c>
      <c r="E305" s="6" t="str">
        <f>IF('Student Record'!E304="","",'Student Record'!E304)</f>
        <v/>
      </c>
      <c r="F305" s="6" t="str">
        <f>IF('Student Record'!G304="","",'Student Record'!G304)</f>
        <v/>
      </c>
      <c r="G305" s="6" t="str">
        <f>IF('Student Record'!H304="","",'Student Record'!H304)</f>
        <v/>
      </c>
      <c r="H305" s="7" t="str">
        <f>IF('Student Record'!J304="","",'Student Record'!J304)</f>
        <v/>
      </c>
      <c r="I305" s="7" t="str">
        <f>IF('Student Record'!D304="","",'Student Record'!D304)</f>
        <v/>
      </c>
      <c r="J305" s="7" t="str">
        <f>IF('Student Record'!T304="","",'Student Record'!T304)</f>
        <v/>
      </c>
      <c r="K305" s="10" t="str">
        <f>IF('Student Record'!V304="","",'Student Record'!V304)</f>
        <v/>
      </c>
      <c r="L305" s="10" t="str">
        <f>IF('Student Record'!W304="","",'Student Record'!W304)</f>
        <v/>
      </c>
    </row>
    <row r="306" spans="1:12" x14ac:dyDescent="0.2">
      <c r="A306" s="6" t="str">
        <f>IF(Table1[[#This Row],[Name of Student]]="","",ROWS($A$1:A302))</f>
        <v/>
      </c>
      <c r="B306" s="6" t="str">
        <f>IF('Student Record'!A305="","",'Student Record'!A305)</f>
        <v/>
      </c>
      <c r="C306" s="6" t="str">
        <f>IF('Student Record'!C305="","",'Student Record'!C305)</f>
        <v/>
      </c>
      <c r="D306" s="6" t="str">
        <f>IF('[1]Student Record'!K305="","",'[1]Student Record'!K305)</f>
        <v/>
      </c>
      <c r="E306" s="6" t="str">
        <f>IF('Student Record'!E305="","",'Student Record'!E305)</f>
        <v/>
      </c>
      <c r="F306" s="6" t="str">
        <f>IF('Student Record'!G305="","",'Student Record'!G305)</f>
        <v/>
      </c>
      <c r="G306" s="6" t="str">
        <f>IF('Student Record'!H305="","",'Student Record'!H305)</f>
        <v/>
      </c>
      <c r="H306" s="7" t="str">
        <f>IF('Student Record'!J305="","",'Student Record'!J305)</f>
        <v/>
      </c>
      <c r="I306" s="7" t="str">
        <f>IF('Student Record'!D305="","",'Student Record'!D305)</f>
        <v/>
      </c>
      <c r="J306" s="7" t="str">
        <f>IF('Student Record'!T305="","",'Student Record'!T305)</f>
        <v/>
      </c>
      <c r="K306" s="10" t="str">
        <f>IF('Student Record'!V305="","",'Student Record'!V305)</f>
        <v/>
      </c>
      <c r="L306" s="10" t="str">
        <f>IF('Student Record'!W305="","",'Student Record'!W305)</f>
        <v/>
      </c>
    </row>
    <row r="307" spans="1:12" x14ac:dyDescent="0.2">
      <c r="A307" s="6" t="str">
        <f>IF(Table1[[#This Row],[Name of Student]]="","",ROWS($A$1:A303))</f>
        <v/>
      </c>
      <c r="B307" s="6" t="str">
        <f>IF('Student Record'!A306="","",'Student Record'!A306)</f>
        <v/>
      </c>
      <c r="C307" s="6" t="str">
        <f>IF('Student Record'!C306="","",'Student Record'!C306)</f>
        <v/>
      </c>
      <c r="D307" s="6" t="str">
        <f>IF('[1]Student Record'!K306="","",'[1]Student Record'!K306)</f>
        <v/>
      </c>
      <c r="E307" s="6" t="str">
        <f>IF('Student Record'!E306="","",'Student Record'!E306)</f>
        <v/>
      </c>
      <c r="F307" s="6" t="str">
        <f>IF('Student Record'!G306="","",'Student Record'!G306)</f>
        <v/>
      </c>
      <c r="G307" s="6" t="str">
        <f>IF('Student Record'!H306="","",'Student Record'!H306)</f>
        <v/>
      </c>
      <c r="H307" s="7" t="str">
        <f>IF('Student Record'!J306="","",'Student Record'!J306)</f>
        <v/>
      </c>
      <c r="I307" s="7" t="str">
        <f>IF('Student Record'!D306="","",'Student Record'!D306)</f>
        <v/>
      </c>
      <c r="J307" s="7" t="str">
        <f>IF('Student Record'!T306="","",'Student Record'!T306)</f>
        <v/>
      </c>
      <c r="K307" s="10" t="str">
        <f>IF('Student Record'!V306="","",'Student Record'!V306)</f>
        <v/>
      </c>
      <c r="L307" s="10" t="str">
        <f>IF('Student Record'!W306="","",'Student Record'!W306)</f>
        <v/>
      </c>
    </row>
    <row r="308" spans="1:12" x14ac:dyDescent="0.2">
      <c r="A308" s="6" t="str">
        <f>IF(Table1[[#This Row],[Name of Student]]="","",ROWS($A$1:A304))</f>
        <v/>
      </c>
      <c r="B308" s="6" t="str">
        <f>IF('Student Record'!A307="","",'Student Record'!A307)</f>
        <v/>
      </c>
      <c r="C308" s="6" t="str">
        <f>IF('Student Record'!C307="","",'Student Record'!C307)</f>
        <v/>
      </c>
      <c r="D308" s="6" t="str">
        <f>IF('[1]Student Record'!K307="","",'[1]Student Record'!K307)</f>
        <v/>
      </c>
      <c r="E308" s="6" t="str">
        <f>IF('Student Record'!E307="","",'Student Record'!E307)</f>
        <v/>
      </c>
      <c r="F308" s="6" t="str">
        <f>IF('Student Record'!G307="","",'Student Record'!G307)</f>
        <v/>
      </c>
      <c r="G308" s="6" t="str">
        <f>IF('Student Record'!H307="","",'Student Record'!H307)</f>
        <v/>
      </c>
      <c r="H308" s="7" t="str">
        <f>IF('Student Record'!J307="","",'Student Record'!J307)</f>
        <v/>
      </c>
      <c r="I308" s="7" t="str">
        <f>IF('Student Record'!D307="","",'Student Record'!D307)</f>
        <v/>
      </c>
      <c r="J308" s="7" t="str">
        <f>IF('Student Record'!T307="","",'Student Record'!T307)</f>
        <v/>
      </c>
      <c r="K308" s="10" t="str">
        <f>IF('Student Record'!V307="","",'Student Record'!V307)</f>
        <v/>
      </c>
      <c r="L308" s="10" t="str">
        <f>IF('Student Record'!W307="","",'Student Record'!W307)</f>
        <v/>
      </c>
    </row>
    <row r="309" spans="1:12" x14ac:dyDescent="0.2">
      <c r="A309" s="6" t="str">
        <f>IF(Table1[[#This Row],[Name of Student]]="","",ROWS($A$1:A305))</f>
        <v/>
      </c>
      <c r="B309" s="6" t="str">
        <f>IF('Student Record'!A308="","",'Student Record'!A308)</f>
        <v/>
      </c>
      <c r="C309" s="6" t="str">
        <f>IF('Student Record'!C308="","",'Student Record'!C308)</f>
        <v/>
      </c>
      <c r="D309" s="6" t="str">
        <f>IF('[1]Student Record'!K308="","",'[1]Student Record'!K308)</f>
        <v/>
      </c>
      <c r="E309" s="6" t="str">
        <f>IF('Student Record'!E308="","",'Student Record'!E308)</f>
        <v/>
      </c>
      <c r="F309" s="6" t="str">
        <f>IF('Student Record'!G308="","",'Student Record'!G308)</f>
        <v/>
      </c>
      <c r="G309" s="6" t="str">
        <f>IF('Student Record'!H308="","",'Student Record'!H308)</f>
        <v/>
      </c>
      <c r="H309" s="7" t="str">
        <f>IF('Student Record'!J308="","",'Student Record'!J308)</f>
        <v/>
      </c>
      <c r="I309" s="7" t="str">
        <f>IF('Student Record'!D308="","",'Student Record'!D308)</f>
        <v/>
      </c>
      <c r="J309" s="7" t="str">
        <f>IF('Student Record'!T308="","",'Student Record'!T308)</f>
        <v/>
      </c>
      <c r="K309" s="10" t="str">
        <f>IF('Student Record'!V308="","",'Student Record'!V308)</f>
        <v/>
      </c>
      <c r="L309" s="10" t="str">
        <f>IF('Student Record'!W308="","",'Student Record'!W308)</f>
        <v/>
      </c>
    </row>
    <row r="310" spans="1:12" x14ac:dyDescent="0.2">
      <c r="A310" s="6" t="str">
        <f>IF(Table1[[#This Row],[Name of Student]]="","",ROWS($A$1:A306))</f>
        <v/>
      </c>
      <c r="B310" s="6" t="str">
        <f>IF('Student Record'!A309="","",'Student Record'!A309)</f>
        <v/>
      </c>
      <c r="C310" s="6" t="str">
        <f>IF('Student Record'!C309="","",'Student Record'!C309)</f>
        <v/>
      </c>
      <c r="D310" s="6" t="str">
        <f>IF('[1]Student Record'!K309="","",'[1]Student Record'!K309)</f>
        <v/>
      </c>
      <c r="E310" s="6" t="str">
        <f>IF('Student Record'!E309="","",'Student Record'!E309)</f>
        <v/>
      </c>
      <c r="F310" s="6" t="str">
        <f>IF('Student Record'!G309="","",'Student Record'!G309)</f>
        <v/>
      </c>
      <c r="G310" s="6" t="str">
        <f>IF('Student Record'!H309="","",'Student Record'!H309)</f>
        <v/>
      </c>
      <c r="H310" s="7" t="str">
        <f>IF('Student Record'!J309="","",'Student Record'!J309)</f>
        <v/>
      </c>
      <c r="I310" s="7" t="str">
        <f>IF('Student Record'!D309="","",'Student Record'!D309)</f>
        <v/>
      </c>
      <c r="J310" s="7" t="str">
        <f>IF('Student Record'!T309="","",'Student Record'!T309)</f>
        <v/>
      </c>
      <c r="K310" s="10" t="str">
        <f>IF('Student Record'!V309="","",'Student Record'!V309)</f>
        <v/>
      </c>
      <c r="L310" s="10" t="str">
        <f>IF('Student Record'!W309="","",'Student Record'!W309)</f>
        <v/>
      </c>
    </row>
    <row r="311" spans="1:12" x14ac:dyDescent="0.2">
      <c r="A311" s="6" t="str">
        <f>IF(Table1[[#This Row],[Name of Student]]="","",ROWS($A$1:A307))</f>
        <v/>
      </c>
      <c r="B311" s="6" t="str">
        <f>IF('Student Record'!A310="","",'Student Record'!A310)</f>
        <v/>
      </c>
      <c r="C311" s="6" t="str">
        <f>IF('Student Record'!C310="","",'Student Record'!C310)</f>
        <v/>
      </c>
      <c r="D311" s="6" t="str">
        <f>IF('[1]Student Record'!K310="","",'[1]Student Record'!K310)</f>
        <v/>
      </c>
      <c r="E311" s="6" t="str">
        <f>IF('Student Record'!E310="","",'Student Record'!E310)</f>
        <v/>
      </c>
      <c r="F311" s="6" t="str">
        <f>IF('Student Record'!G310="","",'Student Record'!G310)</f>
        <v/>
      </c>
      <c r="G311" s="6" t="str">
        <f>IF('Student Record'!H310="","",'Student Record'!H310)</f>
        <v/>
      </c>
      <c r="H311" s="7" t="str">
        <f>IF('Student Record'!J310="","",'Student Record'!J310)</f>
        <v/>
      </c>
      <c r="I311" s="7" t="str">
        <f>IF('Student Record'!D310="","",'Student Record'!D310)</f>
        <v/>
      </c>
      <c r="J311" s="7" t="str">
        <f>IF('Student Record'!T310="","",'Student Record'!T310)</f>
        <v/>
      </c>
      <c r="K311" s="10" t="str">
        <f>IF('Student Record'!V310="","",'Student Record'!V310)</f>
        <v/>
      </c>
      <c r="L311" s="10" t="str">
        <f>IF('Student Record'!W310="","",'Student Record'!W310)</f>
        <v/>
      </c>
    </row>
    <row r="312" spans="1:12" x14ac:dyDescent="0.2">
      <c r="A312" s="6" t="str">
        <f>IF(Table1[[#This Row],[Name of Student]]="","",ROWS($A$1:A308))</f>
        <v/>
      </c>
      <c r="B312" s="6" t="str">
        <f>IF('Student Record'!A311="","",'Student Record'!A311)</f>
        <v/>
      </c>
      <c r="C312" s="6" t="str">
        <f>IF('Student Record'!C311="","",'Student Record'!C311)</f>
        <v/>
      </c>
      <c r="D312" s="6" t="str">
        <f>IF('[1]Student Record'!K311="","",'[1]Student Record'!K311)</f>
        <v/>
      </c>
      <c r="E312" s="6" t="str">
        <f>IF('Student Record'!E311="","",'Student Record'!E311)</f>
        <v/>
      </c>
      <c r="F312" s="6" t="str">
        <f>IF('Student Record'!G311="","",'Student Record'!G311)</f>
        <v/>
      </c>
      <c r="G312" s="6" t="str">
        <f>IF('Student Record'!H311="","",'Student Record'!H311)</f>
        <v/>
      </c>
      <c r="H312" s="7" t="str">
        <f>IF('Student Record'!J311="","",'Student Record'!J311)</f>
        <v/>
      </c>
      <c r="I312" s="7" t="str">
        <f>IF('Student Record'!D311="","",'Student Record'!D311)</f>
        <v/>
      </c>
      <c r="J312" s="7" t="str">
        <f>IF('Student Record'!T311="","",'Student Record'!T311)</f>
        <v/>
      </c>
      <c r="K312" s="10" t="str">
        <f>IF('Student Record'!V311="","",'Student Record'!V311)</f>
        <v/>
      </c>
      <c r="L312" s="10" t="str">
        <f>IF('Student Record'!W311="","",'Student Record'!W311)</f>
        <v/>
      </c>
    </row>
    <row r="313" spans="1:12" x14ac:dyDescent="0.2">
      <c r="A313" s="6" t="str">
        <f>IF(Table1[[#This Row],[Name of Student]]="","",ROWS($A$1:A309))</f>
        <v/>
      </c>
      <c r="B313" s="6" t="str">
        <f>IF('Student Record'!A312="","",'Student Record'!A312)</f>
        <v/>
      </c>
      <c r="C313" s="6" t="str">
        <f>IF('Student Record'!C312="","",'Student Record'!C312)</f>
        <v/>
      </c>
      <c r="D313" s="6" t="str">
        <f>IF('[1]Student Record'!K312="","",'[1]Student Record'!K312)</f>
        <v/>
      </c>
      <c r="E313" s="6" t="str">
        <f>IF('Student Record'!E312="","",'Student Record'!E312)</f>
        <v/>
      </c>
      <c r="F313" s="6" t="str">
        <f>IF('Student Record'!G312="","",'Student Record'!G312)</f>
        <v/>
      </c>
      <c r="G313" s="6" t="str">
        <f>IF('Student Record'!H312="","",'Student Record'!H312)</f>
        <v/>
      </c>
      <c r="H313" s="7" t="str">
        <f>IF('Student Record'!J312="","",'Student Record'!J312)</f>
        <v/>
      </c>
      <c r="I313" s="7" t="str">
        <f>IF('Student Record'!D312="","",'Student Record'!D312)</f>
        <v/>
      </c>
      <c r="J313" s="7" t="str">
        <f>IF('Student Record'!T312="","",'Student Record'!T312)</f>
        <v/>
      </c>
      <c r="K313" s="10" t="str">
        <f>IF('Student Record'!V312="","",'Student Record'!V312)</f>
        <v/>
      </c>
      <c r="L313" s="10" t="str">
        <f>IF('Student Record'!W312="","",'Student Record'!W312)</f>
        <v/>
      </c>
    </row>
    <row r="314" spans="1:12" x14ac:dyDescent="0.2">
      <c r="A314" s="6" t="str">
        <f>IF(Table1[[#This Row],[Name of Student]]="","",ROWS($A$1:A310))</f>
        <v/>
      </c>
      <c r="B314" s="6" t="str">
        <f>IF('Student Record'!A313="","",'Student Record'!A313)</f>
        <v/>
      </c>
      <c r="C314" s="6" t="str">
        <f>IF('Student Record'!C313="","",'Student Record'!C313)</f>
        <v/>
      </c>
      <c r="D314" s="6" t="str">
        <f>IF('[1]Student Record'!K313="","",'[1]Student Record'!K313)</f>
        <v/>
      </c>
      <c r="E314" s="6" t="str">
        <f>IF('Student Record'!E313="","",'Student Record'!E313)</f>
        <v/>
      </c>
      <c r="F314" s="6" t="str">
        <f>IF('Student Record'!G313="","",'Student Record'!G313)</f>
        <v/>
      </c>
      <c r="G314" s="6" t="str">
        <f>IF('Student Record'!H313="","",'Student Record'!H313)</f>
        <v/>
      </c>
      <c r="H314" s="7" t="str">
        <f>IF('Student Record'!J313="","",'Student Record'!J313)</f>
        <v/>
      </c>
      <c r="I314" s="7" t="str">
        <f>IF('Student Record'!D313="","",'Student Record'!D313)</f>
        <v/>
      </c>
      <c r="J314" s="7" t="str">
        <f>IF('Student Record'!T313="","",'Student Record'!T313)</f>
        <v/>
      </c>
      <c r="K314" s="10" t="str">
        <f>IF('Student Record'!V313="","",'Student Record'!V313)</f>
        <v/>
      </c>
      <c r="L314" s="10" t="str">
        <f>IF('Student Record'!W313="","",'Student Record'!W313)</f>
        <v/>
      </c>
    </row>
    <row r="315" spans="1:12" x14ac:dyDescent="0.2">
      <c r="A315" s="6" t="str">
        <f>IF(Table1[[#This Row],[Name of Student]]="","",ROWS($A$1:A311))</f>
        <v/>
      </c>
      <c r="B315" s="6" t="str">
        <f>IF('Student Record'!A314="","",'Student Record'!A314)</f>
        <v/>
      </c>
      <c r="C315" s="6" t="str">
        <f>IF('Student Record'!C314="","",'Student Record'!C314)</f>
        <v/>
      </c>
      <c r="D315" s="6" t="str">
        <f>IF('[1]Student Record'!K314="","",'[1]Student Record'!K314)</f>
        <v/>
      </c>
      <c r="E315" s="6" t="str">
        <f>IF('Student Record'!E314="","",'Student Record'!E314)</f>
        <v/>
      </c>
      <c r="F315" s="6" t="str">
        <f>IF('Student Record'!G314="","",'Student Record'!G314)</f>
        <v/>
      </c>
      <c r="G315" s="6" t="str">
        <f>IF('Student Record'!H314="","",'Student Record'!H314)</f>
        <v/>
      </c>
      <c r="H315" s="7" t="str">
        <f>IF('Student Record'!J314="","",'Student Record'!J314)</f>
        <v/>
      </c>
      <c r="I315" s="7" t="str">
        <f>IF('Student Record'!D314="","",'Student Record'!D314)</f>
        <v/>
      </c>
      <c r="J315" s="7" t="str">
        <f>IF('Student Record'!T314="","",'Student Record'!T314)</f>
        <v/>
      </c>
      <c r="K315" s="10" t="str">
        <f>IF('Student Record'!V314="","",'Student Record'!V314)</f>
        <v/>
      </c>
      <c r="L315" s="10" t="str">
        <f>IF('Student Record'!W314="","",'Student Record'!W314)</f>
        <v/>
      </c>
    </row>
    <row r="316" spans="1:12" x14ac:dyDescent="0.2">
      <c r="A316" s="6" t="str">
        <f>IF(Table1[[#This Row],[Name of Student]]="","",ROWS($A$1:A312))</f>
        <v/>
      </c>
      <c r="B316" s="6" t="str">
        <f>IF('Student Record'!A315="","",'Student Record'!A315)</f>
        <v/>
      </c>
      <c r="C316" s="6" t="str">
        <f>IF('Student Record'!C315="","",'Student Record'!C315)</f>
        <v/>
      </c>
      <c r="D316" s="6" t="str">
        <f>IF('[1]Student Record'!K315="","",'[1]Student Record'!K315)</f>
        <v/>
      </c>
      <c r="E316" s="6" t="str">
        <f>IF('Student Record'!E315="","",'Student Record'!E315)</f>
        <v/>
      </c>
      <c r="F316" s="6" t="str">
        <f>IF('Student Record'!G315="","",'Student Record'!G315)</f>
        <v/>
      </c>
      <c r="G316" s="6" t="str">
        <f>IF('Student Record'!H315="","",'Student Record'!H315)</f>
        <v/>
      </c>
      <c r="H316" s="7" t="str">
        <f>IF('Student Record'!J315="","",'Student Record'!J315)</f>
        <v/>
      </c>
      <c r="I316" s="7" t="str">
        <f>IF('Student Record'!D315="","",'Student Record'!D315)</f>
        <v/>
      </c>
      <c r="J316" s="7" t="str">
        <f>IF('Student Record'!T315="","",'Student Record'!T315)</f>
        <v/>
      </c>
      <c r="K316" s="10" t="str">
        <f>IF('Student Record'!V315="","",'Student Record'!V315)</f>
        <v/>
      </c>
      <c r="L316" s="10" t="str">
        <f>IF('Student Record'!W315="","",'Student Record'!W315)</f>
        <v/>
      </c>
    </row>
    <row r="317" spans="1:12" x14ac:dyDescent="0.2">
      <c r="A317" s="6" t="str">
        <f>IF(Table1[[#This Row],[Name of Student]]="","",ROWS($A$1:A313))</f>
        <v/>
      </c>
      <c r="B317" s="6" t="str">
        <f>IF('Student Record'!A316="","",'Student Record'!A316)</f>
        <v/>
      </c>
      <c r="C317" s="6" t="str">
        <f>IF('Student Record'!C316="","",'Student Record'!C316)</f>
        <v/>
      </c>
      <c r="D317" s="6" t="str">
        <f>IF('[1]Student Record'!K316="","",'[1]Student Record'!K316)</f>
        <v/>
      </c>
      <c r="E317" s="6" t="str">
        <f>IF('Student Record'!E316="","",'Student Record'!E316)</f>
        <v/>
      </c>
      <c r="F317" s="6" t="str">
        <f>IF('Student Record'!G316="","",'Student Record'!G316)</f>
        <v/>
      </c>
      <c r="G317" s="6" t="str">
        <f>IF('Student Record'!H316="","",'Student Record'!H316)</f>
        <v/>
      </c>
      <c r="H317" s="7" t="str">
        <f>IF('Student Record'!J316="","",'Student Record'!J316)</f>
        <v/>
      </c>
      <c r="I317" s="7" t="str">
        <f>IF('Student Record'!D316="","",'Student Record'!D316)</f>
        <v/>
      </c>
      <c r="J317" s="7" t="str">
        <f>IF('Student Record'!T316="","",'Student Record'!T316)</f>
        <v/>
      </c>
      <c r="K317" s="10" t="str">
        <f>IF('Student Record'!V316="","",'Student Record'!V316)</f>
        <v/>
      </c>
      <c r="L317" s="10" t="str">
        <f>IF('Student Record'!W316="","",'Student Record'!W316)</f>
        <v/>
      </c>
    </row>
    <row r="318" spans="1:12" x14ac:dyDescent="0.2">
      <c r="A318" s="6" t="str">
        <f>IF(Table1[[#This Row],[Name of Student]]="","",ROWS($A$1:A314))</f>
        <v/>
      </c>
      <c r="B318" s="6" t="str">
        <f>IF('Student Record'!A317="","",'Student Record'!A317)</f>
        <v/>
      </c>
      <c r="C318" s="6" t="str">
        <f>IF('Student Record'!C317="","",'Student Record'!C317)</f>
        <v/>
      </c>
      <c r="D318" s="6" t="str">
        <f>IF('[1]Student Record'!K317="","",'[1]Student Record'!K317)</f>
        <v/>
      </c>
      <c r="E318" s="6" t="str">
        <f>IF('Student Record'!E317="","",'Student Record'!E317)</f>
        <v/>
      </c>
      <c r="F318" s="6" t="str">
        <f>IF('Student Record'!G317="","",'Student Record'!G317)</f>
        <v/>
      </c>
      <c r="G318" s="6" t="str">
        <f>IF('Student Record'!H317="","",'Student Record'!H317)</f>
        <v/>
      </c>
      <c r="H318" s="7" t="str">
        <f>IF('Student Record'!J317="","",'Student Record'!J317)</f>
        <v/>
      </c>
      <c r="I318" s="7" t="str">
        <f>IF('Student Record'!D317="","",'Student Record'!D317)</f>
        <v/>
      </c>
      <c r="J318" s="7" t="str">
        <f>IF('Student Record'!T317="","",'Student Record'!T317)</f>
        <v/>
      </c>
      <c r="K318" s="10" t="str">
        <f>IF('Student Record'!V317="","",'Student Record'!V317)</f>
        <v/>
      </c>
      <c r="L318" s="10" t="str">
        <f>IF('Student Record'!W317="","",'Student Record'!W317)</f>
        <v/>
      </c>
    </row>
    <row r="319" spans="1:12" x14ac:dyDescent="0.2">
      <c r="A319" s="6" t="str">
        <f>IF(Table1[[#This Row],[Name of Student]]="","",ROWS($A$1:A315))</f>
        <v/>
      </c>
      <c r="B319" s="6" t="str">
        <f>IF('Student Record'!A318="","",'Student Record'!A318)</f>
        <v/>
      </c>
      <c r="C319" s="6" t="str">
        <f>IF('Student Record'!C318="","",'Student Record'!C318)</f>
        <v/>
      </c>
      <c r="D319" s="6" t="str">
        <f>IF('[1]Student Record'!K318="","",'[1]Student Record'!K318)</f>
        <v/>
      </c>
      <c r="E319" s="6" t="str">
        <f>IF('Student Record'!E318="","",'Student Record'!E318)</f>
        <v/>
      </c>
      <c r="F319" s="6" t="str">
        <f>IF('Student Record'!G318="","",'Student Record'!G318)</f>
        <v/>
      </c>
      <c r="G319" s="6" t="str">
        <f>IF('Student Record'!H318="","",'Student Record'!H318)</f>
        <v/>
      </c>
      <c r="H319" s="7" t="str">
        <f>IF('Student Record'!J318="","",'Student Record'!J318)</f>
        <v/>
      </c>
      <c r="I319" s="7" t="str">
        <f>IF('Student Record'!D318="","",'Student Record'!D318)</f>
        <v/>
      </c>
      <c r="J319" s="7" t="str">
        <f>IF('Student Record'!T318="","",'Student Record'!T318)</f>
        <v/>
      </c>
      <c r="K319" s="10" t="str">
        <f>IF('Student Record'!V318="","",'Student Record'!V318)</f>
        <v/>
      </c>
      <c r="L319" s="10" t="str">
        <f>IF('Student Record'!W318="","",'Student Record'!W318)</f>
        <v/>
      </c>
    </row>
    <row r="320" spans="1:12" x14ac:dyDescent="0.2">
      <c r="A320" s="6" t="str">
        <f>IF(Table1[[#This Row],[Name of Student]]="","",ROWS($A$1:A316))</f>
        <v/>
      </c>
      <c r="B320" s="6" t="str">
        <f>IF('Student Record'!A319="","",'Student Record'!A319)</f>
        <v/>
      </c>
      <c r="C320" s="6" t="str">
        <f>IF('Student Record'!C319="","",'Student Record'!C319)</f>
        <v/>
      </c>
      <c r="D320" s="6" t="str">
        <f>IF('[1]Student Record'!K319="","",'[1]Student Record'!K319)</f>
        <v/>
      </c>
      <c r="E320" s="6" t="str">
        <f>IF('Student Record'!E319="","",'Student Record'!E319)</f>
        <v/>
      </c>
      <c r="F320" s="6" t="str">
        <f>IF('Student Record'!G319="","",'Student Record'!G319)</f>
        <v/>
      </c>
      <c r="G320" s="6" t="str">
        <f>IF('Student Record'!H319="","",'Student Record'!H319)</f>
        <v/>
      </c>
      <c r="H320" s="7" t="str">
        <f>IF('Student Record'!J319="","",'Student Record'!J319)</f>
        <v/>
      </c>
      <c r="I320" s="7" t="str">
        <f>IF('Student Record'!D319="","",'Student Record'!D319)</f>
        <v/>
      </c>
      <c r="J320" s="7" t="str">
        <f>IF('Student Record'!T319="","",'Student Record'!T319)</f>
        <v/>
      </c>
      <c r="K320" s="10" t="str">
        <f>IF('Student Record'!V319="","",'Student Record'!V319)</f>
        <v/>
      </c>
      <c r="L320" s="10" t="str">
        <f>IF('Student Record'!W319="","",'Student Record'!W319)</f>
        <v/>
      </c>
    </row>
    <row r="321" spans="1:12" x14ac:dyDescent="0.2">
      <c r="A321" s="6" t="str">
        <f>IF(Table1[[#This Row],[Name of Student]]="","",ROWS($A$1:A317))</f>
        <v/>
      </c>
      <c r="B321" s="6" t="str">
        <f>IF('Student Record'!A320="","",'Student Record'!A320)</f>
        <v/>
      </c>
      <c r="C321" s="6" t="str">
        <f>IF('Student Record'!C320="","",'Student Record'!C320)</f>
        <v/>
      </c>
      <c r="D321" s="6" t="str">
        <f>IF('[1]Student Record'!K320="","",'[1]Student Record'!K320)</f>
        <v/>
      </c>
      <c r="E321" s="6" t="str">
        <f>IF('Student Record'!E320="","",'Student Record'!E320)</f>
        <v/>
      </c>
      <c r="F321" s="6" t="str">
        <f>IF('Student Record'!G320="","",'Student Record'!G320)</f>
        <v/>
      </c>
      <c r="G321" s="6" t="str">
        <f>IF('Student Record'!H320="","",'Student Record'!H320)</f>
        <v/>
      </c>
      <c r="H321" s="7" t="str">
        <f>IF('Student Record'!J320="","",'Student Record'!J320)</f>
        <v/>
      </c>
      <c r="I321" s="7" t="str">
        <f>IF('Student Record'!D320="","",'Student Record'!D320)</f>
        <v/>
      </c>
      <c r="J321" s="7" t="str">
        <f>IF('Student Record'!T320="","",'Student Record'!T320)</f>
        <v/>
      </c>
      <c r="K321" s="10" t="str">
        <f>IF('Student Record'!V320="","",'Student Record'!V320)</f>
        <v/>
      </c>
      <c r="L321" s="10" t="str">
        <f>IF('Student Record'!W320="","",'Student Record'!W320)</f>
        <v/>
      </c>
    </row>
    <row r="322" spans="1:12" x14ac:dyDescent="0.2">
      <c r="A322" s="6" t="str">
        <f>IF(Table1[[#This Row],[Name of Student]]="","",ROWS($A$1:A318))</f>
        <v/>
      </c>
      <c r="B322" s="6" t="str">
        <f>IF('Student Record'!A321="","",'Student Record'!A321)</f>
        <v/>
      </c>
      <c r="C322" s="6" t="str">
        <f>IF('Student Record'!C321="","",'Student Record'!C321)</f>
        <v/>
      </c>
      <c r="D322" s="6" t="str">
        <f>IF('[1]Student Record'!K321="","",'[1]Student Record'!K321)</f>
        <v/>
      </c>
      <c r="E322" s="6" t="str">
        <f>IF('Student Record'!E321="","",'Student Record'!E321)</f>
        <v/>
      </c>
      <c r="F322" s="6" t="str">
        <f>IF('Student Record'!G321="","",'Student Record'!G321)</f>
        <v/>
      </c>
      <c r="G322" s="6" t="str">
        <f>IF('Student Record'!H321="","",'Student Record'!H321)</f>
        <v/>
      </c>
      <c r="H322" s="7" t="str">
        <f>IF('Student Record'!J321="","",'Student Record'!J321)</f>
        <v/>
      </c>
      <c r="I322" s="7" t="str">
        <f>IF('Student Record'!D321="","",'Student Record'!D321)</f>
        <v/>
      </c>
      <c r="J322" s="7" t="str">
        <f>IF('Student Record'!T321="","",'Student Record'!T321)</f>
        <v/>
      </c>
      <c r="K322" s="10" t="str">
        <f>IF('Student Record'!V321="","",'Student Record'!V321)</f>
        <v/>
      </c>
      <c r="L322" s="10" t="str">
        <f>IF('Student Record'!W321="","",'Student Record'!W321)</f>
        <v/>
      </c>
    </row>
    <row r="323" spans="1:12" x14ac:dyDescent="0.2">
      <c r="A323" s="6" t="str">
        <f>IF(Table1[[#This Row],[Name of Student]]="","",ROWS($A$1:A319))</f>
        <v/>
      </c>
      <c r="B323" s="6" t="str">
        <f>IF('Student Record'!A322="","",'Student Record'!A322)</f>
        <v/>
      </c>
      <c r="C323" s="6" t="str">
        <f>IF('Student Record'!C322="","",'Student Record'!C322)</f>
        <v/>
      </c>
      <c r="D323" s="6" t="str">
        <f>IF('[1]Student Record'!K322="","",'[1]Student Record'!K322)</f>
        <v/>
      </c>
      <c r="E323" s="6" t="str">
        <f>IF('Student Record'!E322="","",'Student Record'!E322)</f>
        <v/>
      </c>
      <c r="F323" s="6" t="str">
        <f>IF('Student Record'!G322="","",'Student Record'!G322)</f>
        <v/>
      </c>
      <c r="G323" s="6" t="str">
        <f>IF('Student Record'!H322="","",'Student Record'!H322)</f>
        <v/>
      </c>
      <c r="H323" s="7" t="str">
        <f>IF('Student Record'!J322="","",'Student Record'!J322)</f>
        <v/>
      </c>
      <c r="I323" s="7" t="str">
        <f>IF('Student Record'!D322="","",'Student Record'!D322)</f>
        <v/>
      </c>
      <c r="J323" s="7" t="str">
        <f>IF('Student Record'!T322="","",'Student Record'!T322)</f>
        <v/>
      </c>
      <c r="K323" s="10" t="str">
        <f>IF('Student Record'!V322="","",'Student Record'!V322)</f>
        <v/>
      </c>
      <c r="L323" s="10" t="str">
        <f>IF('Student Record'!W322="","",'Student Record'!W322)</f>
        <v/>
      </c>
    </row>
    <row r="324" spans="1:12" x14ac:dyDescent="0.2">
      <c r="A324" s="6" t="str">
        <f>IF(Table1[[#This Row],[Name of Student]]="","",ROWS($A$1:A320))</f>
        <v/>
      </c>
      <c r="B324" s="6" t="str">
        <f>IF('Student Record'!A323="","",'Student Record'!A323)</f>
        <v/>
      </c>
      <c r="C324" s="6" t="str">
        <f>IF('Student Record'!C323="","",'Student Record'!C323)</f>
        <v/>
      </c>
      <c r="D324" s="6" t="str">
        <f>IF('[1]Student Record'!K323="","",'[1]Student Record'!K323)</f>
        <v/>
      </c>
      <c r="E324" s="6" t="str">
        <f>IF('Student Record'!E323="","",'Student Record'!E323)</f>
        <v/>
      </c>
      <c r="F324" s="6" t="str">
        <f>IF('Student Record'!G323="","",'Student Record'!G323)</f>
        <v/>
      </c>
      <c r="G324" s="6" t="str">
        <f>IF('Student Record'!H323="","",'Student Record'!H323)</f>
        <v/>
      </c>
      <c r="H324" s="7" t="str">
        <f>IF('Student Record'!J323="","",'Student Record'!J323)</f>
        <v/>
      </c>
      <c r="I324" s="7" t="str">
        <f>IF('Student Record'!D323="","",'Student Record'!D323)</f>
        <v/>
      </c>
      <c r="J324" s="7" t="str">
        <f>IF('Student Record'!T323="","",'Student Record'!T323)</f>
        <v/>
      </c>
      <c r="K324" s="10" t="str">
        <f>IF('Student Record'!V323="","",'Student Record'!V323)</f>
        <v/>
      </c>
      <c r="L324" s="10" t="str">
        <f>IF('Student Record'!W323="","",'Student Record'!W323)</f>
        <v/>
      </c>
    </row>
    <row r="325" spans="1:12" x14ac:dyDescent="0.2">
      <c r="A325" s="6" t="str">
        <f>IF(Table1[[#This Row],[Name of Student]]="","",ROWS($A$1:A321))</f>
        <v/>
      </c>
      <c r="B325" s="6" t="str">
        <f>IF('Student Record'!A324="","",'Student Record'!A324)</f>
        <v/>
      </c>
      <c r="C325" s="6" t="str">
        <f>IF('Student Record'!C324="","",'Student Record'!C324)</f>
        <v/>
      </c>
      <c r="D325" s="6" t="str">
        <f>IF('[1]Student Record'!K324="","",'[1]Student Record'!K324)</f>
        <v/>
      </c>
      <c r="E325" s="6" t="str">
        <f>IF('Student Record'!E324="","",'Student Record'!E324)</f>
        <v/>
      </c>
      <c r="F325" s="6" t="str">
        <f>IF('Student Record'!G324="","",'Student Record'!G324)</f>
        <v/>
      </c>
      <c r="G325" s="6" t="str">
        <f>IF('Student Record'!H324="","",'Student Record'!H324)</f>
        <v/>
      </c>
      <c r="H325" s="7" t="str">
        <f>IF('Student Record'!J324="","",'Student Record'!J324)</f>
        <v/>
      </c>
      <c r="I325" s="7" t="str">
        <f>IF('Student Record'!D324="","",'Student Record'!D324)</f>
        <v/>
      </c>
      <c r="J325" s="7" t="str">
        <f>IF('Student Record'!T324="","",'Student Record'!T324)</f>
        <v/>
      </c>
      <c r="K325" s="10" t="str">
        <f>IF('Student Record'!V324="","",'Student Record'!V324)</f>
        <v/>
      </c>
      <c r="L325" s="10" t="str">
        <f>IF('Student Record'!W324="","",'Student Record'!W324)</f>
        <v/>
      </c>
    </row>
    <row r="326" spans="1:12" x14ac:dyDescent="0.2">
      <c r="A326" s="6" t="str">
        <f>IF(Table1[[#This Row],[Name of Student]]="","",ROWS($A$1:A322))</f>
        <v/>
      </c>
      <c r="B326" s="6" t="str">
        <f>IF('Student Record'!A325="","",'Student Record'!A325)</f>
        <v/>
      </c>
      <c r="C326" s="6" t="str">
        <f>IF('Student Record'!C325="","",'Student Record'!C325)</f>
        <v/>
      </c>
      <c r="D326" s="6" t="str">
        <f>IF('[1]Student Record'!K325="","",'[1]Student Record'!K325)</f>
        <v/>
      </c>
      <c r="E326" s="6" t="str">
        <f>IF('Student Record'!E325="","",'Student Record'!E325)</f>
        <v/>
      </c>
      <c r="F326" s="6" t="str">
        <f>IF('Student Record'!G325="","",'Student Record'!G325)</f>
        <v/>
      </c>
      <c r="G326" s="6" t="str">
        <f>IF('Student Record'!H325="","",'Student Record'!H325)</f>
        <v/>
      </c>
      <c r="H326" s="7" t="str">
        <f>IF('Student Record'!J325="","",'Student Record'!J325)</f>
        <v/>
      </c>
      <c r="I326" s="7" t="str">
        <f>IF('Student Record'!D325="","",'Student Record'!D325)</f>
        <v/>
      </c>
      <c r="J326" s="7" t="str">
        <f>IF('Student Record'!T325="","",'Student Record'!T325)</f>
        <v/>
      </c>
      <c r="K326" s="10" t="str">
        <f>IF('Student Record'!V325="","",'Student Record'!V325)</f>
        <v/>
      </c>
      <c r="L326" s="10" t="str">
        <f>IF('Student Record'!W325="","",'Student Record'!W325)</f>
        <v/>
      </c>
    </row>
    <row r="327" spans="1:12" x14ac:dyDescent="0.2">
      <c r="A327" s="6" t="str">
        <f>IF(Table1[[#This Row],[Name of Student]]="","",ROWS($A$1:A323))</f>
        <v/>
      </c>
      <c r="B327" s="6" t="str">
        <f>IF('Student Record'!A326="","",'Student Record'!A326)</f>
        <v/>
      </c>
      <c r="C327" s="6" t="str">
        <f>IF('Student Record'!C326="","",'Student Record'!C326)</f>
        <v/>
      </c>
      <c r="D327" s="6" t="str">
        <f>IF('[1]Student Record'!K326="","",'[1]Student Record'!K326)</f>
        <v/>
      </c>
      <c r="E327" s="6" t="str">
        <f>IF('Student Record'!E326="","",'Student Record'!E326)</f>
        <v/>
      </c>
      <c r="F327" s="6" t="str">
        <f>IF('Student Record'!G326="","",'Student Record'!G326)</f>
        <v/>
      </c>
      <c r="G327" s="6" t="str">
        <f>IF('Student Record'!H326="","",'Student Record'!H326)</f>
        <v/>
      </c>
      <c r="H327" s="7" t="str">
        <f>IF('Student Record'!J326="","",'Student Record'!J326)</f>
        <v/>
      </c>
      <c r="I327" s="7" t="str">
        <f>IF('Student Record'!D326="","",'Student Record'!D326)</f>
        <v/>
      </c>
      <c r="J327" s="7" t="str">
        <f>IF('Student Record'!T326="","",'Student Record'!T326)</f>
        <v/>
      </c>
      <c r="K327" s="10" t="str">
        <f>IF('Student Record'!V326="","",'Student Record'!V326)</f>
        <v/>
      </c>
      <c r="L327" s="10" t="str">
        <f>IF('Student Record'!W326="","",'Student Record'!W326)</f>
        <v/>
      </c>
    </row>
    <row r="328" spans="1:12" x14ac:dyDescent="0.2">
      <c r="A328" s="6" t="str">
        <f>IF(Table1[[#This Row],[Name of Student]]="","",ROWS($A$1:A324))</f>
        <v/>
      </c>
      <c r="B328" s="6" t="str">
        <f>IF('Student Record'!A327="","",'Student Record'!A327)</f>
        <v/>
      </c>
      <c r="C328" s="6" t="str">
        <f>IF('Student Record'!C327="","",'Student Record'!C327)</f>
        <v/>
      </c>
      <c r="D328" s="6" t="str">
        <f>IF('[1]Student Record'!K327="","",'[1]Student Record'!K327)</f>
        <v/>
      </c>
      <c r="E328" s="6" t="str">
        <f>IF('Student Record'!E327="","",'Student Record'!E327)</f>
        <v/>
      </c>
      <c r="F328" s="6" t="str">
        <f>IF('Student Record'!G327="","",'Student Record'!G327)</f>
        <v/>
      </c>
      <c r="G328" s="6" t="str">
        <f>IF('Student Record'!H327="","",'Student Record'!H327)</f>
        <v/>
      </c>
      <c r="H328" s="7" t="str">
        <f>IF('Student Record'!J327="","",'Student Record'!J327)</f>
        <v/>
      </c>
      <c r="I328" s="7" t="str">
        <f>IF('Student Record'!D327="","",'Student Record'!D327)</f>
        <v/>
      </c>
      <c r="J328" s="7" t="str">
        <f>IF('Student Record'!T327="","",'Student Record'!T327)</f>
        <v/>
      </c>
      <c r="K328" s="10" t="str">
        <f>IF('Student Record'!V327="","",'Student Record'!V327)</f>
        <v/>
      </c>
      <c r="L328" s="10" t="str">
        <f>IF('Student Record'!W327="","",'Student Record'!W327)</f>
        <v/>
      </c>
    </row>
    <row r="329" spans="1:12" x14ac:dyDescent="0.2">
      <c r="A329" s="6" t="str">
        <f>IF(Table1[[#This Row],[Name of Student]]="","",ROWS($A$1:A325))</f>
        <v/>
      </c>
      <c r="B329" s="6" t="str">
        <f>IF('Student Record'!A328="","",'Student Record'!A328)</f>
        <v/>
      </c>
      <c r="C329" s="6" t="str">
        <f>IF('Student Record'!C328="","",'Student Record'!C328)</f>
        <v/>
      </c>
      <c r="D329" s="6" t="str">
        <f>IF('[1]Student Record'!K328="","",'[1]Student Record'!K328)</f>
        <v/>
      </c>
      <c r="E329" s="6" t="str">
        <f>IF('Student Record'!E328="","",'Student Record'!E328)</f>
        <v/>
      </c>
      <c r="F329" s="6" t="str">
        <f>IF('Student Record'!G328="","",'Student Record'!G328)</f>
        <v/>
      </c>
      <c r="G329" s="6" t="str">
        <f>IF('Student Record'!H328="","",'Student Record'!H328)</f>
        <v/>
      </c>
      <c r="H329" s="7" t="str">
        <f>IF('Student Record'!J328="","",'Student Record'!J328)</f>
        <v/>
      </c>
      <c r="I329" s="7" t="str">
        <f>IF('Student Record'!D328="","",'Student Record'!D328)</f>
        <v/>
      </c>
      <c r="J329" s="7" t="str">
        <f>IF('Student Record'!T328="","",'Student Record'!T328)</f>
        <v/>
      </c>
      <c r="K329" s="10" t="str">
        <f>IF('Student Record'!V328="","",'Student Record'!V328)</f>
        <v/>
      </c>
      <c r="L329" s="10" t="str">
        <f>IF('Student Record'!W328="","",'Student Record'!W328)</f>
        <v/>
      </c>
    </row>
    <row r="330" spans="1:12" x14ac:dyDescent="0.2">
      <c r="A330" s="6" t="str">
        <f>IF(Table1[[#This Row],[Name of Student]]="","",ROWS($A$1:A326))</f>
        <v/>
      </c>
      <c r="B330" s="6" t="str">
        <f>IF('Student Record'!A329="","",'Student Record'!A329)</f>
        <v/>
      </c>
      <c r="C330" s="6" t="str">
        <f>IF('Student Record'!C329="","",'Student Record'!C329)</f>
        <v/>
      </c>
      <c r="D330" s="6" t="str">
        <f>IF('[1]Student Record'!K329="","",'[1]Student Record'!K329)</f>
        <v/>
      </c>
      <c r="E330" s="6" t="str">
        <f>IF('Student Record'!E329="","",'Student Record'!E329)</f>
        <v/>
      </c>
      <c r="F330" s="6" t="str">
        <f>IF('Student Record'!G329="","",'Student Record'!G329)</f>
        <v/>
      </c>
      <c r="G330" s="6" t="str">
        <f>IF('Student Record'!H329="","",'Student Record'!H329)</f>
        <v/>
      </c>
      <c r="H330" s="7" t="str">
        <f>IF('Student Record'!J329="","",'Student Record'!J329)</f>
        <v/>
      </c>
      <c r="I330" s="7" t="str">
        <f>IF('Student Record'!D329="","",'Student Record'!D329)</f>
        <v/>
      </c>
      <c r="J330" s="7" t="str">
        <f>IF('Student Record'!T329="","",'Student Record'!T329)</f>
        <v/>
      </c>
      <c r="K330" s="10" t="str">
        <f>IF('Student Record'!V329="","",'Student Record'!V329)</f>
        <v/>
      </c>
      <c r="L330" s="10" t="str">
        <f>IF('Student Record'!W329="","",'Student Record'!W329)</f>
        <v/>
      </c>
    </row>
    <row r="331" spans="1:12" x14ac:dyDescent="0.2">
      <c r="A331" s="6" t="str">
        <f>IF(Table1[[#This Row],[Name of Student]]="","",ROWS($A$1:A327))</f>
        <v/>
      </c>
      <c r="B331" s="6" t="str">
        <f>IF('Student Record'!A330="","",'Student Record'!A330)</f>
        <v/>
      </c>
      <c r="C331" s="6" t="str">
        <f>IF('Student Record'!C330="","",'Student Record'!C330)</f>
        <v/>
      </c>
      <c r="D331" s="6" t="str">
        <f>IF('[1]Student Record'!K330="","",'[1]Student Record'!K330)</f>
        <v/>
      </c>
      <c r="E331" s="6" t="str">
        <f>IF('Student Record'!E330="","",'Student Record'!E330)</f>
        <v/>
      </c>
      <c r="F331" s="6" t="str">
        <f>IF('Student Record'!G330="","",'Student Record'!G330)</f>
        <v/>
      </c>
      <c r="G331" s="6" t="str">
        <f>IF('Student Record'!H330="","",'Student Record'!H330)</f>
        <v/>
      </c>
      <c r="H331" s="7" t="str">
        <f>IF('Student Record'!J330="","",'Student Record'!J330)</f>
        <v/>
      </c>
      <c r="I331" s="7" t="str">
        <f>IF('Student Record'!D330="","",'Student Record'!D330)</f>
        <v/>
      </c>
      <c r="J331" s="7" t="str">
        <f>IF('Student Record'!T330="","",'Student Record'!T330)</f>
        <v/>
      </c>
      <c r="K331" s="10" t="str">
        <f>IF('Student Record'!V330="","",'Student Record'!V330)</f>
        <v/>
      </c>
      <c r="L331" s="10" t="str">
        <f>IF('Student Record'!W330="","",'Student Record'!W330)</f>
        <v/>
      </c>
    </row>
    <row r="332" spans="1:12" x14ac:dyDescent="0.2">
      <c r="A332" s="6" t="str">
        <f>IF(Table1[[#This Row],[Name of Student]]="","",ROWS($A$1:A328))</f>
        <v/>
      </c>
      <c r="B332" s="6" t="str">
        <f>IF('Student Record'!A331="","",'Student Record'!A331)</f>
        <v/>
      </c>
      <c r="C332" s="6" t="str">
        <f>IF('Student Record'!C331="","",'Student Record'!C331)</f>
        <v/>
      </c>
      <c r="D332" s="6" t="str">
        <f>IF('[1]Student Record'!K331="","",'[1]Student Record'!K331)</f>
        <v/>
      </c>
      <c r="E332" s="6" t="str">
        <f>IF('Student Record'!E331="","",'Student Record'!E331)</f>
        <v/>
      </c>
      <c r="F332" s="6" t="str">
        <f>IF('Student Record'!G331="","",'Student Record'!G331)</f>
        <v/>
      </c>
      <c r="G332" s="6" t="str">
        <f>IF('Student Record'!H331="","",'Student Record'!H331)</f>
        <v/>
      </c>
      <c r="H332" s="7" t="str">
        <f>IF('Student Record'!J331="","",'Student Record'!J331)</f>
        <v/>
      </c>
      <c r="I332" s="7" t="str">
        <f>IF('Student Record'!D331="","",'Student Record'!D331)</f>
        <v/>
      </c>
      <c r="J332" s="7" t="str">
        <f>IF('Student Record'!T331="","",'Student Record'!T331)</f>
        <v/>
      </c>
      <c r="K332" s="10" t="str">
        <f>IF('Student Record'!V331="","",'Student Record'!V331)</f>
        <v/>
      </c>
      <c r="L332" s="10" t="str">
        <f>IF('Student Record'!W331="","",'Student Record'!W331)</f>
        <v/>
      </c>
    </row>
    <row r="333" spans="1:12" x14ac:dyDescent="0.2">
      <c r="A333" s="6" t="str">
        <f>IF(Table1[[#This Row],[Name of Student]]="","",ROWS($A$1:A329))</f>
        <v/>
      </c>
      <c r="B333" s="6" t="str">
        <f>IF('Student Record'!A332="","",'Student Record'!A332)</f>
        <v/>
      </c>
      <c r="C333" s="6" t="str">
        <f>IF('Student Record'!C332="","",'Student Record'!C332)</f>
        <v/>
      </c>
      <c r="D333" s="6" t="str">
        <f>IF('[1]Student Record'!K332="","",'[1]Student Record'!K332)</f>
        <v/>
      </c>
      <c r="E333" s="6" t="str">
        <f>IF('Student Record'!E332="","",'Student Record'!E332)</f>
        <v/>
      </c>
      <c r="F333" s="6" t="str">
        <f>IF('Student Record'!G332="","",'Student Record'!G332)</f>
        <v/>
      </c>
      <c r="G333" s="6" t="str">
        <f>IF('Student Record'!H332="","",'Student Record'!H332)</f>
        <v/>
      </c>
      <c r="H333" s="7" t="str">
        <f>IF('Student Record'!J332="","",'Student Record'!J332)</f>
        <v/>
      </c>
      <c r="I333" s="7" t="str">
        <f>IF('Student Record'!D332="","",'Student Record'!D332)</f>
        <v/>
      </c>
      <c r="J333" s="7" t="str">
        <f>IF('Student Record'!T332="","",'Student Record'!T332)</f>
        <v/>
      </c>
      <c r="K333" s="10" t="str">
        <f>IF('Student Record'!V332="","",'Student Record'!V332)</f>
        <v/>
      </c>
      <c r="L333" s="10" t="str">
        <f>IF('Student Record'!W332="","",'Student Record'!W332)</f>
        <v/>
      </c>
    </row>
    <row r="334" spans="1:12" x14ac:dyDescent="0.2">
      <c r="A334" s="6" t="str">
        <f>IF(Table1[[#This Row],[Name of Student]]="","",ROWS($A$1:A330))</f>
        <v/>
      </c>
      <c r="B334" s="6" t="str">
        <f>IF('Student Record'!A333="","",'Student Record'!A333)</f>
        <v/>
      </c>
      <c r="C334" s="6" t="str">
        <f>IF('Student Record'!C333="","",'Student Record'!C333)</f>
        <v/>
      </c>
      <c r="D334" s="6" t="str">
        <f>IF('[1]Student Record'!K333="","",'[1]Student Record'!K333)</f>
        <v/>
      </c>
      <c r="E334" s="6" t="str">
        <f>IF('Student Record'!E333="","",'Student Record'!E333)</f>
        <v/>
      </c>
      <c r="F334" s="6" t="str">
        <f>IF('Student Record'!G333="","",'Student Record'!G333)</f>
        <v/>
      </c>
      <c r="G334" s="6" t="str">
        <f>IF('Student Record'!H333="","",'Student Record'!H333)</f>
        <v/>
      </c>
      <c r="H334" s="7" t="str">
        <f>IF('Student Record'!J333="","",'Student Record'!J333)</f>
        <v/>
      </c>
      <c r="I334" s="7" t="str">
        <f>IF('Student Record'!D333="","",'Student Record'!D333)</f>
        <v/>
      </c>
      <c r="J334" s="7" t="str">
        <f>IF('Student Record'!T333="","",'Student Record'!T333)</f>
        <v/>
      </c>
      <c r="K334" s="10" t="str">
        <f>IF('Student Record'!V333="","",'Student Record'!V333)</f>
        <v/>
      </c>
      <c r="L334" s="10" t="str">
        <f>IF('Student Record'!W333="","",'Student Record'!W333)</f>
        <v/>
      </c>
    </row>
    <row r="335" spans="1:12" x14ac:dyDescent="0.2">
      <c r="A335" s="6" t="str">
        <f>IF(Table1[[#This Row],[Name of Student]]="","",ROWS($A$1:A331))</f>
        <v/>
      </c>
      <c r="B335" s="6" t="str">
        <f>IF('Student Record'!A334="","",'Student Record'!A334)</f>
        <v/>
      </c>
      <c r="C335" s="6" t="str">
        <f>IF('Student Record'!C334="","",'Student Record'!C334)</f>
        <v/>
      </c>
      <c r="D335" s="6" t="str">
        <f>IF('[1]Student Record'!K334="","",'[1]Student Record'!K334)</f>
        <v/>
      </c>
      <c r="E335" s="6" t="str">
        <f>IF('Student Record'!E334="","",'Student Record'!E334)</f>
        <v/>
      </c>
      <c r="F335" s="6" t="str">
        <f>IF('Student Record'!G334="","",'Student Record'!G334)</f>
        <v/>
      </c>
      <c r="G335" s="6" t="str">
        <f>IF('Student Record'!H334="","",'Student Record'!H334)</f>
        <v/>
      </c>
      <c r="H335" s="7" t="str">
        <f>IF('Student Record'!J334="","",'Student Record'!J334)</f>
        <v/>
      </c>
      <c r="I335" s="7" t="str">
        <f>IF('Student Record'!D334="","",'Student Record'!D334)</f>
        <v/>
      </c>
      <c r="J335" s="7" t="str">
        <f>IF('Student Record'!T334="","",'Student Record'!T334)</f>
        <v/>
      </c>
      <c r="K335" s="10" t="str">
        <f>IF('Student Record'!V334="","",'Student Record'!V334)</f>
        <v/>
      </c>
      <c r="L335" s="10" t="str">
        <f>IF('Student Record'!W334="","",'Student Record'!W334)</f>
        <v/>
      </c>
    </row>
    <row r="336" spans="1:12" x14ac:dyDescent="0.2">
      <c r="A336" s="6" t="str">
        <f>IF(Table1[[#This Row],[Name of Student]]="","",ROWS($A$1:A332))</f>
        <v/>
      </c>
      <c r="B336" s="6" t="str">
        <f>IF('Student Record'!A335="","",'Student Record'!A335)</f>
        <v/>
      </c>
      <c r="C336" s="6" t="str">
        <f>IF('Student Record'!C335="","",'Student Record'!C335)</f>
        <v/>
      </c>
      <c r="D336" s="6" t="str">
        <f>IF('[1]Student Record'!K335="","",'[1]Student Record'!K335)</f>
        <v/>
      </c>
      <c r="E336" s="6" t="str">
        <f>IF('Student Record'!E335="","",'Student Record'!E335)</f>
        <v/>
      </c>
      <c r="F336" s="6" t="str">
        <f>IF('Student Record'!G335="","",'Student Record'!G335)</f>
        <v/>
      </c>
      <c r="G336" s="6" t="str">
        <f>IF('Student Record'!H335="","",'Student Record'!H335)</f>
        <v/>
      </c>
      <c r="H336" s="7" t="str">
        <f>IF('Student Record'!J335="","",'Student Record'!J335)</f>
        <v/>
      </c>
      <c r="I336" s="7" t="str">
        <f>IF('Student Record'!D335="","",'Student Record'!D335)</f>
        <v/>
      </c>
      <c r="J336" s="7" t="str">
        <f>IF('Student Record'!T335="","",'Student Record'!T335)</f>
        <v/>
      </c>
      <c r="K336" s="10" t="str">
        <f>IF('Student Record'!V335="","",'Student Record'!V335)</f>
        <v/>
      </c>
      <c r="L336" s="10" t="str">
        <f>IF('Student Record'!W335="","",'Student Record'!W335)</f>
        <v/>
      </c>
    </row>
    <row r="337" spans="1:12" x14ac:dyDescent="0.2">
      <c r="A337" s="6" t="str">
        <f>IF(Table1[[#This Row],[Name of Student]]="","",ROWS($A$1:A333))</f>
        <v/>
      </c>
      <c r="B337" s="6" t="str">
        <f>IF('Student Record'!A336="","",'Student Record'!A336)</f>
        <v/>
      </c>
      <c r="C337" s="6" t="str">
        <f>IF('Student Record'!C336="","",'Student Record'!C336)</f>
        <v/>
      </c>
      <c r="D337" s="6" t="str">
        <f>IF('[1]Student Record'!K336="","",'[1]Student Record'!K336)</f>
        <v/>
      </c>
      <c r="E337" s="6" t="str">
        <f>IF('Student Record'!E336="","",'Student Record'!E336)</f>
        <v/>
      </c>
      <c r="F337" s="6" t="str">
        <f>IF('Student Record'!G336="","",'Student Record'!G336)</f>
        <v/>
      </c>
      <c r="G337" s="6" t="str">
        <f>IF('Student Record'!H336="","",'Student Record'!H336)</f>
        <v/>
      </c>
      <c r="H337" s="7" t="str">
        <f>IF('Student Record'!J336="","",'Student Record'!J336)</f>
        <v/>
      </c>
      <c r="I337" s="7" t="str">
        <f>IF('Student Record'!D336="","",'Student Record'!D336)</f>
        <v/>
      </c>
      <c r="J337" s="7" t="str">
        <f>IF('Student Record'!T336="","",'Student Record'!T336)</f>
        <v/>
      </c>
      <c r="K337" s="10" t="str">
        <f>IF('Student Record'!V336="","",'Student Record'!V336)</f>
        <v/>
      </c>
      <c r="L337" s="10" t="str">
        <f>IF('Student Record'!W336="","",'Student Record'!W336)</f>
        <v/>
      </c>
    </row>
    <row r="338" spans="1:12" x14ac:dyDescent="0.2">
      <c r="A338" s="6" t="str">
        <f>IF(Table1[[#This Row],[Name of Student]]="","",ROWS($A$1:A334))</f>
        <v/>
      </c>
      <c r="B338" s="6" t="str">
        <f>IF('Student Record'!A337="","",'Student Record'!A337)</f>
        <v/>
      </c>
      <c r="C338" s="6" t="str">
        <f>IF('Student Record'!C337="","",'Student Record'!C337)</f>
        <v/>
      </c>
      <c r="D338" s="6" t="str">
        <f>IF('[1]Student Record'!K337="","",'[1]Student Record'!K337)</f>
        <v/>
      </c>
      <c r="E338" s="6" t="str">
        <f>IF('Student Record'!E337="","",'Student Record'!E337)</f>
        <v/>
      </c>
      <c r="F338" s="6" t="str">
        <f>IF('Student Record'!G337="","",'Student Record'!G337)</f>
        <v/>
      </c>
      <c r="G338" s="6" t="str">
        <f>IF('Student Record'!H337="","",'Student Record'!H337)</f>
        <v/>
      </c>
      <c r="H338" s="7" t="str">
        <f>IF('Student Record'!J337="","",'Student Record'!J337)</f>
        <v/>
      </c>
      <c r="I338" s="7" t="str">
        <f>IF('Student Record'!D337="","",'Student Record'!D337)</f>
        <v/>
      </c>
      <c r="J338" s="7" t="str">
        <f>IF('Student Record'!T337="","",'Student Record'!T337)</f>
        <v/>
      </c>
      <c r="K338" s="10" t="str">
        <f>IF('Student Record'!V337="","",'Student Record'!V337)</f>
        <v/>
      </c>
      <c r="L338" s="10" t="str">
        <f>IF('Student Record'!W337="","",'Student Record'!W337)</f>
        <v/>
      </c>
    </row>
    <row r="339" spans="1:12" x14ac:dyDescent="0.2">
      <c r="A339" s="6" t="str">
        <f>IF(Table1[[#This Row],[Name of Student]]="","",ROWS($A$1:A335))</f>
        <v/>
      </c>
      <c r="B339" s="6" t="str">
        <f>IF('Student Record'!A338="","",'Student Record'!A338)</f>
        <v/>
      </c>
      <c r="C339" s="6" t="str">
        <f>IF('Student Record'!C338="","",'Student Record'!C338)</f>
        <v/>
      </c>
      <c r="D339" s="6" t="str">
        <f>IF('[1]Student Record'!K338="","",'[1]Student Record'!K338)</f>
        <v/>
      </c>
      <c r="E339" s="6" t="str">
        <f>IF('Student Record'!E338="","",'Student Record'!E338)</f>
        <v/>
      </c>
      <c r="F339" s="6" t="str">
        <f>IF('Student Record'!G338="","",'Student Record'!G338)</f>
        <v/>
      </c>
      <c r="G339" s="6" t="str">
        <f>IF('Student Record'!H338="","",'Student Record'!H338)</f>
        <v/>
      </c>
      <c r="H339" s="7" t="str">
        <f>IF('Student Record'!J338="","",'Student Record'!J338)</f>
        <v/>
      </c>
      <c r="I339" s="7" t="str">
        <f>IF('Student Record'!D338="","",'Student Record'!D338)</f>
        <v/>
      </c>
      <c r="J339" s="7" t="str">
        <f>IF('Student Record'!T338="","",'Student Record'!T338)</f>
        <v/>
      </c>
      <c r="K339" s="10" t="str">
        <f>IF('Student Record'!V338="","",'Student Record'!V338)</f>
        <v/>
      </c>
      <c r="L339" s="10" t="str">
        <f>IF('Student Record'!W338="","",'Student Record'!W338)</f>
        <v/>
      </c>
    </row>
    <row r="340" spans="1:12" x14ac:dyDescent="0.2">
      <c r="A340" s="6" t="str">
        <f>IF(Table1[[#This Row],[Name of Student]]="","",ROWS($A$1:A336))</f>
        <v/>
      </c>
      <c r="B340" s="6" t="str">
        <f>IF('Student Record'!A339="","",'Student Record'!A339)</f>
        <v/>
      </c>
      <c r="C340" s="6" t="str">
        <f>IF('Student Record'!C339="","",'Student Record'!C339)</f>
        <v/>
      </c>
      <c r="D340" s="6" t="str">
        <f>IF('[1]Student Record'!K339="","",'[1]Student Record'!K339)</f>
        <v/>
      </c>
      <c r="E340" s="6" t="str">
        <f>IF('Student Record'!E339="","",'Student Record'!E339)</f>
        <v/>
      </c>
      <c r="F340" s="6" t="str">
        <f>IF('Student Record'!G339="","",'Student Record'!G339)</f>
        <v/>
      </c>
      <c r="G340" s="6" t="str">
        <f>IF('Student Record'!H339="","",'Student Record'!H339)</f>
        <v/>
      </c>
      <c r="H340" s="7" t="str">
        <f>IF('Student Record'!J339="","",'Student Record'!J339)</f>
        <v/>
      </c>
      <c r="I340" s="7" t="str">
        <f>IF('Student Record'!D339="","",'Student Record'!D339)</f>
        <v/>
      </c>
      <c r="J340" s="7" t="str">
        <f>IF('Student Record'!T339="","",'Student Record'!T339)</f>
        <v/>
      </c>
      <c r="K340" s="10" t="str">
        <f>IF('Student Record'!V339="","",'Student Record'!V339)</f>
        <v/>
      </c>
      <c r="L340" s="10" t="str">
        <f>IF('Student Record'!W339="","",'Student Record'!W339)</f>
        <v/>
      </c>
    </row>
    <row r="341" spans="1:12" x14ac:dyDescent="0.2">
      <c r="A341" s="6" t="str">
        <f>IF(Table1[[#This Row],[Name of Student]]="","",ROWS($A$1:A337))</f>
        <v/>
      </c>
      <c r="B341" s="6" t="str">
        <f>IF('Student Record'!A340="","",'Student Record'!A340)</f>
        <v/>
      </c>
      <c r="C341" s="6" t="str">
        <f>IF('Student Record'!C340="","",'Student Record'!C340)</f>
        <v/>
      </c>
      <c r="D341" s="6" t="str">
        <f>IF('[1]Student Record'!K340="","",'[1]Student Record'!K340)</f>
        <v/>
      </c>
      <c r="E341" s="6" t="str">
        <f>IF('Student Record'!E340="","",'Student Record'!E340)</f>
        <v/>
      </c>
      <c r="F341" s="6" t="str">
        <f>IF('Student Record'!G340="","",'Student Record'!G340)</f>
        <v/>
      </c>
      <c r="G341" s="6" t="str">
        <f>IF('Student Record'!H340="","",'Student Record'!H340)</f>
        <v/>
      </c>
      <c r="H341" s="7" t="str">
        <f>IF('Student Record'!J340="","",'Student Record'!J340)</f>
        <v/>
      </c>
      <c r="I341" s="7" t="str">
        <f>IF('Student Record'!D340="","",'Student Record'!D340)</f>
        <v/>
      </c>
      <c r="J341" s="7" t="str">
        <f>IF('Student Record'!T340="","",'Student Record'!T340)</f>
        <v/>
      </c>
      <c r="K341" s="10" t="str">
        <f>IF('Student Record'!V340="","",'Student Record'!V340)</f>
        <v/>
      </c>
      <c r="L341" s="10" t="str">
        <f>IF('Student Record'!W340="","",'Student Record'!W340)</f>
        <v/>
      </c>
    </row>
    <row r="342" spans="1:12" x14ac:dyDescent="0.2">
      <c r="A342" s="6" t="str">
        <f>IF(Table1[[#This Row],[Name of Student]]="","",ROWS($A$1:A338))</f>
        <v/>
      </c>
      <c r="B342" s="6" t="str">
        <f>IF('Student Record'!A341="","",'Student Record'!A341)</f>
        <v/>
      </c>
      <c r="C342" s="6" t="str">
        <f>IF('Student Record'!C341="","",'Student Record'!C341)</f>
        <v/>
      </c>
      <c r="D342" s="6" t="str">
        <f>IF('[1]Student Record'!K341="","",'[1]Student Record'!K341)</f>
        <v/>
      </c>
      <c r="E342" s="6" t="str">
        <f>IF('Student Record'!E341="","",'Student Record'!E341)</f>
        <v/>
      </c>
      <c r="F342" s="6" t="str">
        <f>IF('Student Record'!G341="","",'Student Record'!G341)</f>
        <v/>
      </c>
      <c r="G342" s="6" t="str">
        <f>IF('Student Record'!H341="","",'Student Record'!H341)</f>
        <v/>
      </c>
      <c r="H342" s="7" t="str">
        <f>IF('Student Record'!J341="","",'Student Record'!J341)</f>
        <v/>
      </c>
      <c r="I342" s="7" t="str">
        <f>IF('Student Record'!D341="","",'Student Record'!D341)</f>
        <v/>
      </c>
      <c r="J342" s="7" t="str">
        <f>IF('Student Record'!T341="","",'Student Record'!T341)</f>
        <v/>
      </c>
      <c r="K342" s="10" t="str">
        <f>IF('Student Record'!V341="","",'Student Record'!V341)</f>
        <v/>
      </c>
      <c r="L342" s="10" t="str">
        <f>IF('Student Record'!W341="","",'Student Record'!W341)</f>
        <v/>
      </c>
    </row>
    <row r="343" spans="1:12" x14ac:dyDescent="0.2">
      <c r="A343" s="6" t="str">
        <f>IF(Table1[[#This Row],[Name of Student]]="","",ROWS($A$1:A339))</f>
        <v/>
      </c>
      <c r="B343" s="6" t="str">
        <f>IF('Student Record'!A342="","",'Student Record'!A342)</f>
        <v/>
      </c>
      <c r="C343" s="6" t="str">
        <f>IF('Student Record'!C342="","",'Student Record'!C342)</f>
        <v/>
      </c>
      <c r="D343" s="6" t="str">
        <f>IF('[1]Student Record'!K342="","",'[1]Student Record'!K342)</f>
        <v/>
      </c>
      <c r="E343" s="6" t="str">
        <f>IF('Student Record'!E342="","",'Student Record'!E342)</f>
        <v/>
      </c>
      <c r="F343" s="6" t="str">
        <f>IF('Student Record'!G342="","",'Student Record'!G342)</f>
        <v/>
      </c>
      <c r="G343" s="6" t="str">
        <f>IF('Student Record'!H342="","",'Student Record'!H342)</f>
        <v/>
      </c>
      <c r="H343" s="7" t="str">
        <f>IF('Student Record'!J342="","",'Student Record'!J342)</f>
        <v/>
      </c>
      <c r="I343" s="7" t="str">
        <f>IF('Student Record'!D342="","",'Student Record'!D342)</f>
        <v/>
      </c>
      <c r="J343" s="7" t="str">
        <f>IF('Student Record'!T342="","",'Student Record'!T342)</f>
        <v/>
      </c>
      <c r="K343" s="10" t="str">
        <f>IF('Student Record'!V342="","",'Student Record'!V342)</f>
        <v/>
      </c>
      <c r="L343" s="10" t="str">
        <f>IF('Student Record'!W342="","",'Student Record'!W342)</f>
        <v/>
      </c>
    </row>
    <row r="344" spans="1:12" x14ac:dyDescent="0.2">
      <c r="A344" s="6" t="str">
        <f>IF(Table1[[#This Row],[Name of Student]]="","",ROWS($A$1:A340))</f>
        <v/>
      </c>
      <c r="B344" s="6" t="str">
        <f>IF('Student Record'!A343="","",'Student Record'!A343)</f>
        <v/>
      </c>
      <c r="C344" s="6" t="str">
        <f>IF('Student Record'!C343="","",'Student Record'!C343)</f>
        <v/>
      </c>
      <c r="D344" s="6" t="str">
        <f>IF('[1]Student Record'!K343="","",'[1]Student Record'!K343)</f>
        <v/>
      </c>
      <c r="E344" s="6" t="str">
        <f>IF('Student Record'!E343="","",'Student Record'!E343)</f>
        <v/>
      </c>
      <c r="F344" s="6" t="str">
        <f>IF('Student Record'!G343="","",'Student Record'!G343)</f>
        <v/>
      </c>
      <c r="G344" s="6" t="str">
        <f>IF('Student Record'!H343="","",'Student Record'!H343)</f>
        <v/>
      </c>
      <c r="H344" s="7" t="str">
        <f>IF('Student Record'!J343="","",'Student Record'!J343)</f>
        <v/>
      </c>
      <c r="I344" s="7" t="str">
        <f>IF('Student Record'!D343="","",'Student Record'!D343)</f>
        <v/>
      </c>
      <c r="J344" s="7" t="str">
        <f>IF('Student Record'!T343="","",'Student Record'!T343)</f>
        <v/>
      </c>
      <c r="K344" s="10" t="str">
        <f>IF('Student Record'!V343="","",'Student Record'!V343)</f>
        <v/>
      </c>
      <c r="L344" s="10" t="str">
        <f>IF('Student Record'!W343="","",'Student Record'!W343)</f>
        <v/>
      </c>
    </row>
    <row r="345" spans="1:12" x14ac:dyDescent="0.2">
      <c r="A345" s="6" t="str">
        <f>IF(Table1[[#This Row],[Name of Student]]="","",ROWS($A$1:A341))</f>
        <v/>
      </c>
      <c r="B345" s="6" t="str">
        <f>IF('Student Record'!A344="","",'Student Record'!A344)</f>
        <v/>
      </c>
      <c r="C345" s="6" t="str">
        <f>IF('Student Record'!C344="","",'Student Record'!C344)</f>
        <v/>
      </c>
      <c r="D345" s="6" t="str">
        <f>IF('[1]Student Record'!K344="","",'[1]Student Record'!K344)</f>
        <v/>
      </c>
      <c r="E345" s="6" t="str">
        <f>IF('Student Record'!E344="","",'Student Record'!E344)</f>
        <v/>
      </c>
      <c r="F345" s="6" t="str">
        <f>IF('Student Record'!G344="","",'Student Record'!G344)</f>
        <v/>
      </c>
      <c r="G345" s="6" t="str">
        <f>IF('Student Record'!H344="","",'Student Record'!H344)</f>
        <v/>
      </c>
      <c r="H345" s="7" t="str">
        <f>IF('Student Record'!J344="","",'Student Record'!J344)</f>
        <v/>
      </c>
      <c r="I345" s="7" t="str">
        <f>IF('Student Record'!D344="","",'Student Record'!D344)</f>
        <v/>
      </c>
      <c r="J345" s="7" t="str">
        <f>IF('Student Record'!T344="","",'Student Record'!T344)</f>
        <v/>
      </c>
      <c r="K345" s="10" t="str">
        <f>IF('Student Record'!V344="","",'Student Record'!V344)</f>
        <v/>
      </c>
      <c r="L345" s="10" t="str">
        <f>IF('Student Record'!W344="","",'Student Record'!W344)</f>
        <v/>
      </c>
    </row>
    <row r="346" spans="1:12" x14ac:dyDescent="0.2">
      <c r="A346" s="6" t="str">
        <f>IF(Table1[[#This Row],[Name of Student]]="","",ROWS($A$1:A342))</f>
        <v/>
      </c>
      <c r="B346" s="6" t="str">
        <f>IF('Student Record'!A345="","",'Student Record'!A345)</f>
        <v/>
      </c>
      <c r="C346" s="6" t="str">
        <f>IF('Student Record'!C345="","",'Student Record'!C345)</f>
        <v/>
      </c>
      <c r="D346" s="6" t="str">
        <f>IF('[1]Student Record'!K345="","",'[1]Student Record'!K345)</f>
        <v/>
      </c>
      <c r="E346" s="6" t="str">
        <f>IF('Student Record'!E345="","",'Student Record'!E345)</f>
        <v/>
      </c>
      <c r="F346" s="6" t="str">
        <f>IF('Student Record'!G345="","",'Student Record'!G345)</f>
        <v/>
      </c>
      <c r="G346" s="6" t="str">
        <f>IF('Student Record'!H345="","",'Student Record'!H345)</f>
        <v/>
      </c>
      <c r="H346" s="7" t="str">
        <f>IF('Student Record'!J345="","",'Student Record'!J345)</f>
        <v/>
      </c>
      <c r="I346" s="7" t="str">
        <f>IF('Student Record'!D345="","",'Student Record'!D345)</f>
        <v/>
      </c>
      <c r="J346" s="7" t="str">
        <f>IF('Student Record'!T345="","",'Student Record'!T345)</f>
        <v/>
      </c>
      <c r="K346" s="10" t="str">
        <f>IF('Student Record'!V345="","",'Student Record'!V345)</f>
        <v/>
      </c>
      <c r="L346" s="10" t="str">
        <f>IF('Student Record'!W345="","",'Student Record'!W345)</f>
        <v/>
      </c>
    </row>
    <row r="347" spans="1:12" x14ac:dyDescent="0.2">
      <c r="A347" s="6" t="str">
        <f>IF(Table1[[#This Row],[Name of Student]]="","",ROWS($A$1:A343))</f>
        <v/>
      </c>
      <c r="B347" s="6" t="str">
        <f>IF('Student Record'!A346="","",'Student Record'!A346)</f>
        <v/>
      </c>
      <c r="C347" s="6" t="str">
        <f>IF('Student Record'!C346="","",'Student Record'!C346)</f>
        <v/>
      </c>
      <c r="D347" s="6" t="str">
        <f>IF('[1]Student Record'!K346="","",'[1]Student Record'!K346)</f>
        <v/>
      </c>
      <c r="E347" s="6" t="str">
        <f>IF('Student Record'!E346="","",'Student Record'!E346)</f>
        <v/>
      </c>
      <c r="F347" s="6" t="str">
        <f>IF('Student Record'!G346="","",'Student Record'!G346)</f>
        <v/>
      </c>
      <c r="G347" s="6" t="str">
        <f>IF('Student Record'!H346="","",'Student Record'!H346)</f>
        <v/>
      </c>
      <c r="H347" s="7" t="str">
        <f>IF('Student Record'!J346="","",'Student Record'!J346)</f>
        <v/>
      </c>
      <c r="I347" s="7" t="str">
        <f>IF('Student Record'!D346="","",'Student Record'!D346)</f>
        <v/>
      </c>
      <c r="J347" s="7" t="str">
        <f>IF('Student Record'!T346="","",'Student Record'!T346)</f>
        <v/>
      </c>
      <c r="K347" s="10" t="str">
        <f>IF('Student Record'!V346="","",'Student Record'!V346)</f>
        <v/>
      </c>
      <c r="L347" s="10" t="str">
        <f>IF('Student Record'!W346="","",'Student Record'!W346)</f>
        <v/>
      </c>
    </row>
    <row r="348" spans="1:12" x14ac:dyDescent="0.2">
      <c r="A348" s="6" t="str">
        <f>IF(Table1[[#This Row],[Name of Student]]="","",ROWS($A$1:A344))</f>
        <v/>
      </c>
      <c r="B348" s="6" t="str">
        <f>IF('Student Record'!A347="","",'Student Record'!A347)</f>
        <v/>
      </c>
      <c r="C348" s="6" t="str">
        <f>IF('Student Record'!C347="","",'Student Record'!C347)</f>
        <v/>
      </c>
      <c r="D348" s="6" t="str">
        <f>IF('[1]Student Record'!K347="","",'[1]Student Record'!K347)</f>
        <v/>
      </c>
      <c r="E348" s="6" t="str">
        <f>IF('Student Record'!E347="","",'Student Record'!E347)</f>
        <v/>
      </c>
      <c r="F348" s="6" t="str">
        <f>IF('Student Record'!G347="","",'Student Record'!G347)</f>
        <v/>
      </c>
      <c r="G348" s="6" t="str">
        <f>IF('Student Record'!H347="","",'Student Record'!H347)</f>
        <v/>
      </c>
      <c r="H348" s="7" t="str">
        <f>IF('Student Record'!J347="","",'Student Record'!J347)</f>
        <v/>
      </c>
      <c r="I348" s="7" t="str">
        <f>IF('Student Record'!D347="","",'Student Record'!D347)</f>
        <v/>
      </c>
      <c r="J348" s="7" t="str">
        <f>IF('Student Record'!T347="","",'Student Record'!T347)</f>
        <v/>
      </c>
      <c r="K348" s="10" t="str">
        <f>IF('Student Record'!V347="","",'Student Record'!V347)</f>
        <v/>
      </c>
      <c r="L348" s="10" t="str">
        <f>IF('Student Record'!W347="","",'Student Record'!W347)</f>
        <v/>
      </c>
    </row>
    <row r="349" spans="1:12" x14ac:dyDescent="0.2">
      <c r="A349" s="6" t="str">
        <f>IF(Table1[[#This Row],[Name of Student]]="","",ROWS($A$1:A345))</f>
        <v/>
      </c>
      <c r="B349" s="6" t="str">
        <f>IF('Student Record'!A348="","",'Student Record'!A348)</f>
        <v/>
      </c>
      <c r="C349" s="6" t="str">
        <f>IF('Student Record'!C348="","",'Student Record'!C348)</f>
        <v/>
      </c>
      <c r="D349" s="6" t="str">
        <f>IF('[1]Student Record'!K348="","",'[1]Student Record'!K348)</f>
        <v/>
      </c>
      <c r="E349" s="6" t="str">
        <f>IF('Student Record'!E348="","",'Student Record'!E348)</f>
        <v/>
      </c>
      <c r="F349" s="6" t="str">
        <f>IF('Student Record'!G348="","",'Student Record'!G348)</f>
        <v/>
      </c>
      <c r="G349" s="6" t="str">
        <f>IF('Student Record'!H348="","",'Student Record'!H348)</f>
        <v/>
      </c>
      <c r="H349" s="7" t="str">
        <f>IF('Student Record'!J348="","",'Student Record'!J348)</f>
        <v/>
      </c>
      <c r="I349" s="7" t="str">
        <f>IF('Student Record'!D348="","",'Student Record'!D348)</f>
        <v/>
      </c>
      <c r="J349" s="7" t="str">
        <f>IF('Student Record'!T348="","",'Student Record'!T348)</f>
        <v/>
      </c>
      <c r="K349" s="10" t="str">
        <f>IF('Student Record'!V348="","",'Student Record'!V348)</f>
        <v/>
      </c>
      <c r="L349" s="10" t="str">
        <f>IF('Student Record'!W348="","",'Student Record'!W348)</f>
        <v/>
      </c>
    </row>
    <row r="350" spans="1:12" x14ac:dyDescent="0.2">
      <c r="A350" s="6" t="str">
        <f>IF(Table1[[#This Row],[Name of Student]]="","",ROWS($A$1:A346))</f>
        <v/>
      </c>
      <c r="B350" s="6" t="str">
        <f>IF('Student Record'!A349="","",'Student Record'!A349)</f>
        <v/>
      </c>
      <c r="C350" s="6" t="str">
        <f>IF('Student Record'!C349="","",'Student Record'!C349)</f>
        <v/>
      </c>
      <c r="D350" s="6" t="str">
        <f>IF('[1]Student Record'!K349="","",'[1]Student Record'!K349)</f>
        <v/>
      </c>
      <c r="E350" s="6" t="str">
        <f>IF('Student Record'!E349="","",'Student Record'!E349)</f>
        <v/>
      </c>
      <c r="F350" s="6" t="str">
        <f>IF('Student Record'!G349="","",'Student Record'!G349)</f>
        <v/>
      </c>
      <c r="G350" s="6" t="str">
        <f>IF('Student Record'!H349="","",'Student Record'!H349)</f>
        <v/>
      </c>
      <c r="H350" s="7" t="str">
        <f>IF('Student Record'!J349="","",'Student Record'!J349)</f>
        <v/>
      </c>
      <c r="I350" s="7" t="str">
        <f>IF('Student Record'!D349="","",'Student Record'!D349)</f>
        <v/>
      </c>
      <c r="J350" s="7" t="str">
        <f>IF('Student Record'!T349="","",'Student Record'!T349)</f>
        <v/>
      </c>
      <c r="K350" s="10" t="str">
        <f>IF('Student Record'!V349="","",'Student Record'!V349)</f>
        <v/>
      </c>
      <c r="L350" s="10" t="str">
        <f>IF('Student Record'!W349="","",'Student Record'!W349)</f>
        <v/>
      </c>
    </row>
    <row r="351" spans="1:12" x14ac:dyDescent="0.2">
      <c r="A351" s="6" t="str">
        <f>IF(Table1[[#This Row],[Name of Student]]="","",ROWS($A$1:A347))</f>
        <v/>
      </c>
      <c r="B351" s="6" t="str">
        <f>IF('Student Record'!A350="","",'Student Record'!A350)</f>
        <v/>
      </c>
      <c r="C351" s="6" t="str">
        <f>IF('Student Record'!C350="","",'Student Record'!C350)</f>
        <v/>
      </c>
      <c r="D351" s="6" t="str">
        <f>IF('[1]Student Record'!K350="","",'[1]Student Record'!K350)</f>
        <v/>
      </c>
      <c r="E351" s="6" t="str">
        <f>IF('Student Record'!E350="","",'Student Record'!E350)</f>
        <v/>
      </c>
      <c r="F351" s="6" t="str">
        <f>IF('Student Record'!G350="","",'Student Record'!G350)</f>
        <v/>
      </c>
      <c r="G351" s="6" t="str">
        <f>IF('Student Record'!H350="","",'Student Record'!H350)</f>
        <v/>
      </c>
      <c r="H351" s="7" t="str">
        <f>IF('Student Record'!J350="","",'Student Record'!J350)</f>
        <v/>
      </c>
      <c r="I351" s="7" t="str">
        <f>IF('Student Record'!D350="","",'Student Record'!D350)</f>
        <v/>
      </c>
      <c r="J351" s="7" t="str">
        <f>IF('Student Record'!T350="","",'Student Record'!T350)</f>
        <v/>
      </c>
      <c r="K351" s="10" t="str">
        <f>IF('Student Record'!V350="","",'Student Record'!V350)</f>
        <v/>
      </c>
      <c r="L351" s="10" t="str">
        <f>IF('Student Record'!W350="","",'Student Record'!W350)</f>
        <v/>
      </c>
    </row>
    <row r="352" spans="1:12" x14ac:dyDescent="0.2">
      <c r="A352" s="6" t="str">
        <f>IF(Table1[[#This Row],[Name of Student]]="","",ROWS($A$1:A348))</f>
        <v/>
      </c>
      <c r="B352" s="6" t="str">
        <f>IF('Student Record'!A351="","",'Student Record'!A351)</f>
        <v/>
      </c>
      <c r="C352" s="6" t="str">
        <f>IF('Student Record'!C351="","",'Student Record'!C351)</f>
        <v/>
      </c>
      <c r="D352" s="6" t="str">
        <f>IF('[1]Student Record'!K351="","",'[1]Student Record'!K351)</f>
        <v/>
      </c>
      <c r="E352" s="6" t="str">
        <f>IF('Student Record'!E351="","",'Student Record'!E351)</f>
        <v/>
      </c>
      <c r="F352" s="6" t="str">
        <f>IF('Student Record'!G351="","",'Student Record'!G351)</f>
        <v/>
      </c>
      <c r="G352" s="6" t="str">
        <f>IF('Student Record'!H351="","",'Student Record'!H351)</f>
        <v/>
      </c>
      <c r="H352" s="7" t="str">
        <f>IF('Student Record'!J351="","",'Student Record'!J351)</f>
        <v/>
      </c>
      <c r="I352" s="7" t="str">
        <f>IF('Student Record'!D351="","",'Student Record'!D351)</f>
        <v/>
      </c>
      <c r="J352" s="7" t="str">
        <f>IF('Student Record'!T351="","",'Student Record'!T351)</f>
        <v/>
      </c>
      <c r="K352" s="10" t="str">
        <f>IF('Student Record'!V351="","",'Student Record'!V351)</f>
        <v/>
      </c>
      <c r="L352" s="10" t="str">
        <f>IF('Student Record'!W351="","",'Student Record'!W351)</f>
        <v/>
      </c>
    </row>
    <row r="353" spans="1:12" x14ac:dyDescent="0.2">
      <c r="A353" s="6" t="str">
        <f>IF(Table1[[#This Row],[Name of Student]]="","",ROWS($A$1:A349))</f>
        <v/>
      </c>
      <c r="B353" s="6" t="str">
        <f>IF('Student Record'!A352="","",'Student Record'!A352)</f>
        <v/>
      </c>
      <c r="C353" s="6" t="str">
        <f>IF('Student Record'!C352="","",'Student Record'!C352)</f>
        <v/>
      </c>
      <c r="D353" s="6" t="str">
        <f>IF('[1]Student Record'!K352="","",'[1]Student Record'!K352)</f>
        <v/>
      </c>
      <c r="E353" s="6" t="str">
        <f>IF('Student Record'!E352="","",'Student Record'!E352)</f>
        <v/>
      </c>
      <c r="F353" s="6" t="str">
        <f>IF('Student Record'!G352="","",'Student Record'!G352)</f>
        <v/>
      </c>
      <c r="G353" s="6" t="str">
        <f>IF('Student Record'!H352="","",'Student Record'!H352)</f>
        <v/>
      </c>
      <c r="H353" s="7" t="str">
        <f>IF('Student Record'!J352="","",'Student Record'!J352)</f>
        <v/>
      </c>
      <c r="I353" s="7" t="str">
        <f>IF('Student Record'!D352="","",'Student Record'!D352)</f>
        <v/>
      </c>
      <c r="J353" s="7" t="str">
        <f>IF('Student Record'!T352="","",'Student Record'!T352)</f>
        <v/>
      </c>
      <c r="K353" s="10" t="str">
        <f>IF('Student Record'!V352="","",'Student Record'!V352)</f>
        <v/>
      </c>
      <c r="L353" s="10" t="str">
        <f>IF('Student Record'!W352="","",'Student Record'!W352)</f>
        <v/>
      </c>
    </row>
    <row r="354" spans="1:12" x14ac:dyDescent="0.2">
      <c r="A354" s="6" t="str">
        <f>IF(Table1[[#This Row],[Name of Student]]="","",ROWS($A$1:A350))</f>
        <v/>
      </c>
      <c r="B354" s="6" t="str">
        <f>IF('Student Record'!A353="","",'Student Record'!A353)</f>
        <v/>
      </c>
      <c r="C354" s="6" t="str">
        <f>IF('Student Record'!C353="","",'Student Record'!C353)</f>
        <v/>
      </c>
      <c r="D354" s="6" t="str">
        <f>IF('[1]Student Record'!K353="","",'[1]Student Record'!K353)</f>
        <v/>
      </c>
      <c r="E354" s="6" t="str">
        <f>IF('Student Record'!E353="","",'Student Record'!E353)</f>
        <v/>
      </c>
      <c r="F354" s="6" t="str">
        <f>IF('Student Record'!G353="","",'Student Record'!G353)</f>
        <v/>
      </c>
      <c r="G354" s="6" t="str">
        <f>IF('Student Record'!H353="","",'Student Record'!H353)</f>
        <v/>
      </c>
      <c r="H354" s="7" t="str">
        <f>IF('Student Record'!J353="","",'Student Record'!J353)</f>
        <v/>
      </c>
      <c r="I354" s="7" t="str">
        <f>IF('Student Record'!D353="","",'Student Record'!D353)</f>
        <v/>
      </c>
      <c r="J354" s="7" t="str">
        <f>IF('Student Record'!T353="","",'Student Record'!T353)</f>
        <v/>
      </c>
      <c r="K354" s="10" t="str">
        <f>IF('Student Record'!V353="","",'Student Record'!V353)</f>
        <v/>
      </c>
      <c r="L354" s="10" t="str">
        <f>IF('Student Record'!W353="","",'Student Record'!W353)</f>
        <v/>
      </c>
    </row>
    <row r="355" spans="1:12" x14ac:dyDescent="0.2">
      <c r="A355" s="6" t="str">
        <f>IF(Table1[[#This Row],[Name of Student]]="","",ROWS($A$1:A351))</f>
        <v/>
      </c>
      <c r="B355" s="6" t="str">
        <f>IF('Student Record'!A354="","",'Student Record'!A354)</f>
        <v/>
      </c>
      <c r="C355" s="6" t="str">
        <f>IF('Student Record'!C354="","",'Student Record'!C354)</f>
        <v/>
      </c>
      <c r="D355" s="6" t="str">
        <f>IF('[1]Student Record'!K354="","",'[1]Student Record'!K354)</f>
        <v/>
      </c>
      <c r="E355" s="6" t="str">
        <f>IF('Student Record'!E354="","",'Student Record'!E354)</f>
        <v/>
      </c>
      <c r="F355" s="6" t="str">
        <f>IF('Student Record'!G354="","",'Student Record'!G354)</f>
        <v/>
      </c>
      <c r="G355" s="6" t="str">
        <f>IF('Student Record'!H354="","",'Student Record'!H354)</f>
        <v/>
      </c>
      <c r="H355" s="7" t="str">
        <f>IF('Student Record'!J354="","",'Student Record'!J354)</f>
        <v/>
      </c>
      <c r="I355" s="7" t="str">
        <f>IF('Student Record'!D354="","",'Student Record'!D354)</f>
        <v/>
      </c>
      <c r="J355" s="7" t="str">
        <f>IF('Student Record'!T354="","",'Student Record'!T354)</f>
        <v/>
      </c>
      <c r="K355" s="10" t="str">
        <f>IF('Student Record'!V354="","",'Student Record'!V354)</f>
        <v/>
      </c>
      <c r="L355" s="10" t="str">
        <f>IF('Student Record'!W354="","",'Student Record'!W354)</f>
        <v/>
      </c>
    </row>
    <row r="356" spans="1:12" x14ac:dyDescent="0.2">
      <c r="A356" s="6" t="str">
        <f>IF(Table1[[#This Row],[Name of Student]]="","",ROWS($A$1:A352))</f>
        <v/>
      </c>
      <c r="B356" s="6" t="str">
        <f>IF('Student Record'!A355="","",'Student Record'!A355)</f>
        <v/>
      </c>
      <c r="C356" s="6" t="str">
        <f>IF('Student Record'!C355="","",'Student Record'!C355)</f>
        <v/>
      </c>
      <c r="D356" s="6" t="str">
        <f>IF('[1]Student Record'!K355="","",'[1]Student Record'!K355)</f>
        <v/>
      </c>
      <c r="E356" s="6" t="str">
        <f>IF('Student Record'!E355="","",'Student Record'!E355)</f>
        <v/>
      </c>
      <c r="F356" s="6" t="str">
        <f>IF('Student Record'!G355="","",'Student Record'!G355)</f>
        <v/>
      </c>
      <c r="G356" s="6" t="str">
        <f>IF('Student Record'!H355="","",'Student Record'!H355)</f>
        <v/>
      </c>
      <c r="H356" s="7" t="str">
        <f>IF('Student Record'!J355="","",'Student Record'!J355)</f>
        <v/>
      </c>
      <c r="I356" s="7" t="str">
        <f>IF('Student Record'!D355="","",'Student Record'!D355)</f>
        <v/>
      </c>
      <c r="J356" s="7" t="str">
        <f>IF('Student Record'!T355="","",'Student Record'!T355)</f>
        <v/>
      </c>
      <c r="K356" s="10" t="str">
        <f>IF('Student Record'!V355="","",'Student Record'!V355)</f>
        <v/>
      </c>
      <c r="L356" s="10" t="str">
        <f>IF('Student Record'!W355="","",'Student Record'!W355)</f>
        <v/>
      </c>
    </row>
    <row r="357" spans="1:12" x14ac:dyDescent="0.2">
      <c r="A357" s="6" t="str">
        <f>IF(Table1[[#This Row],[Name of Student]]="","",ROWS($A$1:A353))</f>
        <v/>
      </c>
      <c r="B357" s="6" t="str">
        <f>IF('Student Record'!A356="","",'Student Record'!A356)</f>
        <v/>
      </c>
      <c r="C357" s="6" t="str">
        <f>IF('Student Record'!C356="","",'Student Record'!C356)</f>
        <v/>
      </c>
      <c r="D357" s="6" t="str">
        <f>IF('[1]Student Record'!K356="","",'[1]Student Record'!K356)</f>
        <v/>
      </c>
      <c r="E357" s="6" t="str">
        <f>IF('Student Record'!E356="","",'Student Record'!E356)</f>
        <v/>
      </c>
      <c r="F357" s="6" t="str">
        <f>IF('Student Record'!G356="","",'Student Record'!G356)</f>
        <v/>
      </c>
      <c r="G357" s="6" t="str">
        <f>IF('Student Record'!H356="","",'Student Record'!H356)</f>
        <v/>
      </c>
      <c r="H357" s="7" t="str">
        <f>IF('Student Record'!J356="","",'Student Record'!J356)</f>
        <v/>
      </c>
      <c r="I357" s="7" t="str">
        <f>IF('Student Record'!D356="","",'Student Record'!D356)</f>
        <v/>
      </c>
      <c r="J357" s="7" t="str">
        <f>IF('Student Record'!T356="","",'Student Record'!T356)</f>
        <v/>
      </c>
      <c r="K357" s="10" t="str">
        <f>IF('Student Record'!V356="","",'Student Record'!V356)</f>
        <v/>
      </c>
      <c r="L357" s="10" t="str">
        <f>IF('Student Record'!W356="","",'Student Record'!W356)</f>
        <v/>
      </c>
    </row>
    <row r="358" spans="1:12" x14ac:dyDescent="0.2">
      <c r="A358" s="6" t="str">
        <f>IF(Table1[[#This Row],[Name of Student]]="","",ROWS($A$1:A354))</f>
        <v/>
      </c>
      <c r="B358" s="6" t="str">
        <f>IF('Student Record'!A357="","",'Student Record'!A357)</f>
        <v/>
      </c>
      <c r="C358" s="6" t="str">
        <f>IF('Student Record'!C357="","",'Student Record'!C357)</f>
        <v/>
      </c>
      <c r="D358" s="6" t="str">
        <f>IF('[1]Student Record'!K357="","",'[1]Student Record'!K357)</f>
        <v/>
      </c>
      <c r="E358" s="6" t="str">
        <f>IF('Student Record'!E357="","",'Student Record'!E357)</f>
        <v/>
      </c>
      <c r="F358" s="6" t="str">
        <f>IF('Student Record'!G357="","",'Student Record'!G357)</f>
        <v/>
      </c>
      <c r="G358" s="6" t="str">
        <f>IF('Student Record'!H357="","",'Student Record'!H357)</f>
        <v/>
      </c>
      <c r="H358" s="7" t="str">
        <f>IF('Student Record'!J357="","",'Student Record'!J357)</f>
        <v/>
      </c>
      <c r="I358" s="7" t="str">
        <f>IF('Student Record'!D357="","",'Student Record'!D357)</f>
        <v/>
      </c>
      <c r="J358" s="7" t="str">
        <f>IF('Student Record'!T357="","",'Student Record'!T357)</f>
        <v/>
      </c>
      <c r="K358" s="10" t="str">
        <f>IF('Student Record'!V357="","",'Student Record'!V357)</f>
        <v/>
      </c>
      <c r="L358" s="10" t="str">
        <f>IF('Student Record'!W357="","",'Student Record'!W357)</f>
        <v/>
      </c>
    </row>
    <row r="359" spans="1:12" x14ac:dyDescent="0.2">
      <c r="A359" s="6" t="str">
        <f>IF(Table1[[#This Row],[Name of Student]]="","",ROWS($A$1:A355))</f>
        <v/>
      </c>
      <c r="B359" s="6" t="str">
        <f>IF('Student Record'!A358="","",'Student Record'!A358)</f>
        <v/>
      </c>
      <c r="C359" s="6" t="str">
        <f>IF('Student Record'!C358="","",'Student Record'!C358)</f>
        <v/>
      </c>
      <c r="D359" s="6" t="str">
        <f>IF('[1]Student Record'!K358="","",'[1]Student Record'!K358)</f>
        <v/>
      </c>
      <c r="E359" s="6" t="str">
        <f>IF('Student Record'!E358="","",'Student Record'!E358)</f>
        <v/>
      </c>
      <c r="F359" s="6" t="str">
        <f>IF('Student Record'!G358="","",'Student Record'!G358)</f>
        <v/>
      </c>
      <c r="G359" s="6" t="str">
        <f>IF('Student Record'!H358="","",'Student Record'!H358)</f>
        <v/>
      </c>
      <c r="H359" s="7" t="str">
        <f>IF('Student Record'!J358="","",'Student Record'!J358)</f>
        <v/>
      </c>
      <c r="I359" s="7" t="str">
        <f>IF('Student Record'!D358="","",'Student Record'!D358)</f>
        <v/>
      </c>
      <c r="J359" s="7" t="str">
        <f>IF('Student Record'!T358="","",'Student Record'!T358)</f>
        <v/>
      </c>
      <c r="K359" s="10" t="str">
        <f>IF('Student Record'!V358="","",'Student Record'!V358)</f>
        <v/>
      </c>
      <c r="L359" s="10" t="str">
        <f>IF('Student Record'!W358="","",'Student Record'!W358)</f>
        <v/>
      </c>
    </row>
    <row r="360" spans="1:12" x14ac:dyDescent="0.2">
      <c r="A360" s="6" t="str">
        <f>IF(Table1[[#This Row],[Name of Student]]="","",ROWS($A$1:A356))</f>
        <v/>
      </c>
      <c r="B360" s="6" t="str">
        <f>IF('Student Record'!A359="","",'Student Record'!A359)</f>
        <v/>
      </c>
      <c r="C360" s="6" t="str">
        <f>IF('Student Record'!C359="","",'Student Record'!C359)</f>
        <v/>
      </c>
      <c r="D360" s="6" t="str">
        <f>IF('[1]Student Record'!K359="","",'[1]Student Record'!K359)</f>
        <v/>
      </c>
      <c r="E360" s="6" t="str">
        <f>IF('Student Record'!E359="","",'Student Record'!E359)</f>
        <v/>
      </c>
      <c r="F360" s="6" t="str">
        <f>IF('Student Record'!G359="","",'Student Record'!G359)</f>
        <v/>
      </c>
      <c r="G360" s="6" t="str">
        <f>IF('Student Record'!H359="","",'Student Record'!H359)</f>
        <v/>
      </c>
      <c r="H360" s="7" t="str">
        <f>IF('Student Record'!J359="","",'Student Record'!J359)</f>
        <v/>
      </c>
      <c r="I360" s="7" t="str">
        <f>IF('Student Record'!D359="","",'Student Record'!D359)</f>
        <v/>
      </c>
      <c r="J360" s="7" t="str">
        <f>IF('Student Record'!T359="","",'Student Record'!T359)</f>
        <v/>
      </c>
      <c r="K360" s="10" t="str">
        <f>IF('Student Record'!V359="","",'Student Record'!V359)</f>
        <v/>
      </c>
      <c r="L360" s="10" t="str">
        <f>IF('Student Record'!W359="","",'Student Record'!W359)</f>
        <v/>
      </c>
    </row>
    <row r="361" spans="1:12" x14ac:dyDescent="0.2">
      <c r="A361" s="6" t="str">
        <f>IF(Table1[[#This Row],[Name of Student]]="","",ROWS($A$1:A357))</f>
        <v/>
      </c>
      <c r="B361" s="6" t="str">
        <f>IF('Student Record'!A360="","",'Student Record'!A360)</f>
        <v/>
      </c>
      <c r="C361" s="6" t="str">
        <f>IF('Student Record'!C360="","",'Student Record'!C360)</f>
        <v/>
      </c>
      <c r="D361" s="6" t="str">
        <f>IF('[1]Student Record'!K360="","",'[1]Student Record'!K360)</f>
        <v/>
      </c>
      <c r="E361" s="6" t="str">
        <f>IF('Student Record'!E360="","",'Student Record'!E360)</f>
        <v/>
      </c>
      <c r="F361" s="6" t="str">
        <f>IF('Student Record'!G360="","",'Student Record'!G360)</f>
        <v/>
      </c>
      <c r="G361" s="6" t="str">
        <f>IF('Student Record'!H360="","",'Student Record'!H360)</f>
        <v/>
      </c>
      <c r="H361" s="7" t="str">
        <f>IF('Student Record'!J360="","",'Student Record'!J360)</f>
        <v/>
      </c>
      <c r="I361" s="7" t="str">
        <f>IF('Student Record'!D360="","",'Student Record'!D360)</f>
        <v/>
      </c>
      <c r="J361" s="7" t="str">
        <f>IF('Student Record'!T360="","",'Student Record'!T360)</f>
        <v/>
      </c>
      <c r="K361" s="10" t="str">
        <f>IF('Student Record'!V360="","",'Student Record'!V360)</f>
        <v/>
      </c>
      <c r="L361" s="10" t="str">
        <f>IF('Student Record'!W360="","",'Student Record'!W360)</f>
        <v/>
      </c>
    </row>
    <row r="362" spans="1:12" x14ac:dyDescent="0.2">
      <c r="A362" s="6" t="str">
        <f>IF(Table1[[#This Row],[Name of Student]]="","",ROWS($A$1:A358))</f>
        <v/>
      </c>
      <c r="B362" s="6" t="str">
        <f>IF('Student Record'!A361="","",'Student Record'!A361)</f>
        <v/>
      </c>
      <c r="C362" s="6" t="str">
        <f>IF('Student Record'!C361="","",'Student Record'!C361)</f>
        <v/>
      </c>
      <c r="D362" s="6" t="str">
        <f>IF('[1]Student Record'!K361="","",'[1]Student Record'!K361)</f>
        <v/>
      </c>
      <c r="E362" s="6" t="str">
        <f>IF('Student Record'!E361="","",'Student Record'!E361)</f>
        <v/>
      </c>
      <c r="F362" s="6" t="str">
        <f>IF('Student Record'!G361="","",'Student Record'!G361)</f>
        <v/>
      </c>
      <c r="G362" s="6" t="str">
        <f>IF('Student Record'!H361="","",'Student Record'!H361)</f>
        <v/>
      </c>
      <c r="H362" s="7" t="str">
        <f>IF('Student Record'!J361="","",'Student Record'!J361)</f>
        <v/>
      </c>
      <c r="I362" s="7" t="str">
        <f>IF('Student Record'!D361="","",'Student Record'!D361)</f>
        <v/>
      </c>
      <c r="J362" s="7" t="str">
        <f>IF('Student Record'!T361="","",'Student Record'!T361)</f>
        <v/>
      </c>
      <c r="K362" s="10" t="str">
        <f>IF('Student Record'!V361="","",'Student Record'!V361)</f>
        <v/>
      </c>
      <c r="L362" s="10" t="str">
        <f>IF('Student Record'!W361="","",'Student Record'!W361)</f>
        <v/>
      </c>
    </row>
    <row r="363" spans="1:12" x14ac:dyDescent="0.2">
      <c r="A363" s="6" t="str">
        <f>IF(Table1[[#This Row],[Name of Student]]="","",ROWS($A$1:A359))</f>
        <v/>
      </c>
      <c r="B363" s="6" t="str">
        <f>IF('Student Record'!A362="","",'Student Record'!A362)</f>
        <v/>
      </c>
      <c r="C363" s="6" t="str">
        <f>IF('Student Record'!C362="","",'Student Record'!C362)</f>
        <v/>
      </c>
      <c r="D363" s="6" t="str">
        <f>IF('[1]Student Record'!K362="","",'[1]Student Record'!K362)</f>
        <v/>
      </c>
      <c r="E363" s="6" t="str">
        <f>IF('Student Record'!E362="","",'Student Record'!E362)</f>
        <v/>
      </c>
      <c r="F363" s="6" t="str">
        <f>IF('Student Record'!G362="","",'Student Record'!G362)</f>
        <v/>
      </c>
      <c r="G363" s="6" t="str">
        <f>IF('Student Record'!H362="","",'Student Record'!H362)</f>
        <v/>
      </c>
      <c r="H363" s="7" t="str">
        <f>IF('Student Record'!J362="","",'Student Record'!J362)</f>
        <v/>
      </c>
      <c r="I363" s="7" t="str">
        <f>IF('Student Record'!D362="","",'Student Record'!D362)</f>
        <v/>
      </c>
      <c r="J363" s="7" t="str">
        <f>IF('Student Record'!T362="","",'Student Record'!T362)</f>
        <v/>
      </c>
      <c r="K363" s="10" t="str">
        <f>IF('Student Record'!V362="","",'Student Record'!V362)</f>
        <v/>
      </c>
      <c r="L363" s="10" t="str">
        <f>IF('Student Record'!W362="","",'Student Record'!W362)</f>
        <v/>
      </c>
    </row>
    <row r="364" spans="1:12" x14ac:dyDescent="0.2">
      <c r="A364" s="6" t="str">
        <f>IF(Table1[[#This Row],[Name of Student]]="","",ROWS($A$1:A360))</f>
        <v/>
      </c>
      <c r="B364" s="6" t="str">
        <f>IF('Student Record'!A363="","",'Student Record'!A363)</f>
        <v/>
      </c>
      <c r="C364" s="6" t="str">
        <f>IF('Student Record'!C363="","",'Student Record'!C363)</f>
        <v/>
      </c>
      <c r="D364" s="6" t="str">
        <f>IF('[1]Student Record'!K363="","",'[1]Student Record'!K363)</f>
        <v/>
      </c>
      <c r="E364" s="6" t="str">
        <f>IF('Student Record'!E363="","",'Student Record'!E363)</f>
        <v/>
      </c>
      <c r="F364" s="6" t="str">
        <f>IF('Student Record'!G363="","",'Student Record'!G363)</f>
        <v/>
      </c>
      <c r="G364" s="6" t="str">
        <f>IF('Student Record'!H363="","",'Student Record'!H363)</f>
        <v/>
      </c>
      <c r="H364" s="7" t="str">
        <f>IF('Student Record'!J363="","",'Student Record'!J363)</f>
        <v/>
      </c>
      <c r="I364" s="7" t="str">
        <f>IF('Student Record'!D363="","",'Student Record'!D363)</f>
        <v/>
      </c>
      <c r="J364" s="7" t="str">
        <f>IF('Student Record'!T363="","",'Student Record'!T363)</f>
        <v/>
      </c>
      <c r="K364" s="10" t="str">
        <f>IF('Student Record'!V363="","",'Student Record'!V363)</f>
        <v/>
      </c>
      <c r="L364" s="10" t="str">
        <f>IF('Student Record'!W363="","",'Student Record'!W363)</f>
        <v/>
      </c>
    </row>
    <row r="365" spans="1:12" x14ac:dyDescent="0.2">
      <c r="A365" s="6" t="str">
        <f>IF(Table1[[#This Row],[Name of Student]]="","",ROWS($A$1:A361))</f>
        <v/>
      </c>
      <c r="B365" s="6" t="str">
        <f>IF('Student Record'!A364="","",'Student Record'!A364)</f>
        <v/>
      </c>
      <c r="C365" s="6" t="str">
        <f>IF('Student Record'!C364="","",'Student Record'!C364)</f>
        <v/>
      </c>
      <c r="D365" s="6" t="str">
        <f>IF('[1]Student Record'!K364="","",'[1]Student Record'!K364)</f>
        <v/>
      </c>
      <c r="E365" s="6" t="str">
        <f>IF('Student Record'!E364="","",'Student Record'!E364)</f>
        <v/>
      </c>
      <c r="F365" s="6" t="str">
        <f>IF('Student Record'!G364="","",'Student Record'!G364)</f>
        <v/>
      </c>
      <c r="G365" s="6" t="str">
        <f>IF('Student Record'!H364="","",'Student Record'!H364)</f>
        <v/>
      </c>
      <c r="H365" s="7" t="str">
        <f>IF('Student Record'!J364="","",'Student Record'!J364)</f>
        <v/>
      </c>
      <c r="I365" s="7" t="str">
        <f>IF('Student Record'!D364="","",'Student Record'!D364)</f>
        <v/>
      </c>
      <c r="J365" s="7" t="str">
        <f>IF('Student Record'!T364="","",'Student Record'!T364)</f>
        <v/>
      </c>
      <c r="K365" s="10" t="str">
        <f>IF('Student Record'!V364="","",'Student Record'!V364)</f>
        <v/>
      </c>
      <c r="L365" s="10" t="str">
        <f>IF('Student Record'!W364="","",'Student Record'!W364)</f>
        <v/>
      </c>
    </row>
    <row r="366" spans="1:12" x14ac:dyDescent="0.2">
      <c r="A366" s="6" t="str">
        <f>IF(Table1[[#This Row],[Name of Student]]="","",ROWS($A$1:A362))</f>
        <v/>
      </c>
      <c r="B366" s="6" t="str">
        <f>IF('Student Record'!A365="","",'Student Record'!A365)</f>
        <v/>
      </c>
      <c r="C366" s="6" t="str">
        <f>IF('Student Record'!C365="","",'Student Record'!C365)</f>
        <v/>
      </c>
      <c r="D366" s="6" t="str">
        <f>IF('[1]Student Record'!K365="","",'[1]Student Record'!K365)</f>
        <v/>
      </c>
      <c r="E366" s="6" t="str">
        <f>IF('Student Record'!E365="","",'Student Record'!E365)</f>
        <v/>
      </c>
      <c r="F366" s="6" t="str">
        <f>IF('Student Record'!G365="","",'Student Record'!G365)</f>
        <v/>
      </c>
      <c r="G366" s="6" t="str">
        <f>IF('Student Record'!H365="","",'Student Record'!H365)</f>
        <v/>
      </c>
      <c r="H366" s="7" t="str">
        <f>IF('Student Record'!J365="","",'Student Record'!J365)</f>
        <v/>
      </c>
      <c r="I366" s="7" t="str">
        <f>IF('Student Record'!D365="","",'Student Record'!D365)</f>
        <v/>
      </c>
      <c r="J366" s="7" t="str">
        <f>IF('Student Record'!T365="","",'Student Record'!T365)</f>
        <v/>
      </c>
      <c r="K366" s="10" t="str">
        <f>IF('Student Record'!V365="","",'Student Record'!V365)</f>
        <v/>
      </c>
      <c r="L366" s="10" t="str">
        <f>IF('Student Record'!W365="","",'Student Record'!W365)</f>
        <v/>
      </c>
    </row>
    <row r="367" spans="1:12" x14ac:dyDescent="0.2">
      <c r="A367" s="6" t="str">
        <f>IF(Table1[[#This Row],[Name of Student]]="","",ROWS($A$1:A363))</f>
        <v/>
      </c>
      <c r="B367" s="6" t="str">
        <f>IF('Student Record'!A366="","",'Student Record'!A366)</f>
        <v/>
      </c>
      <c r="C367" s="6" t="str">
        <f>IF('Student Record'!C366="","",'Student Record'!C366)</f>
        <v/>
      </c>
      <c r="D367" s="6" t="str">
        <f>IF('[1]Student Record'!K366="","",'[1]Student Record'!K366)</f>
        <v/>
      </c>
      <c r="E367" s="6" t="str">
        <f>IF('Student Record'!E366="","",'Student Record'!E366)</f>
        <v/>
      </c>
      <c r="F367" s="6" t="str">
        <f>IF('Student Record'!G366="","",'Student Record'!G366)</f>
        <v/>
      </c>
      <c r="G367" s="6" t="str">
        <f>IF('Student Record'!H366="","",'Student Record'!H366)</f>
        <v/>
      </c>
      <c r="H367" s="7" t="str">
        <f>IF('Student Record'!J366="","",'Student Record'!J366)</f>
        <v/>
      </c>
      <c r="I367" s="7" t="str">
        <f>IF('Student Record'!D366="","",'Student Record'!D366)</f>
        <v/>
      </c>
      <c r="J367" s="7" t="str">
        <f>IF('Student Record'!T366="","",'Student Record'!T366)</f>
        <v/>
      </c>
      <c r="K367" s="10" t="str">
        <f>IF('Student Record'!V366="","",'Student Record'!V366)</f>
        <v/>
      </c>
      <c r="L367" s="10" t="str">
        <f>IF('Student Record'!W366="","",'Student Record'!W366)</f>
        <v/>
      </c>
    </row>
    <row r="368" spans="1:12" x14ac:dyDescent="0.2">
      <c r="A368" s="6" t="str">
        <f>IF(Table1[[#This Row],[Name of Student]]="","",ROWS($A$1:A364))</f>
        <v/>
      </c>
      <c r="B368" s="6" t="str">
        <f>IF('Student Record'!A367="","",'Student Record'!A367)</f>
        <v/>
      </c>
      <c r="C368" s="6" t="str">
        <f>IF('Student Record'!C367="","",'Student Record'!C367)</f>
        <v/>
      </c>
      <c r="D368" s="6" t="str">
        <f>IF('[1]Student Record'!K367="","",'[1]Student Record'!K367)</f>
        <v/>
      </c>
      <c r="E368" s="6" t="str">
        <f>IF('Student Record'!E367="","",'Student Record'!E367)</f>
        <v/>
      </c>
      <c r="F368" s="6" t="str">
        <f>IF('Student Record'!G367="","",'Student Record'!G367)</f>
        <v/>
      </c>
      <c r="G368" s="6" t="str">
        <f>IF('Student Record'!H367="","",'Student Record'!H367)</f>
        <v/>
      </c>
      <c r="H368" s="7" t="str">
        <f>IF('Student Record'!J367="","",'Student Record'!J367)</f>
        <v/>
      </c>
      <c r="I368" s="7" t="str">
        <f>IF('Student Record'!D367="","",'Student Record'!D367)</f>
        <v/>
      </c>
      <c r="J368" s="7" t="str">
        <f>IF('Student Record'!T367="","",'Student Record'!T367)</f>
        <v/>
      </c>
      <c r="K368" s="10" t="str">
        <f>IF('Student Record'!V367="","",'Student Record'!V367)</f>
        <v/>
      </c>
      <c r="L368" s="10" t="str">
        <f>IF('Student Record'!W367="","",'Student Record'!W367)</f>
        <v/>
      </c>
    </row>
    <row r="369" spans="1:12" x14ac:dyDescent="0.2">
      <c r="A369" s="6" t="str">
        <f>IF(Table1[[#This Row],[Name of Student]]="","",ROWS($A$1:A365))</f>
        <v/>
      </c>
      <c r="B369" s="6" t="str">
        <f>IF('Student Record'!A368="","",'Student Record'!A368)</f>
        <v/>
      </c>
      <c r="C369" s="6" t="str">
        <f>IF('Student Record'!C368="","",'Student Record'!C368)</f>
        <v/>
      </c>
      <c r="D369" s="6" t="str">
        <f>IF('[1]Student Record'!K368="","",'[1]Student Record'!K368)</f>
        <v/>
      </c>
      <c r="E369" s="6" t="str">
        <f>IF('Student Record'!E368="","",'Student Record'!E368)</f>
        <v/>
      </c>
      <c r="F369" s="6" t="str">
        <f>IF('Student Record'!G368="","",'Student Record'!G368)</f>
        <v/>
      </c>
      <c r="G369" s="6" t="str">
        <f>IF('Student Record'!H368="","",'Student Record'!H368)</f>
        <v/>
      </c>
      <c r="H369" s="7" t="str">
        <f>IF('Student Record'!J368="","",'Student Record'!J368)</f>
        <v/>
      </c>
      <c r="I369" s="7" t="str">
        <f>IF('Student Record'!D368="","",'Student Record'!D368)</f>
        <v/>
      </c>
      <c r="J369" s="7" t="str">
        <f>IF('Student Record'!T368="","",'Student Record'!T368)</f>
        <v/>
      </c>
      <c r="K369" s="10" t="str">
        <f>IF('Student Record'!V368="","",'Student Record'!V368)</f>
        <v/>
      </c>
      <c r="L369" s="10" t="str">
        <f>IF('Student Record'!W368="","",'Student Record'!W368)</f>
        <v/>
      </c>
    </row>
    <row r="370" spans="1:12" x14ac:dyDescent="0.2">
      <c r="A370" s="6" t="str">
        <f>IF(Table1[[#This Row],[Name of Student]]="","",ROWS($A$1:A366))</f>
        <v/>
      </c>
      <c r="B370" s="6" t="str">
        <f>IF('Student Record'!A369="","",'Student Record'!A369)</f>
        <v/>
      </c>
      <c r="C370" s="6" t="str">
        <f>IF('Student Record'!C369="","",'Student Record'!C369)</f>
        <v/>
      </c>
      <c r="D370" s="6" t="str">
        <f>IF('[1]Student Record'!K369="","",'[1]Student Record'!K369)</f>
        <v/>
      </c>
      <c r="E370" s="6" t="str">
        <f>IF('Student Record'!E369="","",'Student Record'!E369)</f>
        <v/>
      </c>
      <c r="F370" s="6" t="str">
        <f>IF('Student Record'!G369="","",'Student Record'!G369)</f>
        <v/>
      </c>
      <c r="G370" s="6" t="str">
        <f>IF('Student Record'!H369="","",'Student Record'!H369)</f>
        <v/>
      </c>
      <c r="H370" s="7" t="str">
        <f>IF('Student Record'!J369="","",'Student Record'!J369)</f>
        <v/>
      </c>
      <c r="I370" s="7" t="str">
        <f>IF('Student Record'!D369="","",'Student Record'!D369)</f>
        <v/>
      </c>
      <c r="J370" s="7" t="str">
        <f>IF('Student Record'!T369="","",'Student Record'!T369)</f>
        <v/>
      </c>
      <c r="K370" s="10" t="str">
        <f>IF('Student Record'!V369="","",'Student Record'!V369)</f>
        <v/>
      </c>
      <c r="L370" s="10" t="str">
        <f>IF('Student Record'!W369="","",'Student Record'!W369)</f>
        <v/>
      </c>
    </row>
    <row r="371" spans="1:12" x14ac:dyDescent="0.2">
      <c r="A371" s="6" t="str">
        <f>IF(Table1[[#This Row],[Name of Student]]="","",ROWS($A$1:A367))</f>
        <v/>
      </c>
      <c r="B371" s="6" t="str">
        <f>IF('Student Record'!A370="","",'Student Record'!A370)</f>
        <v/>
      </c>
      <c r="C371" s="6" t="str">
        <f>IF('Student Record'!C370="","",'Student Record'!C370)</f>
        <v/>
      </c>
      <c r="D371" s="6" t="str">
        <f>IF('[1]Student Record'!K370="","",'[1]Student Record'!K370)</f>
        <v/>
      </c>
      <c r="E371" s="6" t="str">
        <f>IF('Student Record'!E370="","",'Student Record'!E370)</f>
        <v/>
      </c>
      <c r="F371" s="6" t="str">
        <f>IF('Student Record'!G370="","",'Student Record'!G370)</f>
        <v/>
      </c>
      <c r="G371" s="6" t="str">
        <f>IF('Student Record'!H370="","",'Student Record'!H370)</f>
        <v/>
      </c>
      <c r="H371" s="7" t="str">
        <f>IF('Student Record'!J370="","",'Student Record'!J370)</f>
        <v/>
      </c>
      <c r="I371" s="7" t="str">
        <f>IF('Student Record'!D370="","",'Student Record'!D370)</f>
        <v/>
      </c>
      <c r="J371" s="7" t="str">
        <f>IF('Student Record'!T370="","",'Student Record'!T370)</f>
        <v/>
      </c>
      <c r="K371" s="10" t="str">
        <f>IF('Student Record'!V370="","",'Student Record'!V370)</f>
        <v/>
      </c>
      <c r="L371" s="10" t="str">
        <f>IF('Student Record'!W370="","",'Student Record'!W370)</f>
        <v/>
      </c>
    </row>
    <row r="372" spans="1:12" x14ac:dyDescent="0.2">
      <c r="A372" s="6" t="str">
        <f>IF(Table1[[#This Row],[Name of Student]]="","",ROWS($A$1:A368))</f>
        <v/>
      </c>
      <c r="B372" s="6" t="str">
        <f>IF('Student Record'!A371="","",'Student Record'!A371)</f>
        <v/>
      </c>
      <c r="C372" s="6" t="str">
        <f>IF('Student Record'!C371="","",'Student Record'!C371)</f>
        <v/>
      </c>
      <c r="D372" s="6" t="str">
        <f>IF('[1]Student Record'!K371="","",'[1]Student Record'!K371)</f>
        <v/>
      </c>
      <c r="E372" s="6" t="str">
        <f>IF('Student Record'!E371="","",'Student Record'!E371)</f>
        <v/>
      </c>
      <c r="F372" s="6" t="str">
        <f>IF('Student Record'!G371="","",'Student Record'!G371)</f>
        <v/>
      </c>
      <c r="G372" s="6" t="str">
        <f>IF('Student Record'!H371="","",'Student Record'!H371)</f>
        <v/>
      </c>
      <c r="H372" s="7" t="str">
        <f>IF('Student Record'!J371="","",'Student Record'!J371)</f>
        <v/>
      </c>
      <c r="I372" s="7" t="str">
        <f>IF('Student Record'!D371="","",'Student Record'!D371)</f>
        <v/>
      </c>
      <c r="J372" s="7" t="str">
        <f>IF('Student Record'!T371="","",'Student Record'!T371)</f>
        <v/>
      </c>
      <c r="K372" s="10" t="str">
        <f>IF('Student Record'!V371="","",'Student Record'!V371)</f>
        <v/>
      </c>
      <c r="L372" s="10" t="str">
        <f>IF('Student Record'!W371="","",'Student Record'!W371)</f>
        <v/>
      </c>
    </row>
    <row r="373" spans="1:12" x14ac:dyDescent="0.2">
      <c r="A373" s="6" t="str">
        <f>IF(Table1[[#This Row],[Name of Student]]="","",ROWS($A$1:A369))</f>
        <v/>
      </c>
      <c r="B373" s="6" t="str">
        <f>IF('Student Record'!A372="","",'Student Record'!A372)</f>
        <v/>
      </c>
      <c r="C373" s="6" t="str">
        <f>IF('Student Record'!C372="","",'Student Record'!C372)</f>
        <v/>
      </c>
      <c r="D373" s="6" t="str">
        <f>IF('[1]Student Record'!K372="","",'[1]Student Record'!K372)</f>
        <v/>
      </c>
      <c r="E373" s="6" t="str">
        <f>IF('Student Record'!E372="","",'Student Record'!E372)</f>
        <v/>
      </c>
      <c r="F373" s="6" t="str">
        <f>IF('Student Record'!G372="","",'Student Record'!G372)</f>
        <v/>
      </c>
      <c r="G373" s="6" t="str">
        <f>IF('Student Record'!H372="","",'Student Record'!H372)</f>
        <v/>
      </c>
      <c r="H373" s="7" t="str">
        <f>IF('Student Record'!J372="","",'Student Record'!J372)</f>
        <v/>
      </c>
      <c r="I373" s="7" t="str">
        <f>IF('Student Record'!D372="","",'Student Record'!D372)</f>
        <v/>
      </c>
      <c r="J373" s="7" t="str">
        <f>IF('Student Record'!T372="","",'Student Record'!T372)</f>
        <v/>
      </c>
      <c r="K373" s="10" t="str">
        <f>IF('Student Record'!V372="","",'Student Record'!V372)</f>
        <v/>
      </c>
      <c r="L373" s="10" t="str">
        <f>IF('Student Record'!W372="","",'Student Record'!W372)</f>
        <v/>
      </c>
    </row>
    <row r="374" spans="1:12" x14ac:dyDescent="0.2">
      <c r="A374" s="6" t="str">
        <f>IF(Table1[[#This Row],[Name of Student]]="","",ROWS($A$1:A370))</f>
        <v/>
      </c>
      <c r="B374" s="6" t="str">
        <f>IF('Student Record'!A373="","",'Student Record'!A373)</f>
        <v/>
      </c>
      <c r="C374" s="6" t="str">
        <f>IF('Student Record'!C373="","",'Student Record'!C373)</f>
        <v/>
      </c>
      <c r="D374" s="6" t="str">
        <f>IF('[1]Student Record'!K373="","",'[1]Student Record'!K373)</f>
        <v/>
      </c>
      <c r="E374" s="6" t="str">
        <f>IF('Student Record'!E373="","",'Student Record'!E373)</f>
        <v/>
      </c>
      <c r="F374" s="6" t="str">
        <f>IF('Student Record'!G373="","",'Student Record'!G373)</f>
        <v/>
      </c>
      <c r="G374" s="6" t="str">
        <f>IF('Student Record'!H373="","",'Student Record'!H373)</f>
        <v/>
      </c>
      <c r="H374" s="7" t="str">
        <f>IF('Student Record'!J373="","",'Student Record'!J373)</f>
        <v/>
      </c>
      <c r="I374" s="7" t="str">
        <f>IF('Student Record'!D373="","",'Student Record'!D373)</f>
        <v/>
      </c>
      <c r="J374" s="7" t="str">
        <f>IF('Student Record'!T373="","",'Student Record'!T373)</f>
        <v/>
      </c>
      <c r="K374" s="10" t="str">
        <f>IF('Student Record'!V373="","",'Student Record'!V373)</f>
        <v/>
      </c>
      <c r="L374" s="10" t="str">
        <f>IF('Student Record'!W373="","",'Student Record'!W373)</f>
        <v/>
      </c>
    </row>
    <row r="375" spans="1:12" x14ac:dyDescent="0.2">
      <c r="A375" s="6" t="str">
        <f>IF(Table1[[#This Row],[Name of Student]]="","",ROWS($A$1:A371))</f>
        <v/>
      </c>
      <c r="B375" s="6" t="str">
        <f>IF('Student Record'!A374="","",'Student Record'!A374)</f>
        <v/>
      </c>
      <c r="C375" s="6" t="str">
        <f>IF('Student Record'!C374="","",'Student Record'!C374)</f>
        <v/>
      </c>
      <c r="D375" s="6" t="str">
        <f>IF('[1]Student Record'!K374="","",'[1]Student Record'!K374)</f>
        <v/>
      </c>
      <c r="E375" s="6" t="str">
        <f>IF('Student Record'!E374="","",'Student Record'!E374)</f>
        <v/>
      </c>
      <c r="F375" s="6" t="str">
        <f>IF('Student Record'!G374="","",'Student Record'!G374)</f>
        <v/>
      </c>
      <c r="G375" s="6" t="str">
        <f>IF('Student Record'!H374="","",'Student Record'!H374)</f>
        <v/>
      </c>
      <c r="H375" s="7" t="str">
        <f>IF('Student Record'!J374="","",'Student Record'!J374)</f>
        <v/>
      </c>
      <c r="I375" s="7" t="str">
        <f>IF('Student Record'!D374="","",'Student Record'!D374)</f>
        <v/>
      </c>
      <c r="J375" s="7" t="str">
        <f>IF('Student Record'!T374="","",'Student Record'!T374)</f>
        <v/>
      </c>
      <c r="K375" s="10" t="str">
        <f>IF('Student Record'!V374="","",'Student Record'!V374)</f>
        <v/>
      </c>
      <c r="L375" s="10" t="str">
        <f>IF('Student Record'!W374="","",'Student Record'!W374)</f>
        <v/>
      </c>
    </row>
    <row r="376" spans="1:12" x14ac:dyDescent="0.2">
      <c r="A376" s="6" t="str">
        <f>IF(Table1[[#This Row],[Name of Student]]="","",ROWS($A$1:A372))</f>
        <v/>
      </c>
      <c r="B376" s="6" t="str">
        <f>IF('Student Record'!A375="","",'Student Record'!A375)</f>
        <v/>
      </c>
      <c r="C376" s="6" t="str">
        <f>IF('Student Record'!C375="","",'Student Record'!C375)</f>
        <v/>
      </c>
      <c r="D376" s="6" t="str">
        <f>IF('[1]Student Record'!K375="","",'[1]Student Record'!K375)</f>
        <v/>
      </c>
      <c r="E376" s="6" t="str">
        <f>IF('Student Record'!E375="","",'Student Record'!E375)</f>
        <v/>
      </c>
      <c r="F376" s="6" t="str">
        <f>IF('Student Record'!G375="","",'Student Record'!G375)</f>
        <v/>
      </c>
      <c r="G376" s="6" t="str">
        <f>IF('Student Record'!H375="","",'Student Record'!H375)</f>
        <v/>
      </c>
      <c r="H376" s="7" t="str">
        <f>IF('Student Record'!J375="","",'Student Record'!J375)</f>
        <v/>
      </c>
      <c r="I376" s="7" t="str">
        <f>IF('Student Record'!D375="","",'Student Record'!D375)</f>
        <v/>
      </c>
      <c r="J376" s="7" t="str">
        <f>IF('Student Record'!T375="","",'Student Record'!T375)</f>
        <v/>
      </c>
      <c r="K376" s="10" t="str">
        <f>IF('Student Record'!V375="","",'Student Record'!V375)</f>
        <v/>
      </c>
      <c r="L376" s="10" t="str">
        <f>IF('Student Record'!W375="","",'Student Record'!W375)</f>
        <v/>
      </c>
    </row>
    <row r="377" spans="1:12" x14ac:dyDescent="0.2">
      <c r="A377" s="6" t="str">
        <f>IF(Table1[[#This Row],[Name of Student]]="","",ROWS($A$1:A373))</f>
        <v/>
      </c>
      <c r="B377" s="6" t="str">
        <f>IF('Student Record'!A376="","",'Student Record'!A376)</f>
        <v/>
      </c>
      <c r="C377" s="6" t="str">
        <f>IF('Student Record'!C376="","",'Student Record'!C376)</f>
        <v/>
      </c>
      <c r="D377" s="6" t="str">
        <f>IF('[1]Student Record'!K376="","",'[1]Student Record'!K376)</f>
        <v/>
      </c>
      <c r="E377" s="6" t="str">
        <f>IF('Student Record'!E376="","",'Student Record'!E376)</f>
        <v/>
      </c>
      <c r="F377" s="6" t="str">
        <f>IF('Student Record'!G376="","",'Student Record'!G376)</f>
        <v/>
      </c>
      <c r="G377" s="6" t="str">
        <f>IF('Student Record'!H376="","",'Student Record'!H376)</f>
        <v/>
      </c>
      <c r="H377" s="7" t="str">
        <f>IF('Student Record'!J376="","",'Student Record'!J376)</f>
        <v/>
      </c>
      <c r="I377" s="7" t="str">
        <f>IF('Student Record'!D376="","",'Student Record'!D376)</f>
        <v/>
      </c>
      <c r="J377" s="7" t="str">
        <f>IF('Student Record'!T376="","",'Student Record'!T376)</f>
        <v/>
      </c>
      <c r="K377" s="10" t="str">
        <f>IF('Student Record'!V376="","",'Student Record'!V376)</f>
        <v/>
      </c>
      <c r="L377" s="10" t="str">
        <f>IF('Student Record'!W376="","",'Student Record'!W376)</f>
        <v/>
      </c>
    </row>
    <row r="378" spans="1:12" x14ac:dyDescent="0.2">
      <c r="A378" s="6" t="str">
        <f>IF(Table1[[#This Row],[Name of Student]]="","",ROWS($A$1:A374))</f>
        <v/>
      </c>
      <c r="B378" s="6" t="str">
        <f>IF('Student Record'!A377="","",'Student Record'!A377)</f>
        <v/>
      </c>
      <c r="C378" s="6" t="str">
        <f>IF('Student Record'!C377="","",'Student Record'!C377)</f>
        <v/>
      </c>
      <c r="D378" s="6" t="str">
        <f>IF('[1]Student Record'!K377="","",'[1]Student Record'!K377)</f>
        <v/>
      </c>
      <c r="E378" s="6" t="str">
        <f>IF('Student Record'!E377="","",'Student Record'!E377)</f>
        <v/>
      </c>
      <c r="F378" s="6" t="str">
        <f>IF('Student Record'!G377="","",'Student Record'!G377)</f>
        <v/>
      </c>
      <c r="G378" s="6" t="str">
        <f>IF('Student Record'!H377="","",'Student Record'!H377)</f>
        <v/>
      </c>
      <c r="H378" s="7" t="str">
        <f>IF('Student Record'!J377="","",'Student Record'!J377)</f>
        <v/>
      </c>
      <c r="I378" s="7" t="str">
        <f>IF('Student Record'!D377="","",'Student Record'!D377)</f>
        <v/>
      </c>
      <c r="J378" s="7" t="str">
        <f>IF('Student Record'!T377="","",'Student Record'!T377)</f>
        <v/>
      </c>
      <c r="K378" s="10" t="str">
        <f>IF('Student Record'!V377="","",'Student Record'!V377)</f>
        <v/>
      </c>
      <c r="L378" s="10" t="str">
        <f>IF('Student Record'!W377="","",'Student Record'!W377)</f>
        <v/>
      </c>
    </row>
    <row r="379" spans="1:12" x14ac:dyDescent="0.2">
      <c r="A379" s="6" t="str">
        <f>IF(Table1[[#This Row],[Name of Student]]="","",ROWS($A$1:A375))</f>
        <v/>
      </c>
      <c r="B379" s="6" t="str">
        <f>IF('Student Record'!A378="","",'Student Record'!A378)</f>
        <v/>
      </c>
      <c r="C379" s="6" t="str">
        <f>IF('Student Record'!C378="","",'Student Record'!C378)</f>
        <v/>
      </c>
      <c r="D379" s="6" t="str">
        <f>IF('[1]Student Record'!K378="","",'[1]Student Record'!K378)</f>
        <v/>
      </c>
      <c r="E379" s="6" t="str">
        <f>IF('Student Record'!E378="","",'Student Record'!E378)</f>
        <v/>
      </c>
      <c r="F379" s="6" t="str">
        <f>IF('Student Record'!G378="","",'Student Record'!G378)</f>
        <v/>
      </c>
      <c r="G379" s="6" t="str">
        <f>IF('Student Record'!H378="","",'Student Record'!H378)</f>
        <v/>
      </c>
      <c r="H379" s="7" t="str">
        <f>IF('Student Record'!J378="","",'Student Record'!J378)</f>
        <v/>
      </c>
      <c r="I379" s="7" t="str">
        <f>IF('Student Record'!D378="","",'Student Record'!D378)</f>
        <v/>
      </c>
      <c r="J379" s="7" t="str">
        <f>IF('Student Record'!T378="","",'Student Record'!T378)</f>
        <v/>
      </c>
      <c r="K379" s="10" t="str">
        <f>IF('Student Record'!V378="","",'Student Record'!V378)</f>
        <v/>
      </c>
      <c r="L379" s="10" t="str">
        <f>IF('Student Record'!W378="","",'Student Record'!W378)</f>
        <v/>
      </c>
    </row>
    <row r="380" spans="1:12" x14ac:dyDescent="0.2">
      <c r="A380" s="6" t="str">
        <f>IF(Table1[[#This Row],[Name of Student]]="","",ROWS($A$1:A376))</f>
        <v/>
      </c>
      <c r="B380" s="6" t="str">
        <f>IF('Student Record'!A379="","",'Student Record'!A379)</f>
        <v/>
      </c>
      <c r="C380" s="6" t="str">
        <f>IF('Student Record'!C379="","",'Student Record'!C379)</f>
        <v/>
      </c>
      <c r="D380" s="6" t="str">
        <f>IF('[1]Student Record'!K379="","",'[1]Student Record'!K379)</f>
        <v/>
      </c>
      <c r="E380" s="6" t="str">
        <f>IF('Student Record'!E379="","",'Student Record'!E379)</f>
        <v/>
      </c>
      <c r="F380" s="6" t="str">
        <f>IF('Student Record'!G379="","",'Student Record'!G379)</f>
        <v/>
      </c>
      <c r="G380" s="6" t="str">
        <f>IF('Student Record'!H379="","",'Student Record'!H379)</f>
        <v/>
      </c>
      <c r="H380" s="7" t="str">
        <f>IF('Student Record'!J379="","",'Student Record'!J379)</f>
        <v/>
      </c>
      <c r="I380" s="7" t="str">
        <f>IF('Student Record'!D379="","",'Student Record'!D379)</f>
        <v/>
      </c>
      <c r="J380" s="7" t="str">
        <f>IF('Student Record'!T379="","",'Student Record'!T379)</f>
        <v/>
      </c>
      <c r="K380" s="10" t="str">
        <f>IF('Student Record'!V379="","",'Student Record'!V379)</f>
        <v/>
      </c>
      <c r="L380" s="10" t="str">
        <f>IF('Student Record'!W379="","",'Student Record'!W379)</f>
        <v/>
      </c>
    </row>
    <row r="381" spans="1:12" x14ac:dyDescent="0.2">
      <c r="A381" s="6" t="str">
        <f>IF(Table1[[#This Row],[Name of Student]]="","",ROWS($A$1:A377))</f>
        <v/>
      </c>
      <c r="B381" s="6" t="str">
        <f>IF('Student Record'!A380="","",'Student Record'!A380)</f>
        <v/>
      </c>
      <c r="C381" s="6" t="str">
        <f>IF('Student Record'!C380="","",'Student Record'!C380)</f>
        <v/>
      </c>
      <c r="D381" s="6" t="str">
        <f>IF('[1]Student Record'!K380="","",'[1]Student Record'!K380)</f>
        <v/>
      </c>
      <c r="E381" s="6" t="str">
        <f>IF('Student Record'!E380="","",'Student Record'!E380)</f>
        <v/>
      </c>
      <c r="F381" s="6" t="str">
        <f>IF('Student Record'!G380="","",'Student Record'!G380)</f>
        <v/>
      </c>
      <c r="G381" s="6" t="str">
        <f>IF('Student Record'!H380="","",'Student Record'!H380)</f>
        <v/>
      </c>
      <c r="H381" s="7" t="str">
        <f>IF('Student Record'!J380="","",'Student Record'!J380)</f>
        <v/>
      </c>
      <c r="I381" s="7" t="str">
        <f>IF('Student Record'!D380="","",'Student Record'!D380)</f>
        <v/>
      </c>
      <c r="J381" s="7" t="str">
        <f>IF('Student Record'!T380="","",'Student Record'!T380)</f>
        <v/>
      </c>
      <c r="K381" s="10" t="str">
        <f>IF('Student Record'!V380="","",'Student Record'!V380)</f>
        <v/>
      </c>
      <c r="L381" s="10" t="str">
        <f>IF('Student Record'!W380="","",'Student Record'!W380)</f>
        <v/>
      </c>
    </row>
    <row r="382" spans="1:12" x14ac:dyDescent="0.2">
      <c r="A382" s="6" t="str">
        <f>IF(Table1[[#This Row],[Name of Student]]="","",ROWS($A$1:A378))</f>
        <v/>
      </c>
      <c r="B382" s="6" t="str">
        <f>IF('Student Record'!A381="","",'Student Record'!A381)</f>
        <v/>
      </c>
      <c r="C382" s="6" t="str">
        <f>IF('Student Record'!C381="","",'Student Record'!C381)</f>
        <v/>
      </c>
      <c r="D382" s="6" t="str">
        <f>IF('[1]Student Record'!K381="","",'[1]Student Record'!K381)</f>
        <v/>
      </c>
      <c r="E382" s="6" t="str">
        <f>IF('Student Record'!E381="","",'Student Record'!E381)</f>
        <v/>
      </c>
      <c r="F382" s="6" t="str">
        <f>IF('Student Record'!G381="","",'Student Record'!G381)</f>
        <v/>
      </c>
      <c r="G382" s="6" t="str">
        <f>IF('Student Record'!H381="","",'Student Record'!H381)</f>
        <v/>
      </c>
      <c r="H382" s="7" t="str">
        <f>IF('Student Record'!J381="","",'Student Record'!J381)</f>
        <v/>
      </c>
      <c r="I382" s="7" t="str">
        <f>IF('Student Record'!D381="","",'Student Record'!D381)</f>
        <v/>
      </c>
      <c r="J382" s="7" t="str">
        <f>IF('Student Record'!T381="","",'Student Record'!T381)</f>
        <v/>
      </c>
      <c r="K382" s="10" t="str">
        <f>IF('Student Record'!V381="","",'Student Record'!V381)</f>
        <v/>
      </c>
      <c r="L382" s="10" t="str">
        <f>IF('Student Record'!W381="","",'Student Record'!W381)</f>
        <v/>
      </c>
    </row>
    <row r="383" spans="1:12" x14ac:dyDescent="0.2">
      <c r="A383" s="6" t="str">
        <f>IF(Table1[[#This Row],[Name of Student]]="","",ROWS($A$1:A379))</f>
        <v/>
      </c>
      <c r="B383" s="6" t="str">
        <f>IF('Student Record'!A382="","",'Student Record'!A382)</f>
        <v/>
      </c>
      <c r="C383" s="6" t="str">
        <f>IF('Student Record'!C382="","",'Student Record'!C382)</f>
        <v/>
      </c>
      <c r="D383" s="6" t="str">
        <f>IF('[1]Student Record'!K382="","",'[1]Student Record'!K382)</f>
        <v/>
      </c>
      <c r="E383" s="6" t="str">
        <f>IF('Student Record'!E382="","",'Student Record'!E382)</f>
        <v/>
      </c>
      <c r="F383" s="6" t="str">
        <f>IF('Student Record'!G382="","",'Student Record'!G382)</f>
        <v/>
      </c>
      <c r="G383" s="6" t="str">
        <f>IF('Student Record'!H382="","",'Student Record'!H382)</f>
        <v/>
      </c>
      <c r="H383" s="7" t="str">
        <f>IF('Student Record'!J382="","",'Student Record'!J382)</f>
        <v/>
      </c>
      <c r="I383" s="7" t="str">
        <f>IF('Student Record'!D382="","",'Student Record'!D382)</f>
        <v/>
      </c>
      <c r="J383" s="7" t="str">
        <f>IF('Student Record'!T382="","",'Student Record'!T382)</f>
        <v/>
      </c>
      <c r="K383" s="10" t="str">
        <f>IF('Student Record'!V382="","",'Student Record'!V382)</f>
        <v/>
      </c>
      <c r="L383" s="10" t="str">
        <f>IF('Student Record'!W382="","",'Student Record'!W382)</f>
        <v/>
      </c>
    </row>
    <row r="384" spans="1:12" x14ac:dyDescent="0.2">
      <c r="A384" s="6" t="str">
        <f>IF(Table1[[#This Row],[Name of Student]]="","",ROWS($A$1:A380))</f>
        <v/>
      </c>
      <c r="B384" s="6" t="str">
        <f>IF('Student Record'!A383="","",'Student Record'!A383)</f>
        <v/>
      </c>
      <c r="C384" s="6" t="str">
        <f>IF('Student Record'!C383="","",'Student Record'!C383)</f>
        <v/>
      </c>
      <c r="D384" s="6" t="str">
        <f>IF('[1]Student Record'!K383="","",'[1]Student Record'!K383)</f>
        <v/>
      </c>
      <c r="E384" s="6" t="str">
        <f>IF('Student Record'!E383="","",'Student Record'!E383)</f>
        <v/>
      </c>
      <c r="F384" s="6" t="str">
        <f>IF('Student Record'!G383="","",'Student Record'!G383)</f>
        <v/>
      </c>
      <c r="G384" s="6" t="str">
        <f>IF('Student Record'!H383="","",'Student Record'!H383)</f>
        <v/>
      </c>
      <c r="H384" s="7" t="str">
        <f>IF('Student Record'!J383="","",'Student Record'!J383)</f>
        <v/>
      </c>
      <c r="I384" s="7" t="str">
        <f>IF('Student Record'!D383="","",'Student Record'!D383)</f>
        <v/>
      </c>
      <c r="J384" s="7" t="str">
        <f>IF('Student Record'!T383="","",'Student Record'!T383)</f>
        <v/>
      </c>
      <c r="K384" s="10" t="str">
        <f>IF('Student Record'!V383="","",'Student Record'!V383)</f>
        <v/>
      </c>
      <c r="L384" s="10" t="str">
        <f>IF('Student Record'!W383="","",'Student Record'!W383)</f>
        <v/>
      </c>
    </row>
    <row r="385" spans="1:12" x14ac:dyDescent="0.2">
      <c r="A385" s="6" t="str">
        <f>IF(Table1[[#This Row],[Name of Student]]="","",ROWS($A$1:A381))</f>
        <v/>
      </c>
      <c r="B385" s="6" t="str">
        <f>IF('Student Record'!A384="","",'Student Record'!A384)</f>
        <v/>
      </c>
      <c r="C385" s="6" t="str">
        <f>IF('Student Record'!C384="","",'Student Record'!C384)</f>
        <v/>
      </c>
      <c r="D385" s="6" t="str">
        <f>IF('[1]Student Record'!K384="","",'[1]Student Record'!K384)</f>
        <v/>
      </c>
      <c r="E385" s="6" t="str">
        <f>IF('Student Record'!E384="","",'Student Record'!E384)</f>
        <v/>
      </c>
      <c r="F385" s="6" t="str">
        <f>IF('Student Record'!G384="","",'Student Record'!G384)</f>
        <v/>
      </c>
      <c r="G385" s="6" t="str">
        <f>IF('Student Record'!H384="","",'Student Record'!H384)</f>
        <v/>
      </c>
      <c r="H385" s="7" t="str">
        <f>IF('Student Record'!J384="","",'Student Record'!J384)</f>
        <v/>
      </c>
      <c r="I385" s="7" t="str">
        <f>IF('Student Record'!D384="","",'Student Record'!D384)</f>
        <v/>
      </c>
      <c r="J385" s="7" t="str">
        <f>IF('Student Record'!T384="","",'Student Record'!T384)</f>
        <v/>
      </c>
      <c r="K385" s="10" t="str">
        <f>IF('Student Record'!V384="","",'Student Record'!V384)</f>
        <v/>
      </c>
      <c r="L385" s="10" t="str">
        <f>IF('Student Record'!W384="","",'Student Record'!W384)</f>
        <v/>
      </c>
    </row>
    <row r="386" spans="1:12" x14ac:dyDescent="0.2">
      <c r="A386" s="6" t="str">
        <f>IF(Table1[[#This Row],[Name of Student]]="","",ROWS($A$1:A382))</f>
        <v/>
      </c>
      <c r="B386" s="6" t="str">
        <f>IF('Student Record'!A385="","",'Student Record'!A385)</f>
        <v/>
      </c>
      <c r="C386" s="6" t="str">
        <f>IF('Student Record'!C385="","",'Student Record'!C385)</f>
        <v/>
      </c>
      <c r="D386" s="6" t="str">
        <f>IF('[1]Student Record'!K385="","",'[1]Student Record'!K385)</f>
        <v/>
      </c>
      <c r="E386" s="6" t="str">
        <f>IF('Student Record'!E385="","",'Student Record'!E385)</f>
        <v/>
      </c>
      <c r="F386" s="6" t="str">
        <f>IF('Student Record'!G385="","",'Student Record'!G385)</f>
        <v/>
      </c>
      <c r="G386" s="6" t="str">
        <f>IF('Student Record'!H385="","",'Student Record'!H385)</f>
        <v/>
      </c>
      <c r="H386" s="7" t="str">
        <f>IF('Student Record'!J385="","",'Student Record'!J385)</f>
        <v/>
      </c>
      <c r="I386" s="7" t="str">
        <f>IF('Student Record'!D385="","",'Student Record'!D385)</f>
        <v/>
      </c>
      <c r="J386" s="7" t="str">
        <f>IF('Student Record'!T385="","",'Student Record'!T385)</f>
        <v/>
      </c>
      <c r="K386" s="10" t="str">
        <f>IF('Student Record'!V385="","",'Student Record'!V385)</f>
        <v/>
      </c>
      <c r="L386" s="10" t="str">
        <f>IF('Student Record'!W385="","",'Student Record'!W385)</f>
        <v/>
      </c>
    </row>
    <row r="387" spans="1:12" x14ac:dyDescent="0.2">
      <c r="A387" s="6" t="str">
        <f>IF(Table1[[#This Row],[Name of Student]]="","",ROWS($A$1:A383))</f>
        <v/>
      </c>
      <c r="B387" s="6" t="str">
        <f>IF('Student Record'!A386="","",'Student Record'!A386)</f>
        <v/>
      </c>
      <c r="C387" s="6" t="str">
        <f>IF('Student Record'!C386="","",'Student Record'!C386)</f>
        <v/>
      </c>
      <c r="D387" s="6" t="str">
        <f>IF('[1]Student Record'!K386="","",'[1]Student Record'!K386)</f>
        <v/>
      </c>
      <c r="E387" s="6" t="str">
        <f>IF('Student Record'!E386="","",'Student Record'!E386)</f>
        <v/>
      </c>
      <c r="F387" s="6" t="str">
        <f>IF('Student Record'!G386="","",'Student Record'!G386)</f>
        <v/>
      </c>
      <c r="G387" s="6" t="str">
        <f>IF('Student Record'!H386="","",'Student Record'!H386)</f>
        <v/>
      </c>
      <c r="H387" s="7" t="str">
        <f>IF('Student Record'!J386="","",'Student Record'!J386)</f>
        <v/>
      </c>
      <c r="I387" s="7" t="str">
        <f>IF('Student Record'!D386="","",'Student Record'!D386)</f>
        <v/>
      </c>
      <c r="J387" s="7" t="str">
        <f>IF('Student Record'!T386="","",'Student Record'!T386)</f>
        <v/>
      </c>
      <c r="K387" s="10" t="str">
        <f>IF('Student Record'!V386="","",'Student Record'!V386)</f>
        <v/>
      </c>
      <c r="L387" s="10" t="str">
        <f>IF('Student Record'!W386="","",'Student Record'!W386)</f>
        <v/>
      </c>
    </row>
    <row r="388" spans="1:12" x14ac:dyDescent="0.2">
      <c r="A388" s="6" t="str">
        <f>IF(Table1[[#This Row],[Name of Student]]="","",ROWS($A$1:A384))</f>
        <v/>
      </c>
      <c r="B388" s="6" t="str">
        <f>IF('Student Record'!A387="","",'Student Record'!A387)</f>
        <v/>
      </c>
      <c r="C388" s="6" t="str">
        <f>IF('Student Record'!C387="","",'Student Record'!C387)</f>
        <v/>
      </c>
      <c r="D388" s="6" t="str">
        <f>IF('[1]Student Record'!K387="","",'[1]Student Record'!K387)</f>
        <v/>
      </c>
      <c r="E388" s="6" t="str">
        <f>IF('Student Record'!E387="","",'Student Record'!E387)</f>
        <v/>
      </c>
      <c r="F388" s="6" t="str">
        <f>IF('Student Record'!G387="","",'Student Record'!G387)</f>
        <v/>
      </c>
      <c r="G388" s="6" t="str">
        <f>IF('Student Record'!H387="","",'Student Record'!H387)</f>
        <v/>
      </c>
      <c r="H388" s="7" t="str">
        <f>IF('Student Record'!J387="","",'Student Record'!J387)</f>
        <v/>
      </c>
      <c r="I388" s="7" t="str">
        <f>IF('Student Record'!D387="","",'Student Record'!D387)</f>
        <v/>
      </c>
      <c r="J388" s="7" t="str">
        <f>IF('Student Record'!T387="","",'Student Record'!T387)</f>
        <v/>
      </c>
      <c r="K388" s="10" t="str">
        <f>IF('Student Record'!V387="","",'Student Record'!V387)</f>
        <v/>
      </c>
      <c r="L388" s="10" t="str">
        <f>IF('Student Record'!W387="","",'Student Record'!W387)</f>
        <v/>
      </c>
    </row>
    <row r="389" spans="1:12" x14ac:dyDescent="0.2">
      <c r="A389" s="6" t="str">
        <f>IF(Table1[[#This Row],[Name of Student]]="","",ROWS($A$1:A385))</f>
        <v/>
      </c>
      <c r="B389" s="6" t="str">
        <f>IF('Student Record'!A388="","",'Student Record'!A388)</f>
        <v/>
      </c>
      <c r="C389" s="6" t="str">
        <f>IF('Student Record'!C388="","",'Student Record'!C388)</f>
        <v/>
      </c>
      <c r="D389" s="6" t="str">
        <f>IF('[1]Student Record'!K388="","",'[1]Student Record'!K388)</f>
        <v/>
      </c>
      <c r="E389" s="6" t="str">
        <f>IF('Student Record'!E388="","",'Student Record'!E388)</f>
        <v/>
      </c>
      <c r="F389" s="6" t="str">
        <f>IF('Student Record'!G388="","",'Student Record'!G388)</f>
        <v/>
      </c>
      <c r="G389" s="6" t="str">
        <f>IF('Student Record'!H388="","",'Student Record'!H388)</f>
        <v/>
      </c>
      <c r="H389" s="7" t="str">
        <f>IF('Student Record'!J388="","",'Student Record'!J388)</f>
        <v/>
      </c>
      <c r="I389" s="7" t="str">
        <f>IF('Student Record'!D388="","",'Student Record'!D388)</f>
        <v/>
      </c>
      <c r="J389" s="7" t="str">
        <f>IF('Student Record'!T388="","",'Student Record'!T388)</f>
        <v/>
      </c>
      <c r="K389" s="10" t="str">
        <f>IF('Student Record'!V388="","",'Student Record'!V388)</f>
        <v/>
      </c>
      <c r="L389" s="10" t="str">
        <f>IF('Student Record'!W388="","",'Student Record'!W388)</f>
        <v/>
      </c>
    </row>
    <row r="390" spans="1:12" x14ac:dyDescent="0.2">
      <c r="A390" s="6" t="str">
        <f>IF(Table1[[#This Row],[Name of Student]]="","",ROWS($A$1:A386))</f>
        <v/>
      </c>
      <c r="B390" s="6" t="str">
        <f>IF('Student Record'!A389="","",'Student Record'!A389)</f>
        <v/>
      </c>
      <c r="C390" s="6" t="str">
        <f>IF('Student Record'!C389="","",'Student Record'!C389)</f>
        <v/>
      </c>
      <c r="D390" s="6" t="str">
        <f>IF('[1]Student Record'!K389="","",'[1]Student Record'!K389)</f>
        <v/>
      </c>
      <c r="E390" s="6" t="str">
        <f>IF('Student Record'!E389="","",'Student Record'!E389)</f>
        <v/>
      </c>
      <c r="F390" s="6" t="str">
        <f>IF('Student Record'!G389="","",'Student Record'!G389)</f>
        <v/>
      </c>
      <c r="G390" s="6" t="str">
        <f>IF('Student Record'!H389="","",'Student Record'!H389)</f>
        <v/>
      </c>
      <c r="H390" s="7" t="str">
        <f>IF('Student Record'!J389="","",'Student Record'!J389)</f>
        <v/>
      </c>
      <c r="I390" s="7" t="str">
        <f>IF('Student Record'!D389="","",'Student Record'!D389)</f>
        <v/>
      </c>
      <c r="J390" s="7" t="str">
        <f>IF('Student Record'!T389="","",'Student Record'!T389)</f>
        <v/>
      </c>
      <c r="K390" s="10" t="str">
        <f>IF('Student Record'!V389="","",'Student Record'!V389)</f>
        <v/>
      </c>
      <c r="L390" s="10" t="str">
        <f>IF('Student Record'!W389="","",'Student Record'!W389)</f>
        <v/>
      </c>
    </row>
    <row r="391" spans="1:12" x14ac:dyDescent="0.2">
      <c r="A391" s="6" t="str">
        <f>IF(Table1[[#This Row],[Name of Student]]="","",ROWS($A$1:A387))</f>
        <v/>
      </c>
      <c r="B391" s="6" t="str">
        <f>IF('Student Record'!A390="","",'Student Record'!A390)</f>
        <v/>
      </c>
      <c r="C391" s="6" t="str">
        <f>IF('Student Record'!C390="","",'Student Record'!C390)</f>
        <v/>
      </c>
      <c r="D391" s="6" t="str">
        <f>IF('[1]Student Record'!K390="","",'[1]Student Record'!K390)</f>
        <v/>
      </c>
      <c r="E391" s="6" t="str">
        <f>IF('Student Record'!E390="","",'Student Record'!E390)</f>
        <v/>
      </c>
      <c r="F391" s="6" t="str">
        <f>IF('Student Record'!G390="","",'Student Record'!G390)</f>
        <v/>
      </c>
      <c r="G391" s="6" t="str">
        <f>IF('Student Record'!H390="","",'Student Record'!H390)</f>
        <v/>
      </c>
      <c r="H391" s="7" t="str">
        <f>IF('Student Record'!J390="","",'Student Record'!J390)</f>
        <v/>
      </c>
      <c r="I391" s="7" t="str">
        <f>IF('Student Record'!D390="","",'Student Record'!D390)</f>
        <v/>
      </c>
      <c r="J391" s="7" t="str">
        <f>IF('Student Record'!T390="","",'Student Record'!T390)</f>
        <v/>
      </c>
      <c r="K391" s="10" t="str">
        <f>IF('Student Record'!V390="","",'Student Record'!V390)</f>
        <v/>
      </c>
      <c r="L391" s="10" t="str">
        <f>IF('Student Record'!W390="","",'Student Record'!W390)</f>
        <v/>
      </c>
    </row>
    <row r="392" spans="1:12" x14ac:dyDescent="0.2">
      <c r="A392" s="6" t="str">
        <f>IF(Table1[[#This Row],[Name of Student]]="","",ROWS($A$1:A388))</f>
        <v/>
      </c>
      <c r="B392" s="6" t="str">
        <f>IF('Student Record'!A391="","",'Student Record'!A391)</f>
        <v/>
      </c>
      <c r="C392" s="6" t="str">
        <f>IF('Student Record'!C391="","",'Student Record'!C391)</f>
        <v/>
      </c>
      <c r="D392" s="6" t="str">
        <f>IF('[1]Student Record'!K391="","",'[1]Student Record'!K391)</f>
        <v/>
      </c>
      <c r="E392" s="6" t="str">
        <f>IF('Student Record'!E391="","",'Student Record'!E391)</f>
        <v/>
      </c>
      <c r="F392" s="6" t="str">
        <f>IF('Student Record'!G391="","",'Student Record'!G391)</f>
        <v/>
      </c>
      <c r="G392" s="6" t="str">
        <f>IF('Student Record'!H391="","",'Student Record'!H391)</f>
        <v/>
      </c>
      <c r="H392" s="7" t="str">
        <f>IF('Student Record'!J391="","",'Student Record'!J391)</f>
        <v/>
      </c>
      <c r="I392" s="7" t="str">
        <f>IF('Student Record'!D391="","",'Student Record'!D391)</f>
        <v/>
      </c>
      <c r="J392" s="7" t="str">
        <f>IF('Student Record'!T391="","",'Student Record'!T391)</f>
        <v/>
      </c>
      <c r="K392" s="10" t="str">
        <f>IF('Student Record'!V391="","",'Student Record'!V391)</f>
        <v/>
      </c>
      <c r="L392" s="10" t="str">
        <f>IF('Student Record'!W391="","",'Student Record'!W391)</f>
        <v/>
      </c>
    </row>
    <row r="393" spans="1:12" x14ac:dyDescent="0.2">
      <c r="A393" s="6" t="str">
        <f>IF(Table1[[#This Row],[Name of Student]]="","",ROWS($A$1:A389))</f>
        <v/>
      </c>
      <c r="B393" s="6" t="str">
        <f>IF('Student Record'!A392="","",'Student Record'!A392)</f>
        <v/>
      </c>
      <c r="C393" s="6" t="str">
        <f>IF('Student Record'!C392="","",'Student Record'!C392)</f>
        <v/>
      </c>
      <c r="D393" s="6" t="str">
        <f>IF('[1]Student Record'!K392="","",'[1]Student Record'!K392)</f>
        <v/>
      </c>
      <c r="E393" s="6" t="str">
        <f>IF('Student Record'!E392="","",'Student Record'!E392)</f>
        <v/>
      </c>
      <c r="F393" s="6" t="str">
        <f>IF('Student Record'!G392="","",'Student Record'!G392)</f>
        <v/>
      </c>
      <c r="G393" s="6" t="str">
        <f>IF('Student Record'!H392="","",'Student Record'!H392)</f>
        <v/>
      </c>
      <c r="H393" s="7" t="str">
        <f>IF('Student Record'!J392="","",'Student Record'!J392)</f>
        <v/>
      </c>
      <c r="I393" s="7" t="str">
        <f>IF('Student Record'!D392="","",'Student Record'!D392)</f>
        <v/>
      </c>
      <c r="J393" s="7" t="str">
        <f>IF('Student Record'!T392="","",'Student Record'!T392)</f>
        <v/>
      </c>
      <c r="K393" s="10" t="str">
        <f>IF('Student Record'!V392="","",'Student Record'!V392)</f>
        <v/>
      </c>
      <c r="L393" s="10" t="str">
        <f>IF('Student Record'!W392="","",'Student Record'!W392)</f>
        <v/>
      </c>
    </row>
    <row r="394" spans="1:12" x14ac:dyDescent="0.2">
      <c r="A394" s="6" t="str">
        <f>IF(Table1[[#This Row],[Name of Student]]="","",ROWS($A$1:A390))</f>
        <v/>
      </c>
      <c r="B394" s="6" t="str">
        <f>IF('Student Record'!A393="","",'Student Record'!A393)</f>
        <v/>
      </c>
      <c r="C394" s="6" t="str">
        <f>IF('Student Record'!C393="","",'Student Record'!C393)</f>
        <v/>
      </c>
      <c r="D394" s="6" t="str">
        <f>IF('[1]Student Record'!K393="","",'[1]Student Record'!K393)</f>
        <v/>
      </c>
      <c r="E394" s="6" t="str">
        <f>IF('Student Record'!E393="","",'Student Record'!E393)</f>
        <v/>
      </c>
      <c r="F394" s="6" t="str">
        <f>IF('Student Record'!G393="","",'Student Record'!G393)</f>
        <v/>
      </c>
      <c r="G394" s="6" t="str">
        <f>IF('Student Record'!H393="","",'Student Record'!H393)</f>
        <v/>
      </c>
      <c r="H394" s="7" t="str">
        <f>IF('Student Record'!J393="","",'Student Record'!J393)</f>
        <v/>
      </c>
      <c r="I394" s="7" t="str">
        <f>IF('Student Record'!D393="","",'Student Record'!D393)</f>
        <v/>
      </c>
      <c r="J394" s="7" t="str">
        <f>IF('Student Record'!T393="","",'Student Record'!T393)</f>
        <v/>
      </c>
      <c r="K394" s="10" t="str">
        <f>IF('Student Record'!V393="","",'Student Record'!V393)</f>
        <v/>
      </c>
      <c r="L394" s="10" t="str">
        <f>IF('Student Record'!W393="","",'Student Record'!W393)</f>
        <v/>
      </c>
    </row>
    <row r="395" spans="1:12" x14ac:dyDescent="0.2">
      <c r="A395" s="6" t="str">
        <f>IF(Table1[[#This Row],[Name of Student]]="","",ROWS($A$1:A391))</f>
        <v/>
      </c>
      <c r="B395" s="6" t="str">
        <f>IF('Student Record'!A394="","",'Student Record'!A394)</f>
        <v/>
      </c>
      <c r="C395" s="6" t="str">
        <f>IF('Student Record'!C394="","",'Student Record'!C394)</f>
        <v/>
      </c>
      <c r="D395" s="6" t="str">
        <f>IF('[1]Student Record'!K394="","",'[1]Student Record'!K394)</f>
        <v/>
      </c>
      <c r="E395" s="6" t="str">
        <f>IF('Student Record'!E394="","",'Student Record'!E394)</f>
        <v/>
      </c>
      <c r="F395" s="6" t="str">
        <f>IF('Student Record'!G394="","",'Student Record'!G394)</f>
        <v/>
      </c>
      <c r="G395" s="6" t="str">
        <f>IF('Student Record'!H394="","",'Student Record'!H394)</f>
        <v/>
      </c>
      <c r="H395" s="7" t="str">
        <f>IF('Student Record'!J394="","",'Student Record'!J394)</f>
        <v/>
      </c>
      <c r="I395" s="7" t="str">
        <f>IF('Student Record'!D394="","",'Student Record'!D394)</f>
        <v/>
      </c>
      <c r="J395" s="7" t="str">
        <f>IF('Student Record'!T394="","",'Student Record'!T394)</f>
        <v/>
      </c>
      <c r="K395" s="10" t="str">
        <f>IF('Student Record'!V394="","",'Student Record'!V394)</f>
        <v/>
      </c>
      <c r="L395" s="10" t="str">
        <f>IF('Student Record'!W394="","",'Student Record'!W394)</f>
        <v/>
      </c>
    </row>
    <row r="396" spans="1:12" x14ac:dyDescent="0.2">
      <c r="A396" s="6" t="str">
        <f>IF(Table1[[#This Row],[Name of Student]]="","",ROWS($A$1:A392))</f>
        <v/>
      </c>
      <c r="B396" s="6" t="str">
        <f>IF('Student Record'!A395="","",'Student Record'!A395)</f>
        <v/>
      </c>
      <c r="C396" s="6" t="str">
        <f>IF('Student Record'!C395="","",'Student Record'!C395)</f>
        <v/>
      </c>
      <c r="D396" s="6" t="str">
        <f>IF('[1]Student Record'!K395="","",'[1]Student Record'!K395)</f>
        <v/>
      </c>
      <c r="E396" s="6" t="str">
        <f>IF('Student Record'!E395="","",'Student Record'!E395)</f>
        <v/>
      </c>
      <c r="F396" s="6" t="str">
        <f>IF('Student Record'!G395="","",'Student Record'!G395)</f>
        <v/>
      </c>
      <c r="G396" s="6" t="str">
        <f>IF('Student Record'!H395="","",'Student Record'!H395)</f>
        <v/>
      </c>
      <c r="H396" s="7" t="str">
        <f>IF('Student Record'!J395="","",'Student Record'!J395)</f>
        <v/>
      </c>
      <c r="I396" s="7" t="str">
        <f>IF('Student Record'!D395="","",'Student Record'!D395)</f>
        <v/>
      </c>
      <c r="J396" s="7" t="str">
        <f>IF('Student Record'!T395="","",'Student Record'!T395)</f>
        <v/>
      </c>
      <c r="K396" s="10" t="str">
        <f>IF('Student Record'!V395="","",'Student Record'!V395)</f>
        <v/>
      </c>
      <c r="L396" s="10" t="str">
        <f>IF('Student Record'!W395="","",'Student Record'!W395)</f>
        <v/>
      </c>
    </row>
    <row r="397" spans="1:12" x14ac:dyDescent="0.2">
      <c r="A397" s="6" t="str">
        <f>IF(Table1[[#This Row],[Name of Student]]="","",ROWS($A$1:A393))</f>
        <v/>
      </c>
      <c r="B397" s="6" t="str">
        <f>IF('Student Record'!A396="","",'Student Record'!A396)</f>
        <v/>
      </c>
      <c r="C397" s="6" t="str">
        <f>IF('Student Record'!C396="","",'Student Record'!C396)</f>
        <v/>
      </c>
      <c r="D397" s="6" t="str">
        <f>IF('[1]Student Record'!K396="","",'[1]Student Record'!K396)</f>
        <v/>
      </c>
      <c r="E397" s="6" t="str">
        <f>IF('Student Record'!E396="","",'Student Record'!E396)</f>
        <v/>
      </c>
      <c r="F397" s="6" t="str">
        <f>IF('Student Record'!G396="","",'Student Record'!G396)</f>
        <v/>
      </c>
      <c r="G397" s="6" t="str">
        <f>IF('Student Record'!H396="","",'Student Record'!H396)</f>
        <v/>
      </c>
      <c r="H397" s="7" t="str">
        <f>IF('Student Record'!J396="","",'Student Record'!J396)</f>
        <v/>
      </c>
      <c r="I397" s="7" t="str">
        <f>IF('Student Record'!D396="","",'Student Record'!D396)</f>
        <v/>
      </c>
      <c r="J397" s="7" t="str">
        <f>IF('Student Record'!T396="","",'Student Record'!T396)</f>
        <v/>
      </c>
      <c r="K397" s="10" t="str">
        <f>IF('Student Record'!V396="","",'Student Record'!V396)</f>
        <v/>
      </c>
      <c r="L397" s="10" t="str">
        <f>IF('Student Record'!W396="","",'Student Record'!W396)</f>
        <v/>
      </c>
    </row>
    <row r="398" spans="1:12" x14ac:dyDescent="0.2">
      <c r="A398" s="6" t="str">
        <f>IF(Table1[[#This Row],[Name of Student]]="","",ROWS($A$1:A394))</f>
        <v/>
      </c>
      <c r="B398" s="6" t="str">
        <f>IF('Student Record'!A397="","",'Student Record'!A397)</f>
        <v/>
      </c>
      <c r="C398" s="6" t="str">
        <f>IF('Student Record'!C397="","",'Student Record'!C397)</f>
        <v/>
      </c>
      <c r="D398" s="6" t="str">
        <f>IF('[1]Student Record'!K397="","",'[1]Student Record'!K397)</f>
        <v/>
      </c>
      <c r="E398" s="6" t="str">
        <f>IF('Student Record'!E397="","",'Student Record'!E397)</f>
        <v/>
      </c>
      <c r="F398" s="6" t="str">
        <f>IF('Student Record'!G397="","",'Student Record'!G397)</f>
        <v/>
      </c>
      <c r="G398" s="6" t="str">
        <f>IF('Student Record'!H397="","",'Student Record'!H397)</f>
        <v/>
      </c>
      <c r="H398" s="7" t="str">
        <f>IF('Student Record'!J397="","",'Student Record'!J397)</f>
        <v/>
      </c>
      <c r="I398" s="7" t="str">
        <f>IF('Student Record'!D397="","",'Student Record'!D397)</f>
        <v/>
      </c>
      <c r="J398" s="7" t="str">
        <f>IF('Student Record'!T397="","",'Student Record'!T397)</f>
        <v/>
      </c>
      <c r="K398" s="10" t="str">
        <f>IF('Student Record'!V397="","",'Student Record'!V397)</f>
        <v/>
      </c>
      <c r="L398" s="10" t="str">
        <f>IF('Student Record'!W397="","",'Student Record'!W397)</f>
        <v/>
      </c>
    </row>
    <row r="399" spans="1:12" x14ac:dyDescent="0.2">
      <c r="A399" s="6" t="str">
        <f>IF(Table1[[#This Row],[Name of Student]]="","",ROWS($A$1:A395))</f>
        <v/>
      </c>
      <c r="B399" s="6" t="str">
        <f>IF('Student Record'!A398="","",'Student Record'!A398)</f>
        <v/>
      </c>
      <c r="C399" s="6" t="str">
        <f>IF('Student Record'!C398="","",'Student Record'!C398)</f>
        <v/>
      </c>
      <c r="D399" s="6" t="str">
        <f>IF('[1]Student Record'!K398="","",'[1]Student Record'!K398)</f>
        <v/>
      </c>
      <c r="E399" s="6" t="str">
        <f>IF('Student Record'!E398="","",'Student Record'!E398)</f>
        <v/>
      </c>
      <c r="F399" s="6" t="str">
        <f>IF('Student Record'!G398="","",'Student Record'!G398)</f>
        <v/>
      </c>
      <c r="G399" s="6" t="str">
        <f>IF('Student Record'!H398="","",'Student Record'!H398)</f>
        <v/>
      </c>
      <c r="H399" s="7" t="str">
        <f>IF('Student Record'!J398="","",'Student Record'!J398)</f>
        <v/>
      </c>
      <c r="I399" s="7" t="str">
        <f>IF('Student Record'!D398="","",'Student Record'!D398)</f>
        <v/>
      </c>
      <c r="J399" s="7" t="str">
        <f>IF('Student Record'!T398="","",'Student Record'!T398)</f>
        <v/>
      </c>
      <c r="K399" s="10" t="str">
        <f>IF('Student Record'!V398="","",'Student Record'!V398)</f>
        <v/>
      </c>
      <c r="L399" s="10" t="str">
        <f>IF('Student Record'!W398="","",'Student Record'!W398)</f>
        <v/>
      </c>
    </row>
    <row r="400" spans="1:12" x14ac:dyDescent="0.2">
      <c r="A400" s="6" t="str">
        <f>IF(Table1[[#This Row],[Name of Student]]="","",ROWS($A$1:A396))</f>
        <v/>
      </c>
      <c r="B400" s="6" t="str">
        <f>IF('Student Record'!A399="","",'Student Record'!A399)</f>
        <v/>
      </c>
      <c r="C400" s="6" t="str">
        <f>IF('Student Record'!C399="","",'Student Record'!C399)</f>
        <v/>
      </c>
      <c r="D400" s="6" t="str">
        <f>IF('[1]Student Record'!K399="","",'[1]Student Record'!K399)</f>
        <v/>
      </c>
      <c r="E400" s="6" t="str">
        <f>IF('Student Record'!E399="","",'Student Record'!E399)</f>
        <v/>
      </c>
      <c r="F400" s="6" t="str">
        <f>IF('Student Record'!G399="","",'Student Record'!G399)</f>
        <v/>
      </c>
      <c r="G400" s="6" t="str">
        <f>IF('Student Record'!H399="","",'Student Record'!H399)</f>
        <v/>
      </c>
      <c r="H400" s="7" t="str">
        <f>IF('Student Record'!J399="","",'Student Record'!J399)</f>
        <v/>
      </c>
      <c r="I400" s="7" t="str">
        <f>IF('Student Record'!D399="","",'Student Record'!D399)</f>
        <v/>
      </c>
      <c r="J400" s="7" t="str">
        <f>IF('Student Record'!T399="","",'Student Record'!T399)</f>
        <v/>
      </c>
      <c r="K400" s="10" t="str">
        <f>IF('Student Record'!V399="","",'Student Record'!V399)</f>
        <v/>
      </c>
      <c r="L400" s="10" t="str">
        <f>IF('Student Record'!W399="","",'Student Record'!W399)</f>
        <v/>
      </c>
    </row>
    <row r="401" spans="1:12" x14ac:dyDescent="0.2">
      <c r="A401" s="6" t="str">
        <f>IF(Table1[[#This Row],[Name of Student]]="","",ROWS($A$1:A397))</f>
        <v/>
      </c>
      <c r="B401" s="6" t="str">
        <f>IF('Student Record'!A400="","",'Student Record'!A400)</f>
        <v/>
      </c>
      <c r="C401" s="6" t="str">
        <f>IF('Student Record'!C400="","",'Student Record'!C400)</f>
        <v/>
      </c>
      <c r="D401" s="6" t="str">
        <f>IF('[1]Student Record'!K400="","",'[1]Student Record'!K400)</f>
        <v/>
      </c>
      <c r="E401" s="6" t="str">
        <f>IF('Student Record'!E400="","",'Student Record'!E400)</f>
        <v/>
      </c>
      <c r="F401" s="6" t="str">
        <f>IF('Student Record'!G400="","",'Student Record'!G400)</f>
        <v/>
      </c>
      <c r="G401" s="6" t="str">
        <f>IF('Student Record'!H400="","",'Student Record'!H400)</f>
        <v/>
      </c>
      <c r="H401" s="7" t="str">
        <f>IF('Student Record'!J400="","",'Student Record'!J400)</f>
        <v/>
      </c>
      <c r="I401" s="7" t="str">
        <f>IF('Student Record'!D400="","",'Student Record'!D400)</f>
        <v/>
      </c>
      <c r="J401" s="7" t="str">
        <f>IF('Student Record'!T400="","",'Student Record'!T400)</f>
        <v/>
      </c>
      <c r="K401" s="10" t="str">
        <f>IF('Student Record'!V400="","",'Student Record'!V400)</f>
        <v/>
      </c>
      <c r="L401" s="10" t="str">
        <f>IF('Student Record'!W400="","",'Student Record'!W400)</f>
        <v/>
      </c>
    </row>
    <row r="402" spans="1:12" x14ac:dyDescent="0.2">
      <c r="A402" s="6" t="str">
        <f>IF(Table1[[#This Row],[Name of Student]]="","",ROWS($A$1:A398))</f>
        <v/>
      </c>
      <c r="B402" s="6" t="str">
        <f>IF('Student Record'!A401="","",'Student Record'!A401)</f>
        <v/>
      </c>
      <c r="C402" s="6" t="str">
        <f>IF('Student Record'!C401="","",'Student Record'!C401)</f>
        <v/>
      </c>
      <c r="D402" s="6" t="str">
        <f>IF('[1]Student Record'!K401="","",'[1]Student Record'!K401)</f>
        <v/>
      </c>
      <c r="E402" s="6" t="str">
        <f>IF('Student Record'!E401="","",'Student Record'!E401)</f>
        <v/>
      </c>
      <c r="F402" s="6" t="str">
        <f>IF('Student Record'!G401="","",'Student Record'!G401)</f>
        <v/>
      </c>
      <c r="G402" s="6" t="str">
        <f>IF('Student Record'!H401="","",'Student Record'!H401)</f>
        <v/>
      </c>
      <c r="H402" s="7" t="str">
        <f>IF('Student Record'!J401="","",'Student Record'!J401)</f>
        <v/>
      </c>
      <c r="I402" s="7" t="str">
        <f>IF('Student Record'!D401="","",'Student Record'!D401)</f>
        <v/>
      </c>
      <c r="J402" s="7" t="str">
        <f>IF('Student Record'!T401="","",'Student Record'!T401)</f>
        <v/>
      </c>
      <c r="K402" s="10" t="str">
        <f>IF('Student Record'!V401="","",'Student Record'!V401)</f>
        <v/>
      </c>
      <c r="L402" s="10" t="str">
        <f>IF('Student Record'!W401="","",'Student Record'!W401)</f>
        <v/>
      </c>
    </row>
    <row r="403" spans="1:12" x14ac:dyDescent="0.2">
      <c r="A403" s="6" t="str">
        <f>IF(Table1[[#This Row],[Name of Student]]="","",ROWS($A$1:A399))</f>
        <v/>
      </c>
      <c r="B403" s="6" t="str">
        <f>IF('Student Record'!A402="","",'Student Record'!A402)</f>
        <v/>
      </c>
      <c r="C403" s="6" t="str">
        <f>IF('Student Record'!C402="","",'Student Record'!C402)</f>
        <v/>
      </c>
      <c r="D403" s="6" t="str">
        <f>IF('[1]Student Record'!K402="","",'[1]Student Record'!K402)</f>
        <v/>
      </c>
      <c r="E403" s="6" t="str">
        <f>IF('Student Record'!E402="","",'Student Record'!E402)</f>
        <v/>
      </c>
      <c r="F403" s="6" t="str">
        <f>IF('Student Record'!G402="","",'Student Record'!G402)</f>
        <v/>
      </c>
      <c r="G403" s="6" t="str">
        <f>IF('Student Record'!H402="","",'Student Record'!H402)</f>
        <v/>
      </c>
      <c r="H403" s="7" t="str">
        <f>IF('Student Record'!J402="","",'Student Record'!J402)</f>
        <v/>
      </c>
      <c r="I403" s="7" t="str">
        <f>IF('Student Record'!D402="","",'Student Record'!D402)</f>
        <v/>
      </c>
      <c r="J403" s="7" t="str">
        <f>IF('Student Record'!T402="","",'Student Record'!T402)</f>
        <v/>
      </c>
      <c r="K403" s="10" t="str">
        <f>IF('Student Record'!V402="","",'Student Record'!V402)</f>
        <v/>
      </c>
      <c r="L403" s="10" t="str">
        <f>IF('Student Record'!W402="","",'Student Record'!W402)</f>
        <v/>
      </c>
    </row>
    <row r="404" spans="1:12" x14ac:dyDescent="0.2">
      <c r="A404" s="6" t="str">
        <f>IF(Table1[[#This Row],[Name of Student]]="","",ROWS($A$1:A400))</f>
        <v/>
      </c>
      <c r="B404" s="6" t="str">
        <f>IF('Student Record'!A403="","",'Student Record'!A403)</f>
        <v/>
      </c>
      <c r="C404" s="6" t="str">
        <f>IF('Student Record'!C403="","",'Student Record'!C403)</f>
        <v/>
      </c>
      <c r="D404" s="6" t="str">
        <f>IF('[1]Student Record'!K403="","",'[1]Student Record'!K403)</f>
        <v/>
      </c>
      <c r="E404" s="6" t="str">
        <f>IF('Student Record'!E403="","",'Student Record'!E403)</f>
        <v/>
      </c>
      <c r="F404" s="6" t="str">
        <f>IF('Student Record'!G403="","",'Student Record'!G403)</f>
        <v/>
      </c>
      <c r="G404" s="6" t="str">
        <f>IF('Student Record'!H403="","",'Student Record'!H403)</f>
        <v/>
      </c>
      <c r="H404" s="7" t="str">
        <f>IF('Student Record'!J403="","",'Student Record'!J403)</f>
        <v/>
      </c>
      <c r="I404" s="7" t="str">
        <f>IF('Student Record'!D403="","",'Student Record'!D403)</f>
        <v/>
      </c>
      <c r="J404" s="7" t="str">
        <f>IF('Student Record'!T403="","",'Student Record'!T403)</f>
        <v/>
      </c>
      <c r="K404" s="10" t="str">
        <f>IF('Student Record'!V403="","",'Student Record'!V403)</f>
        <v/>
      </c>
      <c r="L404" s="10" t="str">
        <f>IF('Student Record'!W403="","",'Student Record'!W403)</f>
        <v/>
      </c>
    </row>
    <row r="405" spans="1:12" x14ac:dyDescent="0.2">
      <c r="A405" s="6" t="str">
        <f>IF(Table1[[#This Row],[Name of Student]]="","",ROWS($A$1:A401))</f>
        <v/>
      </c>
      <c r="B405" s="6" t="str">
        <f>IF('Student Record'!A404="","",'Student Record'!A404)</f>
        <v/>
      </c>
      <c r="C405" s="6" t="str">
        <f>IF('Student Record'!C404="","",'Student Record'!C404)</f>
        <v/>
      </c>
      <c r="D405" s="6" t="str">
        <f>IF('[1]Student Record'!K404="","",'[1]Student Record'!K404)</f>
        <v/>
      </c>
      <c r="E405" s="6" t="str">
        <f>IF('Student Record'!E404="","",'Student Record'!E404)</f>
        <v/>
      </c>
      <c r="F405" s="6" t="str">
        <f>IF('Student Record'!G404="","",'Student Record'!G404)</f>
        <v/>
      </c>
      <c r="G405" s="6" t="str">
        <f>IF('Student Record'!H404="","",'Student Record'!H404)</f>
        <v/>
      </c>
      <c r="H405" s="7" t="str">
        <f>IF('Student Record'!J404="","",'Student Record'!J404)</f>
        <v/>
      </c>
      <c r="I405" s="7" t="str">
        <f>IF('Student Record'!D404="","",'Student Record'!D404)</f>
        <v/>
      </c>
      <c r="J405" s="7" t="str">
        <f>IF('Student Record'!T404="","",'Student Record'!T404)</f>
        <v/>
      </c>
      <c r="K405" s="10" t="str">
        <f>IF('Student Record'!V404="","",'Student Record'!V404)</f>
        <v/>
      </c>
      <c r="L405" s="10" t="str">
        <f>IF('Student Record'!W404="","",'Student Record'!W404)</f>
        <v/>
      </c>
    </row>
    <row r="406" spans="1:12" x14ac:dyDescent="0.2">
      <c r="A406" s="6" t="str">
        <f>IF(Table1[[#This Row],[Name of Student]]="","",ROWS($A$1:A402))</f>
        <v/>
      </c>
      <c r="B406" s="6" t="str">
        <f>IF('Student Record'!A405="","",'Student Record'!A405)</f>
        <v/>
      </c>
      <c r="C406" s="6" t="str">
        <f>IF('Student Record'!C405="","",'Student Record'!C405)</f>
        <v/>
      </c>
      <c r="D406" s="6" t="str">
        <f>IF('[1]Student Record'!K405="","",'[1]Student Record'!K405)</f>
        <v/>
      </c>
      <c r="E406" s="6" t="str">
        <f>IF('Student Record'!E405="","",'Student Record'!E405)</f>
        <v/>
      </c>
      <c r="F406" s="6" t="str">
        <f>IF('Student Record'!G405="","",'Student Record'!G405)</f>
        <v/>
      </c>
      <c r="G406" s="6" t="str">
        <f>IF('Student Record'!H405="","",'Student Record'!H405)</f>
        <v/>
      </c>
      <c r="H406" s="7" t="str">
        <f>IF('Student Record'!J405="","",'Student Record'!J405)</f>
        <v/>
      </c>
      <c r="I406" s="7" t="str">
        <f>IF('Student Record'!D405="","",'Student Record'!D405)</f>
        <v/>
      </c>
      <c r="J406" s="7" t="str">
        <f>IF('Student Record'!T405="","",'Student Record'!T405)</f>
        <v/>
      </c>
      <c r="K406" s="10" t="str">
        <f>IF('Student Record'!V405="","",'Student Record'!V405)</f>
        <v/>
      </c>
      <c r="L406" s="10" t="str">
        <f>IF('Student Record'!W405="","",'Student Record'!W405)</f>
        <v/>
      </c>
    </row>
    <row r="407" spans="1:12" x14ac:dyDescent="0.2">
      <c r="A407" s="6" t="str">
        <f>IF(Table1[[#This Row],[Name of Student]]="","",ROWS($A$1:A403))</f>
        <v/>
      </c>
      <c r="B407" s="6" t="str">
        <f>IF('Student Record'!A406="","",'Student Record'!A406)</f>
        <v/>
      </c>
      <c r="C407" s="6" t="str">
        <f>IF('Student Record'!C406="","",'Student Record'!C406)</f>
        <v/>
      </c>
      <c r="D407" s="6" t="str">
        <f>IF('[1]Student Record'!K406="","",'[1]Student Record'!K406)</f>
        <v/>
      </c>
      <c r="E407" s="6" t="str">
        <f>IF('Student Record'!E406="","",'Student Record'!E406)</f>
        <v/>
      </c>
      <c r="F407" s="6" t="str">
        <f>IF('Student Record'!G406="","",'Student Record'!G406)</f>
        <v/>
      </c>
      <c r="G407" s="6" t="str">
        <f>IF('Student Record'!H406="","",'Student Record'!H406)</f>
        <v/>
      </c>
      <c r="H407" s="7" t="str">
        <f>IF('Student Record'!J406="","",'Student Record'!J406)</f>
        <v/>
      </c>
      <c r="I407" s="7" t="str">
        <f>IF('Student Record'!D406="","",'Student Record'!D406)</f>
        <v/>
      </c>
      <c r="J407" s="7" t="str">
        <f>IF('Student Record'!T406="","",'Student Record'!T406)</f>
        <v/>
      </c>
      <c r="K407" s="10" t="str">
        <f>IF('Student Record'!V406="","",'Student Record'!V406)</f>
        <v/>
      </c>
      <c r="L407" s="10" t="str">
        <f>IF('Student Record'!W406="","",'Student Record'!W406)</f>
        <v/>
      </c>
    </row>
    <row r="408" spans="1:12" x14ac:dyDescent="0.2">
      <c r="A408" s="6" t="str">
        <f>IF(Table1[[#This Row],[Name of Student]]="","",ROWS($A$1:A404))</f>
        <v/>
      </c>
      <c r="B408" s="6" t="str">
        <f>IF('Student Record'!A407="","",'Student Record'!A407)</f>
        <v/>
      </c>
      <c r="C408" s="6" t="str">
        <f>IF('Student Record'!C407="","",'Student Record'!C407)</f>
        <v/>
      </c>
      <c r="D408" s="6" t="str">
        <f>IF('[1]Student Record'!K407="","",'[1]Student Record'!K407)</f>
        <v/>
      </c>
      <c r="E408" s="6" t="str">
        <f>IF('Student Record'!E407="","",'Student Record'!E407)</f>
        <v/>
      </c>
      <c r="F408" s="6" t="str">
        <f>IF('Student Record'!G407="","",'Student Record'!G407)</f>
        <v/>
      </c>
      <c r="G408" s="6" t="str">
        <f>IF('Student Record'!H407="","",'Student Record'!H407)</f>
        <v/>
      </c>
      <c r="H408" s="7" t="str">
        <f>IF('Student Record'!J407="","",'Student Record'!J407)</f>
        <v/>
      </c>
      <c r="I408" s="7" t="str">
        <f>IF('Student Record'!D407="","",'Student Record'!D407)</f>
        <v/>
      </c>
      <c r="J408" s="7" t="str">
        <f>IF('Student Record'!T407="","",'Student Record'!T407)</f>
        <v/>
      </c>
      <c r="K408" s="10" t="str">
        <f>IF('Student Record'!V407="","",'Student Record'!V407)</f>
        <v/>
      </c>
      <c r="L408" s="10" t="str">
        <f>IF('Student Record'!W407="","",'Student Record'!W407)</f>
        <v/>
      </c>
    </row>
    <row r="409" spans="1:12" x14ac:dyDescent="0.2">
      <c r="A409" s="6" t="str">
        <f>IF(Table1[[#This Row],[Name of Student]]="","",ROWS($A$1:A405))</f>
        <v/>
      </c>
      <c r="B409" s="6" t="str">
        <f>IF('Student Record'!A408="","",'Student Record'!A408)</f>
        <v/>
      </c>
      <c r="C409" s="6" t="str">
        <f>IF('Student Record'!C408="","",'Student Record'!C408)</f>
        <v/>
      </c>
      <c r="D409" s="6" t="str">
        <f>IF('[1]Student Record'!K408="","",'[1]Student Record'!K408)</f>
        <v/>
      </c>
      <c r="E409" s="6" t="str">
        <f>IF('Student Record'!E408="","",'Student Record'!E408)</f>
        <v/>
      </c>
      <c r="F409" s="6" t="str">
        <f>IF('Student Record'!G408="","",'Student Record'!G408)</f>
        <v/>
      </c>
      <c r="G409" s="6" t="str">
        <f>IF('Student Record'!H408="","",'Student Record'!H408)</f>
        <v/>
      </c>
      <c r="H409" s="7" t="str">
        <f>IF('Student Record'!J408="","",'Student Record'!J408)</f>
        <v/>
      </c>
      <c r="I409" s="7" t="str">
        <f>IF('Student Record'!D408="","",'Student Record'!D408)</f>
        <v/>
      </c>
      <c r="J409" s="7" t="str">
        <f>IF('Student Record'!T408="","",'Student Record'!T408)</f>
        <v/>
      </c>
      <c r="K409" s="10" t="str">
        <f>IF('Student Record'!V408="","",'Student Record'!V408)</f>
        <v/>
      </c>
      <c r="L409" s="10" t="str">
        <f>IF('Student Record'!W408="","",'Student Record'!W408)</f>
        <v/>
      </c>
    </row>
    <row r="410" spans="1:12" x14ac:dyDescent="0.2">
      <c r="A410" s="6" t="str">
        <f>IF(Table1[[#This Row],[Name of Student]]="","",ROWS($A$1:A406))</f>
        <v/>
      </c>
      <c r="B410" s="6" t="str">
        <f>IF('Student Record'!A409="","",'Student Record'!A409)</f>
        <v/>
      </c>
      <c r="C410" s="6" t="str">
        <f>IF('Student Record'!C409="","",'Student Record'!C409)</f>
        <v/>
      </c>
      <c r="D410" s="6" t="str">
        <f>IF('[1]Student Record'!K409="","",'[1]Student Record'!K409)</f>
        <v/>
      </c>
      <c r="E410" s="6" t="str">
        <f>IF('Student Record'!E409="","",'Student Record'!E409)</f>
        <v/>
      </c>
      <c r="F410" s="6" t="str">
        <f>IF('Student Record'!G409="","",'Student Record'!G409)</f>
        <v/>
      </c>
      <c r="G410" s="6" t="str">
        <f>IF('Student Record'!H409="","",'Student Record'!H409)</f>
        <v/>
      </c>
      <c r="H410" s="7" t="str">
        <f>IF('Student Record'!J409="","",'Student Record'!J409)</f>
        <v/>
      </c>
      <c r="I410" s="7" t="str">
        <f>IF('Student Record'!D409="","",'Student Record'!D409)</f>
        <v/>
      </c>
      <c r="J410" s="7" t="str">
        <f>IF('Student Record'!T409="","",'Student Record'!T409)</f>
        <v/>
      </c>
      <c r="K410" s="10" t="str">
        <f>IF('Student Record'!V409="","",'Student Record'!V409)</f>
        <v/>
      </c>
      <c r="L410" s="10" t="str">
        <f>IF('Student Record'!W409="","",'Student Record'!W409)</f>
        <v/>
      </c>
    </row>
    <row r="411" spans="1:12" x14ac:dyDescent="0.2">
      <c r="A411" s="6" t="str">
        <f>IF(Table1[[#This Row],[Name of Student]]="","",ROWS($A$1:A407))</f>
        <v/>
      </c>
      <c r="B411" s="6" t="str">
        <f>IF('Student Record'!A410="","",'Student Record'!A410)</f>
        <v/>
      </c>
      <c r="C411" s="6" t="str">
        <f>IF('Student Record'!C410="","",'Student Record'!C410)</f>
        <v/>
      </c>
      <c r="D411" s="6" t="str">
        <f>IF('[1]Student Record'!K410="","",'[1]Student Record'!K410)</f>
        <v/>
      </c>
      <c r="E411" s="6" t="str">
        <f>IF('Student Record'!E410="","",'Student Record'!E410)</f>
        <v/>
      </c>
      <c r="F411" s="6" t="str">
        <f>IF('Student Record'!G410="","",'Student Record'!G410)</f>
        <v/>
      </c>
      <c r="G411" s="6" t="str">
        <f>IF('Student Record'!H410="","",'Student Record'!H410)</f>
        <v/>
      </c>
      <c r="H411" s="7" t="str">
        <f>IF('Student Record'!J410="","",'Student Record'!J410)</f>
        <v/>
      </c>
      <c r="I411" s="7" t="str">
        <f>IF('Student Record'!D410="","",'Student Record'!D410)</f>
        <v/>
      </c>
      <c r="J411" s="7" t="str">
        <f>IF('Student Record'!T410="","",'Student Record'!T410)</f>
        <v/>
      </c>
      <c r="K411" s="10" t="str">
        <f>IF('Student Record'!V410="","",'Student Record'!V410)</f>
        <v/>
      </c>
      <c r="L411" s="10" t="str">
        <f>IF('Student Record'!W410="","",'Student Record'!W410)</f>
        <v/>
      </c>
    </row>
    <row r="412" spans="1:12" x14ac:dyDescent="0.2">
      <c r="A412" s="6" t="str">
        <f>IF(Table1[[#This Row],[Name of Student]]="","",ROWS($A$1:A408))</f>
        <v/>
      </c>
      <c r="B412" s="6" t="str">
        <f>IF('Student Record'!A411="","",'Student Record'!A411)</f>
        <v/>
      </c>
      <c r="C412" s="6" t="str">
        <f>IF('Student Record'!C411="","",'Student Record'!C411)</f>
        <v/>
      </c>
      <c r="D412" s="6" t="str">
        <f>IF('[1]Student Record'!K411="","",'[1]Student Record'!K411)</f>
        <v/>
      </c>
      <c r="E412" s="6" t="str">
        <f>IF('Student Record'!E411="","",'Student Record'!E411)</f>
        <v/>
      </c>
      <c r="F412" s="6" t="str">
        <f>IF('Student Record'!G411="","",'Student Record'!G411)</f>
        <v/>
      </c>
      <c r="G412" s="6" t="str">
        <f>IF('Student Record'!H411="","",'Student Record'!H411)</f>
        <v/>
      </c>
      <c r="H412" s="7" t="str">
        <f>IF('Student Record'!J411="","",'Student Record'!J411)</f>
        <v/>
      </c>
      <c r="I412" s="7" t="str">
        <f>IF('Student Record'!D411="","",'Student Record'!D411)</f>
        <v/>
      </c>
      <c r="J412" s="7" t="str">
        <f>IF('Student Record'!T411="","",'Student Record'!T411)</f>
        <v/>
      </c>
      <c r="K412" s="10" t="str">
        <f>IF('Student Record'!V411="","",'Student Record'!V411)</f>
        <v/>
      </c>
      <c r="L412" s="10" t="str">
        <f>IF('Student Record'!W411="","",'Student Record'!W411)</f>
        <v/>
      </c>
    </row>
    <row r="413" spans="1:12" x14ac:dyDescent="0.2">
      <c r="A413" s="6" t="str">
        <f>IF(Table1[[#This Row],[Name of Student]]="","",ROWS($A$1:A409))</f>
        <v/>
      </c>
      <c r="B413" s="6" t="str">
        <f>IF('Student Record'!A412="","",'Student Record'!A412)</f>
        <v/>
      </c>
      <c r="C413" s="6" t="str">
        <f>IF('Student Record'!C412="","",'Student Record'!C412)</f>
        <v/>
      </c>
      <c r="D413" s="6" t="str">
        <f>IF('[1]Student Record'!K412="","",'[1]Student Record'!K412)</f>
        <v/>
      </c>
      <c r="E413" s="6" t="str">
        <f>IF('Student Record'!E412="","",'Student Record'!E412)</f>
        <v/>
      </c>
      <c r="F413" s="6" t="str">
        <f>IF('Student Record'!G412="","",'Student Record'!G412)</f>
        <v/>
      </c>
      <c r="G413" s="6" t="str">
        <f>IF('Student Record'!H412="","",'Student Record'!H412)</f>
        <v/>
      </c>
      <c r="H413" s="7" t="str">
        <f>IF('Student Record'!J412="","",'Student Record'!J412)</f>
        <v/>
      </c>
      <c r="I413" s="7" t="str">
        <f>IF('Student Record'!D412="","",'Student Record'!D412)</f>
        <v/>
      </c>
      <c r="J413" s="7" t="str">
        <f>IF('Student Record'!T412="","",'Student Record'!T412)</f>
        <v/>
      </c>
      <c r="K413" s="10" t="str">
        <f>IF('Student Record'!V412="","",'Student Record'!V412)</f>
        <v/>
      </c>
      <c r="L413" s="10" t="str">
        <f>IF('Student Record'!W412="","",'Student Record'!W412)</f>
        <v/>
      </c>
    </row>
    <row r="414" spans="1:12" x14ac:dyDescent="0.2">
      <c r="A414" s="6" t="str">
        <f>IF(Table1[[#This Row],[Name of Student]]="","",ROWS($A$1:A410))</f>
        <v/>
      </c>
      <c r="B414" s="6" t="str">
        <f>IF('Student Record'!A413="","",'Student Record'!A413)</f>
        <v/>
      </c>
      <c r="C414" s="6" t="str">
        <f>IF('Student Record'!C413="","",'Student Record'!C413)</f>
        <v/>
      </c>
      <c r="D414" s="6" t="str">
        <f>IF('[1]Student Record'!K413="","",'[1]Student Record'!K413)</f>
        <v/>
      </c>
      <c r="E414" s="6" t="str">
        <f>IF('Student Record'!E413="","",'Student Record'!E413)</f>
        <v/>
      </c>
      <c r="F414" s="6" t="str">
        <f>IF('Student Record'!G413="","",'Student Record'!G413)</f>
        <v/>
      </c>
      <c r="G414" s="6" t="str">
        <f>IF('Student Record'!H413="","",'Student Record'!H413)</f>
        <v/>
      </c>
      <c r="H414" s="7" t="str">
        <f>IF('Student Record'!J413="","",'Student Record'!J413)</f>
        <v/>
      </c>
      <c r="I414" s="7" t="str">
        <f>IF('Student Record'!D413="","",'Student Record'!D413)</f>
        <v/>
      </c>
      <c r="J414" s="7" t="str">
        <f>IF('Student Record'!T413="","",'Student Record'!T413)</f>
        <v/>
      </c>
      <c r="K414" s="10" t="str">
        <f>IF('Student Record'!V413="","",'Student Record'!V413)</f>
        <v/>
      </c>
      <c r="L414" s="10" t="str">
        <f>IF('Student Record'!W413="","",'Student Record'!W413)</f>
        <v/>
      </c>
    </row>
    <row r="415" spans="1:12" x14ac:dyDescent="0.2">
      <c r="A415" s="6" t="str">
        <f>IF(Table1[[#This Row],[Name of Student]]="","",ROWS($A$1:A411))</f>
        <v/>
      </c>
      <c r="B415" s="6" t="str">
        <f>IF('Student Record'!A414="","",'Student Record'!A414)</f>
        <v/>
      </c>
      <c r="C415" s="6" t="str">
        <f>IF('Student Record'!C414="","",'Student Record'!C414)</f>
        <v/>
      </c>
      <c r="D415" s="6" t="str">
        <f>IF('[1]Student Record'!K414="","",'[1]Student Record'!K414)</f>
        <v/>
      </c>
      <c r="E415" s="6" t="str">
        <f>IF('Student Record'!E414="","",'Student Record'!E414)</f>
        <v/>
      </c>
      <c r="F415" s="6" t="str">
        <f>IF('Student Record'!G414="","",'Student Record'!G414)</f>
        <v/>
      </c>
      <c r="G415" s="6" t="str">
        <f>IF('Student Record'!H414="","",'Student Record'!H414)</f>
        <v/>
      </c>
      <c r="H415" s="7" t="str">
        <f>IF('Student Record'!J414="","",'Student Record'!J414)</f>
        <v/>
      </c>
      <c r="I415" s="7" t="str">
        <f>IF('Student Record'!D414="","",'Student Record'!D414)</f>
        <v/>
      </c>
      <c r="J415" s="7" t="str">
        <f>IF('Student Record'!T414="","",'Student Record'!T414)</f>
        <v/>
      </c>
      <c r="K415" s="10" t="str">
        <f>IF('Student Record'!V414="","",'Student Record'!V414)</f>
        <v/>
      </c>
      <c r="L415" s="10" t="str">
        <f>IF('Student Record'!W414="","",'Student Record'!W414)</f>
        <v/>
      </c>
    </row>
    <row r="416" spans="1:12" x14ac:dyDescent="0.2">
      <c r="A416" s="6" t="str">
        <f>IF(Table1[[#This Row],[Name of Student]]="","",ROWS($A$1:A412))</f>
        <v/>
      </c>
      <c r="B416" s="6" t="str">
        <f>IF('Student Record'!A415="","",'Student Record'!A415)</f>
        <v/>
      </c>
      <c r="C416" s="6" t="str">
        <f>IF('Student Record'!C415="","",'Student Record'!C415)</f>
        <v/>
      </c>
      <c r="D416" s="6" t="str">
        <f>IF('[1]Student Record'!K415="","",'[1]Student Record'!K415)</f>
        <v/>
      </c>
      <c r="E416" s="6" t="str">
        <f>IF('Student Record'!E415="","",'Student Record'!E415)</f>
        <v/>
      </c>
      <c r="F416" s="6" t="str">
        <f>IF('Student Record'!G415="","",'Student Record'!G415)</f>
        <v/>
      </c>
      <c r="G416" s="6" t="str">
        <f>IF('Student Record'!H415="","",'Student Record'!H415)</f>
        <v/>
      </c>
      <c r="H416" s="7" t="str">
        <f>IF('Student Record'!J415="","",'Student Record'!J415)</f>
        <v/>
      </c>
      <c r="I416" s="7" t="str">
        <f>IF('Student Record'!D415="","",'Student Record'!D415)</f>
        <v/>
      </c>
      <c r="J416" s="7" t="str">
        <f>IF('Student Record'!T415="","",'Student Record'!T415)</f>
        <v/>
      </c>
      <c r="K416" s="10" t="str">
        <f>IF('Student Record'!V415="","",'Student Record'!V415)</f>
        <v/>
      </c>
      <c r="L416" s="10" t="str">
        <f>IF('Student Record'!W415="","",'Student Record'!W415)</f>
        <v/>
      </c>
    </row>
    <row r="417" spans="1:12" x14ac:dyDescent="0.2">
      <c r="A417" s="6" t="str">
        <f>IF(Table1[[#This Row],[Name of Student]]="","",ROWS($A$1:A413))</f>
        <v/>
      </c>
      <c r="B417" s="6" t="str">
        <f>IF('Student Record'!A416="","",'Student Record'!A416)</f>
        <v/>
      </c>
      <c r="C417" s="6" t="str">
        <f>IF('Student Record'!C416="","",'Student Record'!C416)</f>
        <v/>
      </c>
      <c r="D417" s="6" t="str">
        <f>IF('[1]Student Record'!K416="","",'[1]Student Record'!K416)</f>
        <v/>
      </c>
      <c r="E417" s="6" t="str">
        <f>IF('Student Record'!E416="","",'Student Record'!E416)</f>
        <v/>
      </c>
      <c r="F417" s="6" t="str">
        <f>IF('Student Record'!G416="","",'Student Record'!G416)</f>
        <v/>
      </c>
      <c r="G417" s="6" t="str">
        <f>IF('Student Record'!H416="","",'Student Record'!H416)</f>
        <v/>
      </c>
      <c r="H417" s="7" t="str">
        <f>IF('Student Record'!J416="","",'Student Record'!J416)</f>
        <v/>
      </c>
      <c r="I417" s="7" t="str">
        <f>IF('Student Record'!D416="","",'Student Record'!D416)</f>
        <v/>
      </c>
      <c r="J417" s="7" t="str">
        <f>IF('Student Record'!T416="","",'Student Record'!T416)</f>
        <v/>
      </c>
      <c r="K417" s="10" t="str">
        <f>IF('Student Record'!V416="","",'Student Record'!V416)</f>
        <v/>
      </c>
      <c r="L417" s="10" t="str">
        <f>IF('Student Record'!W416="","",'Student Record'!W416)</f>
        <v/>
      </c>
    </row>
    <row r="418" spans="1:12" x14ac:dyDescent="0.2">
      <c r="A418" s="6" t="str">
        <f>IF(Table1[[#This Row],[Name of Student]]="","",ROWS($A$1:A414))</f>
        <v/>
      </c>
      <c r="B418" s="6" t="str">
        <f>IF('Student Record'!A417="","",'Student Record'!A417)</f>
        <v/>
      </c>
      <c r="C418" s="6" t="str">
        <f>IF('Student Record'!C417="","",'Student Record'!C417)</f>
        <v/>
      </c>
      <c r="D418" s="6" t="str">
        <f>IF('[1]Student Record'!K417="","",'[1]Student Record'!K417)</f>
        <v/>
      </c>
      <c r="E418" s="6" t="str">
        <f>IF('Student Record'!E417="","",'Student Record'!E417)</f>
        <v/>
      </c>
      <c r="F418" s="6" t="str">
        <f>IF('Student Record'!G417="","",'Student Record'!G417)</f>
        <v/>
      </c>
      <c r="G418" s="6" t="str">
        <f>IF('Student Record'!H417="","",'Student Record'!H417)</f>
        <v/>
      </c>
      <c r="H418" s="7" t="str">
        <f>IF('Student Record'!J417="","",'Student Record'!J417)</f>
        <v/>
      </c>
      <c r="I418" s="7" t="str">
        <f>IF('Student Record'!D417="","",'Student Record'!D417)</f>
        <v/>
      </c>
      <c r="J418" s="7" t="str">
        <f>IF('Student Record'!T417="","",'Student Record'!T417)</f>
        <v/>
      </c>
      <c r="K418" s="10" t="str">
        <f>IF('Student Record'!V417="","",'Student Record'!V417)</f>
        <v/>
      </c>
      <c r="L418" s="10" t="str">
        <f>IF('Student Record'!W417="","",'Student Record'!W417)</f>
        <v/>
      </c>
    </row>
    <row r="419" spans="1:12" x14ac:dyDescent="0.2">
      <c r="A419" s="6" t="str">
        <f>IF(Table1[[#This Row],[Name of Student]]="","",ROWS($A$1:A415))</f>
        <v/>
      </c>
      <c r="B419" s="6" t="str">
        <f>IF('Student Record'!A418="","",'Student Record'!A418)</f>
        <v/>
      </c>
      <c r="C419" s="6" t="str">
        <f>IF('Student Record'!C418="","",'Student Record'!C418)</f>
        <v/>
      </c>
      <c r="D419" s="6" t="str">
        <f>IF('[1]Student Record'!K418="","",'[1]Student Record'!K418)</f>
        <v/>
      </c>
      <c r="E419" s="6" t="str">
        <f>IF('Student Record'!E418="","",'Student Record'!E418)</f>
        <v/>
      </c>
      <c r="F419" s="6" t="str">
        <f>IF('Student Record'!G418="","",'Student Record'!G418)</f>
        <v/>
      </c>
      <c r="G419" s="6" t="str">
        <f>IF('Student Record'!H418="","",'Student Record'!H418)</f>
        <v/>
      </c>
      <c r="H419" s="7" t="str">
        <f>IF('Student Record'!J418="","",'Student Record'!J418)</f>
        <v/>
      </c>
      <c r="I419" s="7" t="str">
        <f>IF('Student Record'!D418="","",'Student Record'!D418)</f>
        <v/>
      </c>
      <c r="J419" s="7" t="str">
        <f>IF('Student Record'!T418="","",'Student Record'!T418)</f>
        <v/>
      </c>
      <c r="K419" s="10" t="str">
        <f>IF('Student Record'!V418="","",'Student Record'!V418)</f>
        <v/>
      </c>
      <c r="L419" s="10" t="str">
        <f>IF('Student Record'!W418="","",'Student Record'!W418)</f>
        <v/>
      </c>
    </row>
    <row r="420" spans="1:12" x14ac:dyDescent="0.2">
      <c r="A420" s="6" t="str">
        <f>IF(Table1[[#This Row],[Name of Student]]="","",ROWS($A$1:A416))</f>
        <v/>
      </c>
      <c r="B420" s="6" t="str">
        <f>IF('Student Record'!A419="","",'Student Record'!A419)</f>
        <v/>
      </c>
      <c r="C420" s="6" t="str">
        <f>IF('Student Record'!C419="","",'Student Record'!C419)</f>
        <v/>
      </c>
      <c r="D420" s="6" t="str">
        <f>IF('[1]Student Record'!K419="","",'[1]Student Record'!K419)</f>
        <v/>
      </c>
      <c r="E420" s="6" t="str">
        <f>IF('Student Record'!E419="","",'Student Record'!E419)</f>
        <v/>
      </c>
      <c r="F420" s="6" t="str">
        <f>IF('Student Record'!G419="","",'Student Record'!G419)</f>
        <v/>
      </c>
      <c r="G420" s="6" t="str">
        <f>IF('Student Record'!H419="","",'Student Record'!H419)</f>
        <v/>
      </c>
      <c r="H420" s="7" t="str">
        <f>IF('Student Record'!J419="","",'Student Record'!J419)</f>
        <v/>
      </c>
      <c r="I420" s="7" t="str">
        <f>IF('Student Record'!D419="","",'Student Record'!D419)</f>
        <v/>
      </c>
      <c r="J420" s="7" t="str">
        <f>IF('Student Record'!T419="","",'Student Record'!T419)</f>
        <v/>
      </c>
      <c r="K420" s="10" t="str">
        <f>IF('Student Record'!V419="","",'Student Record'!V419)</f>
        <v/>
      </c>
      <c r="L420" s="10" t="str">
        <f>IF('Student Record'!W419="","",'Student Record'!W419)</f>
        <v/>
      </c>
    </row>
    <row r="421" spans="1:12" x14ac:dyDescent="0.2">
      <c r="A421" s="6" t="str">
        <f>IF(Table1[[#This Row],[Name of Student]]="","",ROWS($A$1:A417))</f>
        <v/>
      </c>
      <c r="B421" s="6" t="str">
        <f>IF('Student Record'!A420="","",'Student Record'!A420)</f>
        <v/>
      </c>
      <c r="C421" s="6" t="str">
        <f>IF('Student Record'!C420="","",'Student Record'!C420)</f>
        <v/>
      </c>
      <c r="D421" s="6" t="str">
        <f>IF('[1]Student Record'!K420="","",'[1]Student Record'!K420)</f>
        <v/>
      </c>
      <c r="E421" s="6" t="str">
        <f>IF('Student Record'!E420="","",'Student Record'!E420)</f>
        <v/>
      </c>
      <c r="F421" s="6" t="str">
        <f>IF('Student Record'!G420="","",'Student Record'!G420)</f>
        <v/>
      </c>
      <c r="G421" s="6" t="str">
        <f>IF('Student Record'!H420="","",'Student Record'!H420)</f>
        <v/>
      </c>
      <c r="H421" s="7" t="str">
        <f>IF('Student Record'!J420="","",'Student Record'!J420)</f>
        <v/>
      </c>
      <c r="I421" s="7" t="str">
        <f>IF('Student Record'!D420="","",'Student Record'!D420)</f>
        <v/>
      </c>
      <c r="J421" s="7" t="str">
        <f>IF('Student Record'!T420="","",'Student Record'!T420)</f>
        <v/>
      </c>
      <c r="K421" s="10" t="str">
        <f>IF('Student Record'!V420="","",'Student Record'!V420)</f>
        <v/>
      </c>
      <c r="L421" s="10" t="str">
        <f>IF('Student Record'!W420="","",'Student Record'!W420)</f>
        <v/>
      </c>
    </row>
    <row r="422" spans="1:12" x14ac:dyDescent="0.2">
      <c r="A422" s="6" t="str">
        <f>IF(Table1[[#This Row],[Name of Student]]="","",ROWS($A$1:A418))</f>
        <v/>
      </c>
      <c r="B422" s="6" t="str">
        <f>IF('Student Record'!A421="","",'Student Record'!A421)</f>
        <v/>
      </c>
      <c r="C422" s="6" t="str">
        <f>IF('Student Record'!C421="","",'Student Record'!C421)</f>
        <v/>
      </c>
      <c r="D422" s="6" t="str">
        <f>IF('[1]Student Record'!K421="","",'[1]Student Record'!K421)</f>
        <v/>
      </c>
      <c r="E422" s="6" t="str">
        <f>IF('Student Record'!E421="","",'Student Record'!E421)</f>
        <v/>
      </c>
      <c r="F422" s="6" t="str">
        <f>IF('Student Record'!G421="","",'Student Record'!G421)</f>
        <v/>
      </c>
      <c r="G422" s="6" t="str">
        <f>IF('Student Record'!H421="","",'Student Record'!H421)</f>
        <v/>
      </c>
      <c r="H422" s="7" t="str">
        <f>IF('Student Record'!J421="","",'Student Record'!J421)</f>
        <v/>
      </c>
      <c r="I422" s="7" t="str">
        <f>IF('Student Record'!D421="","",'Student Record'!D421)</f>
        <v/>
      </c>
      <c r="J422" s="7" t="str">
        <f>IF('Student Record'!T421="","",'Student Record'!T421)</f>
        <v/>
      </c>
      <c r="K422" s="10" t="str">
        <f>IF('Student Record'!V421="","",'Student Record'!V421)</f>
        <v/>
      </c>
      <c r="L422" s="10" t="str">
        <f>IF('Student Record'!W421="","",'Student Record'!W421)</f>
        <v/>
      </c>
    </row>
    <row r="423" spans="1:12" x14ac:dyDescent="0.2">
      <c r="A423" s="6" t="str">
        <f>IF(Table1[[#This Row],[Name of Student]]="","",ROWS($A$1:A419))</f>
        <v/>
      </c>
      <c r="B423" s="6" t="str">
        <f>IF('Student Record'!A422="","",'Student Record'!A422)</f>
        <v/>
      </c>
      <c r="C423" s="6" t="str">
        <f>IF('Student Record'!C422="","",'Student Record'!C422)</f>
        <v/>
      </c>
      <c r="D423" s="6" t="str">
        <f>IF('[1]Student Record'!K422="","",'[1]Student Record'!K422)</f>
        <v/>
      </c>
      <c r="E423" s="6" t="str">
        <f>IF('Student Record'!E422="","",'Student Record'!E422)</f>
        <v/>
      </c>
      <c r="F423" s="6" t="str">
        <f>IF('Student Record'!G422="","",'Student Record'!G422)</f>
        <v/>
      </c>
      <c r="G423" s="6" t="str">
        <f>IF('Student Record'!H422="","",'Student Record'!H422)</f>
        <v/>
      </c>
      <c r="H423" s="7" t="str">
        <f>IF('Student Record'!J422="","",'Student Record'!J422)</f>
        <v/>
      </c>
      <c r="I423" s="7" t="str">
        <f>IF('Student Record'!D422="","",'Student Record'!D422)</f>
        <v/>
      </c>
      <c r="J423" s="7" t="str">
        <f>IF('Student Record'!T422="","",'Student Record'!T422)</f>
        <v/>
      </c>
      <c r="K423" s="10" t="str">
        <f>IF('Student Record'!V422="","",'Student Record'!V422)</f>
        <v/>
      </c>
      <c r="L423" s="10" t="str">
        <f>IF('Student Record'!W422="","",'Student Record'!W422)</f>
        <v/>
      </c>
    </row>
    <row r="424" spans="1:12" x14ac:dyDescent="0.2">
      <c r="A424" s="6" t="str">
        <f>IF(Table1[[#This Row],[Name of Student]]="","",ROWS($A$1:A420))</f>
        <v/>
      </c>
      <c r="B424" s="6" t="str">
        <f>IF('Student Record'!A423="","",'Student Record'!A423)</f>
        <v/>
      </c>
      <c r="C424" s="6" t="str">
        <f>IF('Student Record'!C423="","",'Student Record'!C423)</f>
        <v/>
      </c>
      <c r="D424" s="6" t="str">
        <f>IF('[1]Student Record'!K423="","",'[1]Student Record'!K423)</f>
        <v/>
      </c>
      <c r="E424" s="6" t="str">
        <f>IF('Student Record'!E423="","",'Student Record'!E423)</f>
        <v/>
      </c>
      <c r="F424" s="6" t="str">
        <f>IF('Student Record'!G423="","",'Student Record'!G423)</f>
        <v/>
      </c>
      <c r="G424" s="6" t="str">
        <f>IF('Student Record'!H423="","",'Student Record'!H423)</f>
        <v/>
      </c>
      <c r="H424" s="7" t="str">
        <f>IF('Student Record'!J423="","",'Student Record'!J423)</f>
        <v/>
      </c>
      <c r="I424" s="7" t="str">
        <f>IF('Student Record'!D423="","",'Student Record'!D423)</f>
        <v/>
      </c>
      <c r="J424" s="7" t="str">
        <f>IF('Student Record'!T423="","",'Student Record'!T423)</f>
        <v/>
      </c>
      <c r="K424" s="10" t="str">
        <f>IF('Student Record'!V423="","",'Student Record'!V423)</f>
        <v/>
      </c>
      <c r="L424" s="10" t="str">
        <f>IF('Student Record'!W423="","",'Student Record'!W423)</f>
        <v/>
      </c>
    </row>
    <row r="425" spans="1:12" x14ac:dyDescent="0.2">
      <c r="A425" s="6" t="str">
        <f>IF(Table1[[#This Row],[Name of Student]]="","",ROWS($A$1:A421))</f>
        <v/>
      </c>
      <c r="B425" s="6" t="str">
        <f>IF('Student Record'!A424="","",'Student Record'!A424)</f>
        <v/>
      </c>
      <c r="C425" s="6" t="str">
        <f>IF('Student Record'!C424="","",'Student Record'!C424)</f>
        <v/>
      </c>
      <c r="D425" s="6" t="str">
        <f>IF('[1]Student Record'!K424="","",'[1]Student Record'!K424)</f>
        <v/>
      </c>
      <c r="E425" s="6" t="str">
        <f>IF('Student Record'!E424="","",'Student Record'!E424)</f>
        <v/>
      </c>
      <c r="F425" s="6" t="str">
        <f>IF('Student Record'!G424="","",'Student Record'!G424)</f>
        <v/>
      </c>
      <c r="G425" s="6" t="str">
        <f>IF('Student Record'!H424="","",'Student Record'!H424)</f>
        <v/>
      </c>
      <c r="H425" s="7" t="str">
        <f>IF('Student Record'!J424="","",'Student Record'!J424)</f>
        <v/>
      </c>
      <c r="I425" s="7" t="str">
        <f>IF('Student Record'!D424="","",'Student Record'!D424)</f>
        <v/>
      </c>
      <c r="J425" s="7" t="str">
        <f>IF('Student Record'!T424="","",'Student Record'!T424)</f>
        <v/>
      </c>
      <c r="K425" s="10" t="str">
        <f>IF('Student Record'!V424="","",'Student Record'!V424)</f>
        <v/>
      </c>
      <c r="L425" s="10" t="str">
        <f>IF('Student Record'!W424="","",'Student Record'!W424)</f>
        <v/>
      </c>
    </row>
    <row r="426" spans="1:12" x14ac:dyDescent="0.2">
      <c r="A426" s="6" t="str">
        <f>IF(Table1[[#This Row],[Name of Student]]="","",ROWS($A$1:A422))</f>
        <v/>
      </c>
      <c r="B426" s="6" t="str">
        <f>IF('Student Record'!A425="","",'Student Record'!A425)</f>
        <v/>
      </c>
      <c r="C426" s="6" t="str">
        <f>IF('Student Record'!C425="","",'Student Record'!C425)</f>
        <v/>
      </c>
      <c r="D426" s="6" t="str">
        <f>IF('[1]Student Record'!K425="","",'[1]Student Record'!K425)</f>
        <v/>
      </c>
      <c r="E426" s="6" t="str">
        <f>IF('Student Record'!E425="","",'Student Record'!E425)</f>
        <v/>
      </c>
      <c r="F426" s="6" t="str">
        <f>IF('Student Record'!G425="","",'Student Record'!G425)</f>
        <v/>
      </c>
      <c r="G426" s="6" t="str">
        <f>IF('Student Record'!H425="","",'Student Record'!H425)</f>
        <v/>
      </c>
      <c r="H426" s="7" t="str">
        <f>IF('Student Record'!J425="","",'Student Record'!J425)</f>
        <v/>
      </c>
      <c r="I426" s="7" t="str">
        <f>IF('Student Record'!D425="","",'Student Record'!D425)</f>
        <v/>
      </c>
      <c r="J426" s="7" t="str">
        <f>IF('Student Record'!T425="","",'Student Record'!T425)</f>
        <v/>
      </c>
      <c r="K426" s="10" t="str">
        <f>IF('Student Record'!V425="","",'Student Record'!V425)</f>
        <v/>
      </c>
      <c r="L426" s="10" t="str">
        <f>IF('Student Record'!W425="","",'Student Record'!W425)</f>
        <v/>
      </c>
    </row>
    <row r="427" spans="1:12" x14ac:dyDescent="0.2">
      <c r="A427" s="6" t="str">
        <f>IF(Table1[[#This Row],[Name of Student]]="","",ROWS($A$1:A423))</f>
        <v/>
      </c>
      <c r="B427" s="6" t="str">
        <f>IF('Student Record'!A426="","",'Student Record'!A426)</f>
        <v/>
      </c>
      <c r="C427" s="6" t="str">
        <f>IF('Student Record'!C426="","",'Student Record'!C426)</f>
        <v/>
      </c>
      <c r="D427" s="6" t="str">
        <f>IF('[1]Student Record'!K426="","",'[1]Student Record'!K426)</f>
        <v/>
      </c>
      <c r="E427" s="6" t="str">
        <f>IF('Student Record'!E426="","",'Student Record'!E426)</f>
        <v/>
      </c>
      <c r="F427" s="6" t="str">
        <f>IF('Student Record'!G426="","",'Student Record'!G426)</f>
        <v/>
      </c>
      <c r="G427" s="6" t="str">
        <f>IF('Student Record'!H426="","",'Student Record'!H426)</f>
        <v/>
      </c>
      <c r="H427" s="7" t="str">
        <f>IF('Student Record'!J426="","",'Student Record'!J426)</f>
        <v/>
      </c>
      <c r="I427" s="7" t="str">
        <f>IF('Student Record'!D426="","",'Student Record'!D426)</f>
        <v/>
      </c>
      <c r="J427" s="7" t="str">
        <f>IF('Student Record'!T426="","",'Student Record'!T426)</f>
        <v/>
      </c>
      <c r="K427" s="10" t="str">
        <f>IF('Student Record'!V426="","",'Student Record'!V426)</f>
        <v/>
      </c>
      <c r="L427" s="10" t="str">
        <f>IF('Student Record'!W426="","",'Student Record'!W426)</f>
        <v/>
      </c>
    </row>
    <row r="428" spans="1:12" x14ac:dyDescent="0.2">
      <c r="A428" s="6" t="str">
        <f>IF(Table1[[#This Row],[Name of Student]]="","",ROWS($A$1:A424))</f>
        <v/>
      </c>
      <c r="B428" s="6" t="str">
        <f>IF('Student Record'!A427="","",'Student Record'!A427)</f>
        <v/>
      </c>
      <c r="C428" s="6" t="str">
        <f>IF('Student Record'!C427="","",'Student Record'!C427)</f>
        <v/>
      </c>
      <c r="D428" s="6" t="str">
        <f>IF('[1]Student Record'!K427="","",'[1]Student Record'!K427)</f>
        <v/>
      </c>
      <c r="E428" s="6" t="str">
        <f>IF('Student Record'!E427="","",'Student Record'!E427)</f>
        <v/>
      </c>
      <c r="F428" s="6" t="str">
        <f>IF('Student Record'!G427="","",'Student Record'!G427)</f>
        <v/>
      </c>
      <c r="G428" s="6" t="str">
        <f>IF('Student Record'!H427="","",'Student Record'!H427)</f>
        <v/>
      </c>
      <c r="H428" s="7" t="str">
        <f>IF('Student Record'!J427="","",'Student Record'!J427)</f>
        <v/>
      </c>
      <c r="I428" s="7" t="str">
        <f>IF('Student Record'!D427="","",'Student Record'!D427)</f>
        <v/>
      </c>
      <c r="J428" s="7" t="str">
        <f>IF('Student Record'!T427="","",'Student Record'!T427)</f>
        <v/>
      </c>
      <c r="K428" s="10" t="str">
        <f>IF('Student Record'!V427="","",'Student Record'!V427)</f>
        <v/>
      </c>
      <c r="L428" s="10" t="str">
        <f>IF('Student Record'!W427="","",'Student Record'!W427)</f>
        <v/>
      </c>
    </row>
    <row r="429" spans="1:12" x14ac:dyDescent="0.2">
      <c r="A429" s="6" t="str">
        <f>IF(Table1[[#This Row],[Name of Student]]="","",ROWS($A$1:A425))</f>
        <v/>
      </c>
      <c r="B429" s="6" t="str">
        <f>IF('Student Record'!A428="","",'Student Record'!A428)</f>
        <v/>
      </c>
      <c r="C429" s="6" t="str">
        <f>IF('Student Record'!C428="","",'Student Record'!C428)</f>
        <v/>
      </c>
      <c r="D429" s="6" t="str">
        <f>IF('[1]Student Record'!K428="","",'[1]Student Record'!K428)</f>
        <v/>
      </c>
      <c r="E429" s="6" t="str">
        <f>IF('Student Record'!E428="","",'Student Record'!E428)</f>
        <v/>
      </c>
      <c r="F429" s="6" t="str">
        <f>IF('Student Record'!G428="","",'Student Record'!G428)</f>
        <v/>
      </c>
      <c r="G429" s="6" t="str">
        <f>IF('Student Record'!H428="","",'Student Record'!H428)</f>
        <v/>
      </c>
      <c r="H429" s="7" t="str">
        <f>IF('Student Record'!J428="","",'Student Record'!J428)</f>
        <v/>
      </c>
      <c r="I429" s="7" t="str">
        <f>IF('Student Record'!D428="","",'Student Record'!D428)</f>
        <v/>
      </c>
      <c r="J429" s="7" t="str">
        <f>IF('Student Record'!T428="","",'Student Record'!T428)</f>
        <v/>
      </c>
      <c r="K429" s="10" t="str">
        <f>IF('Student Record'!V428="","",'Student Record'!V428)</f>
        <v/>
      </c>
      <c r="L429" s="10" t="str">
        <f>IF('Student Record'!W428="","",'Student Record'!W428)</f>
        <v/>
      </c>
    </row>
    <row r="430" spans="1:12" x14ac:dyDescent="0.2">
      <c r="A430" s="6" t="str">
        <f>IF(Table1[[#This Row],[Name of Student]]="","",ROWS($A$1:A426))</f>
        <v/>
      </c>
      <c r="B430" s="6" t="str">
        <f>IF('Student Record'!A429="","",'Student Record'!A429)</f>
        <v/>
      </c>
      <c r="C430" s="6" t="str">
        <f>IF('Student Record'!C429="","",'Student Record'!C429)</f>
        <v/>
      </c>
      <c r="D430" s="6" t="str">
        <f>IF('[1]Student Record'!K429="","",'[1]Student Record'!K429)</f>
        <v/>
      </c>
      <c r="E430" s="6" t="str">
        <f>IF('Student Record'!E429="","",'Student Record'!E429)</f>
        <v/>
      </c>
      <c r="F430" s="6" t="str">
        <f>IF('Student Record'!G429="","",'Student Record'!G429)</f>
        <v/>
      </c>
      <c r="G430" s="6" t="str">
        <f>IF('Student Record'!H429="","",'Student Record'!H429)</f>
        <v/>
      </c>
      <c r="H430" s="7" t="str">
        <f>IF('Student Record'!J429="","",'Student Record'!J429)</f>
        <v/>
      </c>
      <c r="I430" s="7" t="str">
        <f>IF('Student Record'!D429="","",'Student Record'!D429)</f>
        <v/>
      </c>
      <c r="J430" s="7" t="str">
        <f>IF('Student Record'!T429="","",'Student Record'!T429)</f>
        <v/>
      </c>
      <c r="K430" s="10" t="str">
        <f>IF('Student Record'!V429="","",'Student Record'!V429)</f>
        <v/>
      </c>
      <c r="L430" s="10" t="str">
        <f>IF('Student Record'!W429="","",'Student Record'!W429)</f>
        <v/>
      </c>
    </row>
    <row r="431" spans="1:12" x14ac:dyDescent="0.2">
      <c r="A431" s="6" t="str">
        <f>IF(Table1[[#This Row],[Name of Student]]="","",ROWS($A$1:A427))</f>
        <v/>
      </c>
      <c r="B431" s="6" t="str">
        <f>IF('Student Record'!A430="","",'Student Record'!A430)</f>
        <v/>
      </c>
      <c r="C431" s="6" t="str">
        <f>IF('Student Record'!C430="","",'Student Record'!C430)</f>
        <v/>
      </c>
      <c r="D431" s="6" t="str">
        <f>IF('[1]Student Record'!K430="","",'[1]Student Record'!K430)</f>
        <v/>
      </c>
      <c r="E431" s="6" t="str">
        <f>IF('Student Record'!E430="","",'Student Record'!E430)</f>
        <v/>
      </c>
      <c r="F431" s="6" t="str">
        <f>IF('Student Record'!G430="","",'Student Record'!G430)</f>
        <v/>
      </c>
      <c r="G431" s="6" t="str">
        <f>IF('Student Record'!H430="","",'Student Record'!H430)</f>
        <v/>
      </c>
      <c r="H431" s="7" t="str">
        <f>IF('Student Record'!J430="","",'Student Record'!J430)</f>
        <v/>
      </c>
      <c r="I431" s="7" t="str">
        <f>IF('Student Record'!D430="","",'Student Record'!D430)</f>
        <v/>
      </c>
      <c r="J431" s="7" t="str">
        <f>IF('Student Record'!T430="","",'Student Record'!T430)</f>
        <v/>
      </c>
      <c r="K431" s="10" t="str">
        <f>IF('Student Record'!V430="","",'Student Record'!V430)</f>
        <v/>
      </c>
      <c r="L431" s="10" t="str">
        <f>IF('Student Record'!W430="","",'Student Record'!W430)</f>
        <v/>
      </c>
    </row>
    <row r="432" spans="1:12" x14ac:dyDescent="0.2">
      <c r="A432" s="6" t="str">
        <f>IF(Table1[[#This Row],[Name of Student]]="","",ROWS($A$1:A428))</f>
        <v/>
      </c>
      <c r="B432" s="6" t="str">
        <f>IF('Student Record'!A431="","",'Student Record'!A431)</f>
        <v/>
      </c>
      <c r="C432" s="6" t="str">
        <f>IF('Student Record'!C431="","",'Student Record'!C431)</f>
        <v/>
      </c>
      <c r="D432" s="6" t="str">
        <f>IF('[1]Student Record'!K431="","",'[1]Student Record'!K431)</f>
        <v/>
      </c>
      <c r="E432" s="6" t="str">
        <f>IF('Student Record'!E431="","",'Student Record'!E431)</f>
        <v/>
      </c>
      <c r="F432" s="6" t="str">
        <f>IF('Student Record'!G431="","",'Student Record'!G431)</f>
        <v/>
      </c>
      <c r="G432" s="6" t="str">
        <f>IF('Student Record'!H431="","",'Student Record'!H431)</f>
        <v/>
      </c>
      <c r="H432" s="7" t="str">
        <f>IF('Student Record'!J431="","",'Student Record'!J431)</f>
        <v/>
      </c>
      <c r="I432" s="7" t="str">
        <f>IF('Student Record'!D431="","",'Student Record'!D431)</f>
        <v/>
      </c>
      <c r="J432" s="7" t="str">
        <f>IF('Student Record'!T431="","",'Student Record'!T431)</f>
        <v/>
      </c>
      <c r="K432" s="10" t="str">
        <f>IF('Student Record'!V431="","",'Student Record'!V431)</f>
        <v/>
      </c>
      <c r="L432" s="10" t="str">
        <f>IF('Student Record'!W431="","",'Student Record'!W431)</f>
        <v/>
      </c>
    </row>
    <row r="433" spans="1:12" x14ac:dyDescent="0.2">
      <c r="A433" s="6" t="str">
        <f>IF(Table1[[#This Row],[Name of Student]]="","",ROWS($A$1:A429))</f>
        <v/>
      </c>
      <c r="B433" s="6" t="str">
        <f>IF('Student Record'!A432="","",'Student Record'!A432)</f>
        <v/>
      </c>
      <c r="C433" s="6" t="str">
        <f>IF('Student Record'!C432="","",'Student Record'!C432)</f>
        <v/>
      </c>
      <c r="D433" s="6" t="str">
        <f>IF('[1]Student Record'!K432="","",'[1]Student Record'!K432)</f>
        <v/>
      </c>
      <c r="E433" s="6" t="str">
        <f>IF('Student Record'!E432="","",'Student Record'!E432)</f>
        <v/>
      </c>
      <c r="F433" s="6" t="str">
        <f>IF('Student Record'!G432="","",'Student Record'!G432)</f>
        <v/>
      </c>
      <c r="G433" s="6" t="str">
        <f>IF('Student Record'!H432="","",'Student Record'!H432)</f>
        <v/>
      </c>
      <c r="H433" s="7" t="str">
        <f>IF('Student Record'!J432="","",'Student Record'!J432)</f>
        <v/>
      </c>
      <c r="I433" s="7" t="str">
        <f>IF('Student Record'!D432="","",'Student Record'!D432)</f>
        <v/>
      </c>
      <c r="J433" s="7" t="str">
        <f>IF('Student Record'!T432="","",'Student Record'!T432)</f>
        <v/>
      </c>
      <c r="K433" s="10" t="str">
        <f>IF('Student Record'!V432="","",'Student Record'!V432)</f>
        <v/>
      </c>
      <c r="L433" s="10" t="str">
        <f>IF('Student Record'!W432="","",'Student Record'!W432)</f>
        <v/>
      </c>
    </row>
    <row r="434" spans="1:12" x14ac:dyDescent="0.2">
      <c r="A434" s="6" t="str">
        <f>IF(Table1[[#This Row],[Name of Student]]="","",ROWS($A$1:A430))</f>
        <v/>
      </c>
      <c r="B434" s="6" t="str">
        <f>IF('Student Record'!A433="","",'Student Record'!A433)</f>
        <v/>
      </c>
      <c r="C434" s="6" t="str">
        <f>IF('Student Record'!C433="","",'Student Record'!C433)</f>
        <v/>
      </c>
      <c r="D434" s="6" t="str">
        <f>IF('[1]Student Record'!K433="","",'[1]Student Record'!K433)</f>
        <v/>
      </c>
      <c r="E434" s="6" t="str">
        <f>IF('Student Record'!E433="","",'Student Record'!E433)</f>
        <v/>
      </c>
      <c r="F434" s="6" t="str">
        <f>IF('Student Record'!G433="","",'Student Record'!G433)</f>
        <v/>
      </c>
      <c r="G434" s="6" t="str">
        <f>IF('Student Record'!H433="","",'Student Record'!H433)</f>
        <v/>
      </c>
      <c r="H434" s="7" t="str">
        <f>IF('Student Record'!J433="","",'Student Record'!J433)</f>
        <v/>
      </c>
      <c r="I434" s="7" t="str">
        <f>IF('Student Record'!D433="","",'Student Record'!D433)</f>
        <v/>
      </c>
      <c r="J434" s="7" t="str">
        <f>IF('Student Record'!T433="","",'Student Record'!T433)</f>
        <v/>
      </c>
      <c r="K434" s="10" t="str">
        <f>IF('Student Record'!V433="","",'Student Record'!V433)</f>
        <v/>
      </c>
      <c r="L434" s="10" t="str">
        <f>IF('Student Record'!W433="","",'Student Record'!W433)</f>
        <v/>
      </c>
    </row>
    <row r="435" spans="1:12" x14ac:dyDescent="0.2">
      <c r="A435" s="6" t="str">
        <f>IF(Table1[[#This Row],[Name of Student]]="","",ROWS($A$1:A431))</f>
        <v/>
      </c>
      <c r="B435" s="6" t="str">
        <f>IF('Student Record'!A434="","",'Student Record'!A434)</f>
        <v/>
      </c>
      <c r="C435" s="6" t="str">
        <f>IF('Student Record'!C434="","",'Student Record'!C434)</f>
        <v/>
      </c>
      <c r="D435" s="6" t="str">
        <f>IF('[1]Student Record'!K434="","",'[1]Student Record'!K434)</f>
        <v/>
      </c>
      <c r="E435" s="6" t="str">
        <f>IF('Student Record'!E434="","",'Student Record'!E434)</f>
        <v/>
      </c>
      <c r="F435" s="6" t="str">
        <f>IF('Student Record'!G434="","",'Student Record'!G434)</f>
        <v/>
      </c>
      <c r="G435" s="6" t="str">
        <f>IF('Student Record'!H434="","",'Student Record'!H434)</f>
        <v/>
      </c>
      <c r="H435" s="7" t="str">
        <f>IF('Student Record'!J434="","",'Student Record'!J434)</f>
        <v/>
      </c>
      <c r="I435" s="7" t="str">
        <f>IF('Student Record'!D434="","",'Student Record'!D434)</f>
        <v/>
      </c>
      <c r="J435" s="7" t="str">
        <f>IF('Student Record'!T434="","",'Student Record'!T434)</f>
        <v/>
      </c>
      <c r="K435" s="10" t="str">
        <f>IF('Student Record'!V434="","",'Student Record'!V434)</f>
        <v/>
      </c>
      <c r="L435" s="10" t="str">
        <f>IF('Student Record'!W434="","",'Student Record'!W434)</f>
        <v/>
      </c>
    </row>
    <row r="436" spans="1:12" x14ac:dyDescent="0.2">
      <c r="A436" s="6" t="str">
        <f>IF(Table1[[#This Row],[Name of Student]]="","",ROWS($A$1:A432))</f>
        <v/>
      </c>
      <c r="B436" s="6" t="str">
        <f>IF('Student Record'!A435="","",'Student Record'!A435)</f>
        <v/>
      </c>
      <c r="C436" s="6" t="str">
        <f>IF('Student Record'!C435="","",'Student Record'!C435)</f>
        <v/>
      </c>
      <c r="D436" s="6" t="str">
        <f>IF('[1]Student Record'!K435="","",'[1]Student Record'!K435)</f>
        <v/>
      </c>
      <c r="E436" s="6" t="str">
        <f>IF('Student Record'!E435="","",'Student Record'!E435)</f>
        <v/>
      </c>
      <c r="F436" s="6" t="str">
        <f>IF('Student Record'!G435="","",'Student Record'!G435)</f>
        <v/>
      </c>
      <c r="G436" s="6" t="str">
        <f>IF('Student Record'!H435="","",'Student Record'!H435)</f>
        <v/>
      </c>
      <c r="H436" s="7" t="str">
        <f>IF('Student Record'!J435="","",'Student Record'!J435)</f>
        <v/>
      </c>
      <c r="I436" s="7" t="str">
        <f>IF('Student Record'!D435="","",'Student Record'!D435)</f>
        <v/>
      </c>
      <c r="J436" s="7" t="str">
        <f>IF('Student Record'!T435="","",'Student Record'!T435)</f>
        <v/>
      </c>
      <c r="K436" s="10" t="str">
        <f>IF('Student Record'!V435="","",'Student Record'!V435)</f>
        <v/>
      </c>
      <c r="L436" s="10" t="str">
        <f>IF('Student Record'!W435="","",'Student Record'!W435)</f>
        <v/>
      </c>
    </row>
    <row r="437" spans="1:12" x14ac:dyDescent="0.2">
      <c r="A437" s="6" t="str">
        <f>IF(Table1[[#This Row],[Name of Student]]="","",ROWS($A$1:A433))</f>
        <v/>
      </c>
      <c r="B437" s="6" t="str">
        <f>IF('Student Record'!A436="","",'Student Record'!A436)</f>
        <v/>
      </c>
      <c r="C437" s="6" t="str">
        <f>IF('Student Record'!C436="","",'Student Record'!C436)</f>
        <v/>
      </c>
      <c r="D437" s="6" t="str">
        <f>IF('[1]Student Record'!K436="","",'[1]Student Record'!K436)</f>
        <v/>
      </c>
      <c r="E437" s="6" t="str">
        <f>IF('Student Record'!E436="","",'Student Record'!E436)</f>
        <v/>
      </c>
      <c r="F437" s="6" t="str">
        <f>IF('Student Record'!G436="","",'Student Record'!G436)</f>
        <v/>
      </c>
      <c r="G437" s="6" t="str">
        <f>IF('Student Record'!H436="","",'Student Record'!H436)</f>
        <v/>
      </c>
      <c r="H437" s="7" t="str">
        <f>IF('Student Record'!J436="","",'Student Record'!J436)</f>
        <v/>
      </c>
      <c r="I437" s="7" t="str">
        <f>IF('Student Record'!D436="","",'Student Record'!D436)</f>
        <v/>
      </c>
      <c r="J437" s="7" t="str">
        <f>IF('Student Record'!T436="","",'Student Record'!T436)</f>
        <v/>
      </c>
      <c r="K437" s="10" t="str">
        <f>IF('Student Record'!V436="","",'Student Record'!V436)</f>
        <v/>
      </c>
      <c r="L437" s="10" t="str">
        <f>IF('Student Record'!W436="","",'Student Record'!W436)</f>
        <v/>
      </c>
    </row>
    <row r="438" spans="1:12" x14ac:dyDescent="0.2">
      <c r="A438" s="6" t="str">
        <f>IF(Table1[[#This Row],[Name of Student]]="","",ROWS($A$1:A434))</f>
        <v/>
      </c>
      <c r="B438" s="6" t="str">
        <f>IF('Student Record'!A437="","",'Student Record'!A437)</f>
        <v/>
      </c>
      <c r="C438" s="6" t="str">
        <f>IF('Student Record'!C437="","",'Student Record'!C437)</f>
        <v/>
      </c>
      <c r="D438" s="6" t="str">
        <f>IF('[1]Student Record'!K437="","",'[1]Student Record'!K437)</f>
        <v/>
      </c>
      <c r="E438" s="6" t="str">
        <f>IF('Student Record'!E437="","",'Student Record'!E437)</f>
        <v/>
      </c>
      <c r="F438" s="6" t="str">
        <f>IF('Student Record'!G437="","",'Student Record'!G437)</f>
        <v/>
      </c>
      <c r="G438" s="6" t="str">
        <f>IF('Student Record'!H437="","",'Student Record'!H437)</f>
        <v/>
      </c>
      <c r="H438" s="7" t="str">
        <f>IF('Student Record'!J437="","",'Student Record'!J437)</f>
        <v/>
      </c>
      <c r="I438" s="7" t="str">
        <f>IF('Student Record'!D437="","",'Student Record'!D437)</f>
        <v/>
      </c>
      <c r="J438" s="7" t="str">
        <f>IF('Student Record'!T437="","",'Student Record'!T437)</f>
        <v/>
      </c>
      <c r="K438" s="10" t="str">
        <f>IF('Student Record'!V437="","",'Student Record'!V437)</f>
        <v/>
      </c>
      <c r="L438" s="10" t="str">
        <f>IF('Student Record'!W437="","",'Student Record'!W437)</f>
        <v/>
      </c>
    </row>
    <row r="439" spans="1:12" x14ac:dyDescent="0.2">
      <c r="A439" s="6" t="str">
        <f>IF(Table1[[#This Row],[Name of Student]]="","",ROWS($A$1:A435))</f>
        <v/>
      </c>
      <c r="B439" s="6" t="str">
        <f>IF('Student Record'!A438="","",'Student Record'!A438)</f>
        <v/>
      </c>
      <c r="C439" s="6" t="str">
        <f>IF('Student Record'!C438="","",'Student Record'!C438)</f>
        <v/>
      </c>
      <c r="D439" s="6" t="str">
        <f>IF('[1]Student Record'!K438="","",'[1]Student Record'!K438)</f>
        <v/>
      </c>
      <c r="E439" s="6" t="str">
        <f>IF('Student Record'!E438="","",'Student Record'!E438)</f>
        <v/>
      </c>
      <c r="F439" s="6" t="str">
        <f>IF('Student Record'!G438="","",'Student Record'!G438)</f>
        <v/>
      </c>
      <c r="G439" s="6" t="str">
        <f>IF('Student Record'!H438="","",'Student Record'!H438)</f>
        <v/>
      </c>
      <c r="H439" s="7" t="str">
        <f>IF('Student Record'!J438="","",'Student Record'!J438)</f>
        <v/>
      </c>
      <c r="I439" s="7" t="str">
        <f>IF('Student Record'!D438="","",'Student Record'!D438)</f>
        <v/>
      </c>
      <c r="J439" s="7" t="str">
        <f>IF('Student Record'!T438="","",'Student Record'!T438)</f>
        <v/>
      </c>
      <c r="K439" s="10" t="str">
        <f>IF('Student Record'!V438="","",'Student Record'!V438)</f>
        <v/>
      </c>
      <c r="L439" s="10" t="str">
        <f>IF('Student Record'!W438="","",'Student Record'!W438)</f>
        <v/>
      </c>
    </row>
    <row r="440" spans="1:12" x14ac:dyDescent="0.2">
      <c r="A440" s="6" t="str">
        <f>IF(Table1[[#This Row],[Name of Student]]="","",ROWS($A$1:A436))</f>
        <v/>
      </c>
      <c r="B440" s="6" t="str">
        <f>IF('Student Record'!A439="","",'Student Record'!A439)</f>
        <v/>
      </c>
      <c r="C440" s="6" t="str">
        <f>IF('Student Record'!C439="","",'Student Record'!C439)</f>
        <v/>
      </c>
      <c r="D440" s="6" t="str">
        <f>IF('[1]Student Record'!K439="","",'[1]Student Record'!K439)</f>
        <v/>
      </c>
      <c r="E440" s="6" t="str">
        <f>IF('Student Record'!E439="","",'Student Record'!E439)</f>
        <v/>
      </c>
      <c r="F440" s="6" t="str">
        <f>IF('Student Record'!G439="","",'Student Record'!G439)</f>
        <v/>
      </c>
      <c r="G440" s="6" t="str">
        <f>IF('Student Record'!H439="","",'Student Record'!H439)</f>
        <v/>
      </c>
      <c r="H440" s="7" t="str">
        <f>IF('Student Record'!J439="","",'Student Record'!J439)</f>
        <v/>
      </c>
      <c r="I440" s="7" t="str">
        <f>IF('Student Record'!D439="","",'Student Record'!D439)</f>
        <v/>
      </c>
      <c r="J440" s="7" t="str">
        <f>IF('Student Record'!T439="","",'Student Record'!T439)</f>
        <v/>
      </c>
      <c r="K440" s="10" t="str">
        <f>IF('Student Record'!V439="","",'Student Record'!V439)</f>
        <v/>
      </c>
      <c r="L440" s="10" t="str">
        <f>IF('Student Record'!W439="","",'Student Record'!W439)</f>
        <v/>
      </c>
    </row>
    <row r="441" spans="1:12" x14ac:dyDescent="0.2">
      <c r="A441" s="6" t="str">
        <f>IF(Table1[[#This Row],[Name of Student]]="","",ROWS($A$1:A437))</f>
        <v/>
      </c>
      <c r="B441" s="6" t="str">
        <f>IF('Student Record'!A440="","",'Student Record'!A440)</f>
        <v/>
      </c>
      <c r="C441" s="6" t="str">
        <f>IF('Student Record'!C440="","",'Student Record'!C440)</f>
        <v/>
      </c>
      <c r="D441" s="6" t="str">
        <f>IF('[1]Student Record'!K440="","",'[1]Student Record'!K440)</f>
        <v/>
      </c>
      <c r="E441" s="6" t="str">
        <f>IF('Student Record'!E440="","",'Student Record'!E440)</f>
        <v/>
      </c>
      <c r="F441" s="6" t="str">
        <f>IF('Student Record'!G440="","",'Student Record'!G440)</f>
        <v/>
      </c>
      <c r="G441" s="6" t="str">
        <f>IF('Student Record'!H440="","",'Student Record'!H440)</f>
        <v/>
      </c>
      <c r="H441" s="7" t="str">
        <f>IF('Student Record'!J440="","",'Student Record'!J440)</f>
        <v/>
      </c>
      <c r="I441" s="7" t="str">
        <f>IF('Student Record'!D440="","",'Student Record'!D440)</f>
        <v/>
      </c>
      <c r="J441" s="7" t="str">
        <f>IF('Student Record'!T440="","",'Student Record'!T440)</f>
        <v/>
      </c>
      <c r="K441" s="10" t="str">
        <f>IF('Student Record'!V440="","",'Student Record'!V440)</f>
        <v/>
      </c>
      <c r="L441" s="10" t="str">
        <f>IF('Student Record'!W440="","",'Student Record'!W440)</f>
        <v/>
      </c>
    </row>
    <row r="442" spans="1:12" x14ac:dyDescent="0.2">
      <c r="A442" s="6" t="str">
        <f>IF(Table1[[#This Row],[Name of Student]]="","",ROWS($A$1:A438))</f>
        <v/>
      </c>
      <c r="B442" s="6" t="str">
        <f>IF('Student Record'!A441="","",'Student Record'!A441)</f>
        <v/>
      </c>
      <c r="C442" s="6" t="str">
        <f>IF('Student Record'!C441="","",'Student Record'!C441)</f>
        <v/>
      </c>
      <c r="D442" s="6" t="str">
        <f>IF('[1]Student Record'!K441="","",'[1]Student Record'!K441)</f>
        <v/>
      </c>
      <c r="E442" s="6" t="str">
        <f>IF('Student Record'!E441="","",'Student Record'!E441)</f>
        <v/>
      </c>
      <c r="F442" s="6" t="str">
        <f>IF('Student Record'!G441="","",'Student Record'!G441)</f>
        <v/>
      </c>
      <c r="G442" s="6" t="str">
        <f>IF('Student Record'!H441="","",'Student Record'!H441)</f>
        <v/>
      </c>
      <c r="H442" s="7" t="str">
        <f>IF('Student Record'!J441="","",'Student Record'!J441)</f>
        <v/>
      </c>
      <c r="I442" s="7" t="str">
        <f>IF('Student Record'!D441="","",'Student Record'!D441)</f>
        <v/>
      </c>
      <c r="J442" s="7" t="str">
        <f>IF('Student Record'!T441="","",'Student Record'!T441)</f>
        <v/>
      </c>
      <c r="K442" s="10" t="str">
        <f>IF('Student Record'!V441="","",'Student Record'!V441)</f>
        <v/>
      </c>
      <c r="L442" s="10" t="str">
        <f>IF('Student Record'!W441="","",'Student Record'!W441)</f>
        <v/>
      </c>
    </row>
    <row r="443" spans="1:12" x14ac:dyDescent="0.2">
      <c r="A443" s="6" t="str">
        <f>IF(Table1[[#This Row],[Name of Student]]="","",ROWS($A$1:A439))</f>
        <v/>
      </c>
      <c r="B443" s="6" t="str">
        <f>IF('Student Record'!A442="","",'Student Record'!A442)</f>
        <v/>
      </c>
      <c r="C443" s="6" t="str">
        <f>IF('Student Record'!C442="","",'Student Record'!C442)</f>
        <v/>
      </c>
      <c r="D443" s="6" t="str">
        <f>IF('[1]Student Record'!K442="","",'[1]Student Record'!K442)</f>
        <v/>
      </c>
      <c r="E443" s="6" t="str">
        <f>IF('Student Record'!E442="","",'Student Record'!E442)</f>
        <v/>
      </c>
      <c r="F443" s="6" t="str">
        <f>IF('Student Record'!G442="","",'Student Record'!G442)</f>
        <v/>
      </c>
      <c r="G443" s="6" t="str">
        <f>IF('Student Record'!H442="","",'Student Record'!H442)</f>
        <v/>
      </c>
      <c r="H443" s="7" t="str">
        <f>IF('Student Record'!J442="","",'Student Record'!J442)</f>
        <v/>
      </c>
      <c r="I443" s="7" t="str">
        <f>IF('Student Record'!D442="","",'Student Record'!D442)</f>
        <v/>
      </c>
      <c r="J443" s="7" t="str">
        <f>IF('Student Record'!T442="","",'Student Record'!T442)</f>
        <v/>
      </c>
      <c r="K443" s="10" t="str">
        <f>IF('Student Record'!V442="","",'Student Record'!V442)</f>
        <v/>
      </c>
      <c r="L443" s="10" t="str">
        <f>IF('Student Record'!W442="","",'Student Record'!W442)</f>
        <v/>
      </c>
    </row>
    <row r="444" spans="1:12" x14ac:dyDescent="0.2">
      <c r="A444" s="6" t="str">
        <f>IF(Table1[[#This Row],[Name of Student]]="","",ROWS($A$1:A440))</f>
        <v/>
      </c>
      <c r="B444" s="6" t="str">
        <f>IF('Student Record'!A443="","",'Student Record'!A443)</f>
        <v/>
      </c>
      <c r="C444" s="6" t="str">
        <f>IF('Student Record'!C443="","",'Student Record'!C443)</f>
        <v/>
      </c>
      <c r="D444" s="6" t="str">
        <f>IF('[1]Student Record'!K443="","",'[1]Student Record'!K443)</f>
        <v/>
      </c>
      <c r="E444" s="6" t="str">
        <f>IF('Student Record'!E443="","",'Student Record'!E443)</f>
        <v/>
      </c>
      <c r="F444" s="6" t="str">
        <f>IF('Student Record'!G443="","",'Student Record'!G443)</f>
        <v/>
      </c>
      <c r="G444" s="6" t="str">
        <f>IF('Student Record'!H443="","",'Student Record'!H443)</f>
        <v/>
      </c>
      <c r="H444" s="7" t="str">
        <f>IF('Student Record'!J443="","",'Student Record'!J443)</f>
        <v/>
      </c>
      <c r="I444" s="7" t="str">
        <f>IF('Student Record'!D443="","",'Student Record'!D443)</f>
        <v/>
      </c>
      <c r="J444" s="7" t="str">
        <f>IF('Student Record'!T443="","",'Student Record'!T443)</f>
        <v/>
      </c>
      <c r="K444" s="10" t="str">
        <f>IF('Student Record'!V443="","",'Student Record'!V443)</f>
        <v/>
      </c>
      <c r="L444" s="10" t="str">
        <f>IF('Student Record'!W443="","",'Student Record'!W443)</f>
        <v/>
      </c>
    </row>
    <row r="445" spans="1:12" x14ac:dyDescent="0.2">
      <c r="A445" s="6" t="str">
        <f>IF(Table1[[#This Row],[Name of Student]]="","",ROWS($A$1:A441))</f>
        <v/>
      </c>
      <c r="B445" s="6" t="str">
        <f>IF('Student Record'!A444="","",'Student Record'!A444)</f>
        <v/>
      </c>
      <c r="C445" s="6" t="str">
        <f>IF('Student Record'!C444="","",'Student Record'!C444)</f>
        <v/>
      </c>
      <c r="D445" s="6" t="str">
        <f>IF('[1]Student Record'!K444="","",'[1]Student Record'!K444)</f>
        <v/>
      </c>
      <c r="E445" s="6" t="str">
        <f>IF('Student Record'!E444="","",'Student Record'!E444)</f>
        <v/>
      </c>
      <c r="F445" s="6" t="str">
        <f>IF('Student Record'!G444="","",'Student Record'!G444)</f>
        <v/>
      </c>
      <c r="G445" s="6" t="str">
        <f>IF('Student Record'!H444="","",'Student Record'!H444)</f>
        <v/>
      </c>
      <c r="H445" s="7" t="str">
        <f>IF('Student Record'!J444="","",'Student Record'!J444)</f>
        <v/>
      </c>
      <c r="I445" s="7" t="str">
        <f>IF('Student Record'!D444="","",'Student Record'!D444)</f>
        <v/>
      </c>
      <c r="J445" s="7" t="str">
        <f>IF('Student Record'!T444="","",'Student Record'!T444)</f>
        <v/>
      </c>
      <c r="K445" s="10" t="str">
        <f>IF('Student Record'!V444="","",'Student Record'!V444)</f>
        <v/>
      </c>
      <c r="L445" s="10" t="str">
        <f>IF('Student Record'!W444="","",'Student Record'!W444)</f>
        <v/>
      </c>
    </row>
    <row r="446" spans="1:12" x14ac:dyDescent="0.2">
      <c r="A446" s="6" t="str">
        <f>IF(Table1[[#This Row],[Name of Student]]="","",ROWS($A$1:A442))</f>
        <v/>
      </c>
      <c r="B446" s="6" t="str">
        <f>IF('Student Record'!A445="","",'Student Record'!A445)</f>
        <v/>
      </c>
      <c r="C446" s="6" t="str">
        <f>IF('Student Record'!C445="","",'Student Record'!C445)</f>
        <v/>
      </c>
      <c r="D446" s="6" t="str">
        <f>IF('[1]Student Record'!K445="","",'[1]Student Record'!K445)</f>
        <v/>
      </c>
      <c r="E446" s="6" t="str">
        <f>IF('Student Record'!E445="","",'Student Record'!E445)</f>
        <v/>
      </c>
      <c r="F446" s="6" t="str">
        <f>IF('Student Record'!G445="","",'Student Record'!G445)</f>
        <v/>
      </c>
      <c r="G446" s="6" t="str">
        <f>IF('Student Record'!H445="","",'Student Record'!H445)</f>
        <v/>
      </c>
      <c r="H446" s="7" t="str">
        <f>IF('Student Record'!J445="","",'Student Record'!J445)</f>
        <v/>
      </c>
      <c r="I446" s="7" t="str">
        <f>IF('Student Record'!D445="","",'Student Record'!D445)</f>
        <v/>
      </c>
      <c r="J446" s="7" t="str">
        <f>IF('Student Record'!T445="","",'Student Record'!T445)</f>
        <v/>
      </c>
      <c r="K446" s="10" t="str">
        <f>IF('Student Record'!V445="","",'Student Record'!V445)</f>
        <v/>
      </c>
      <c r="L446" s="10" t="str">
        <f>IF('Student Record'!W445="","",'Student Record'!W445)</f>
        <v/>
      </c>
    </row>
    <row r="447" spans="1:12" x14ac:dyDescent="0.2">
      <c r="A447" s="6" t="str">
        <f>IF(Table1[[#This Row],[Name of Student]]="","",ROWS($A$1:A443))</f>
        <v/>
      </c>
      <c r="B447" s="6" t="str">
        <f>IF('Student Record'!A446="","",'Student Record'!A446)</f>
        <v/>
      </c>
      <c r="C447" s="6" t="str">
        <f>IF('Student Record'!C446="","",'Student Record'!C446)</f>
        <v/>
      </c>
      <c r="D447" s="6" t="str">
        <f>IF('[1]Student Record'!K446="","",'[1]Student Record'!K446)</f>
        <v/>
      </c>
      <c r="E447" s="6" t="str">
        <f>IF('Student Record'!E446="","",'Student Record'!E446)</f>
        <v/>
      </c>
      <c r="F447" s="6" t="str">
        <f>IF('Student Record'!G446="","",'Student Record'!G446)</f>
        <v/>
      </c>
      <c r="G447" s="6" t="str">
        <f>IF('Student Record'!H446="","",'Student Record'!H446)</f>
        <v/>
      </c>
      <c r="H447" s="7" t="str">
        <f>IF('Student Record'!J446="","",'Student Record'!J446)</f>
        <v/>
      </c>
      <c r="I447" s="7" t="str">
        <f>IF('Student Record'!D446="","",'Student Record'!D446)</f>
        <v/>
      </c>
      <c r="J447" s="7" t="str">
        <f>IF('Student Record'!T446="","",'Student Record'!T446)</f>
        <v/>
      </c>
      <c r="K447" s="10" t="str">
        <f>IF('Student Record'!V446="","",'Student Record'!V446)</f>
        <v/>
      </c>
      <c r="L447" s="10" t="str">
        <f>IF('Student Record'!W446="","",'Student Record'!W446)</f>
        <v/>
      </c>
    </row>
    <row r="448" spans="1:12" x14ac:dyDescent="0.2">
      <c r="A448" s="6" t="str">
        <f>IF(Table1[[#This Row],[Name of Student]]="","",ROWS($A$1:A444))</f>
        <v/>
      </c>
      <c r="B448" s="6" t="str">
        <f>IF('Student Record'!A447="","",'Student Record'!A447)</f>
        <v/>
      </c>
      <c r="C448" s="6" t="str">
        <f>IF('Student Record'!C447="","",'Student Record'!C447)</f>
        <v/>
      </c>
      <c r="D448" s="6" t="str">
        <f>IF('[1]Student Record'!K447="","",'[1]Student Record'!K447)</f>
        <v/>
      </c>
      <c r="E448" s="6" t="str">
        <f>IF('Student Record'!E447="","",'Student Record'!E447)</f>
        <v/>
      </c>
      <c r="F448" s="6" t="str">
        <f>IF('Student Record'!G447="","",'Student Record'!G447)</f>
        <v/>
      </c>
      <c r="G448" s="6" t="str">
        <f>IF('Student Record'!H447="","",'Student Record'!H447)</f>
        <v/>
      </c>
      <c r="H448" s="7" t="str">
        <f>IF('Student Record'!J447="","",'Student Record'!J447)</f>
        <v/>
      </c>
      <c r="I448" s="7" t="str">
        <f>IF('Student Record'!D447="","",'Student Record'!D447)</f>
        <v/>
      </c>
      <c r="J448" s="7" t="str">
        <f>IF('Student Record'!T447="","",'Student Record'!T447)</f>
        <v/>
      </c>
      <c r="K448" s="10" t="str">
        <f>IF('Student Record'!V447="","",'Student Record'!V447)</f>
        <v/>
      </c>
      <c r="L448" s="10" t="str">
        <f>IF('Student Record'!W447="","",'Student Record'!W447)</f>
        <v/>
      </c>
    </row>
    <row r="449" spans="1:12" x14ac:dyDescent="0.2">
      <c r="A449" s="6" t="str">
        <f>IF(Table1[[#This Row],[Name of Student]]="","",ROWS($A$1:A445))</f>
        <v/>
      </c>
      <c r="B449" s="6" t="str">
        <f>IF('Student Record'!A448="","",'Student Record'!A448)</f>
        <v/>
      </c>
      <c r="C449" s="6" t="str">
        <f>IF('Student Record'!C448="","",'Student Record'!C448)</f>
        <v/>
      </c>
      <c r="D449" s="6" t="str">
        <f>IF('[1]Student Record'!K448="","",'[1]Student Record'!K448)</f>
        <v/>
      </c>
      <c r="E449" s="6" t="str">
        <f>IF('Student Record'!E448="","",'Student Record'!E448)</f>
        <v/>
      </c>
      <c r="F449" s="6" t="str">
        <f>IF('Student Record'!G448="","",'Student Record'!G448)</f>
        <v/>
      </c>
      <c r="G449" s="6" t="str">
        <f>IF('Student Record'!H448="","",'Student Record'!H448)</f>
        <v/>
      </c>
      <c r="H449" s="7" t="str">
        <f>IF('Student Record'!J448="","",'Student Record'!J448)</f>
        <v/>
      </c>
      <c r="I449" s="7" t="str">
        <f>IF('Student Record'!D448="","",'Student Record'!D448)</f>
        <v/>
      </c>
      <c r="J449" s="7" t="str">
        <f>IF('Student Record'!T448="","",'Student Record'!T448)</f>
        <v/>
      </c>
      <c r="K449" s="10" t="str">
        <f>IF('Student Record'!V448="","",'Student Record'!V448)</f>
        <v/>
      </c>
      <c r="L449" s="10" t="str">
        <f>IF('Student Record'!W448="","",'Student Record'!W448)</f>
        <v/>
      </c>
    </row>
    <row r="450" spans="1:12" x14ac:dyDescent="0.2">
      <c r="A450" s="6" t="str">
        <f>IF(Table1[[#This Row],[Name of Student]]="","",ROWS($A$1:A446))</f>
        <v/>
      </c>
      <c r="B450" s="6" t="str">
        <f>IF('Student Record'!A449="","",'Student Record'!A449)</f>
        <v/>
      </c>
      <c r="C450" s="6" t="str">
        <f>IF('Student Record'!C449="","",'Student Record'!C449)</f>
        <v/>
      </c>
      <c r="D450" s="6" t="str">
        <f>IF('[1]Student Record'!K449="","",'[1]Student Record'!K449)</f>
        <v/>
      </c>
      <c r="E450" s="6" t="str">
        <f>IF('Student Record'!E449="","",'Student Record'!E449)</f>
        <v/>
      </c>
      <c r="F450" s="6" t="str">
        <f>IF('Student Record'!G449="","",'Student Record'!G449)</f>
        <v/>
      </c>
      <c r="G450" s="6" t="str">
        <f>IF('Student Record'!H449="","",'Student Record'!H449)</f>
        <v/>
      </c>
      <c r="H450" s="7" t="str">
        <f>IF('Student Record'!J449="","",'Student Record'!J449)</f>
        <v/>
      </c>
      <c r="I450" s="7" t="str">
        <f>IF('Student Record'!D449="","",'Student Record'!D449)</f>
        <v/>
      </c>
      <c r="J450" s="7" t="str">
        <f>IF('Student Record'!T449="","",'Student Record'!T449)</f>
        <v/>
      </c>
      <c r="K450" s="10" t="str">
        <f>IF('Student Record'!V449="","",'Student Record'!V449)</f>
        <v/>
      </c>
      <c r="L450" s="10" t="str">
        <f>IF('Student Record'!W449="","",'Student Record'!W449)</f>
        <v/>
      </c>
    </row>
    <row r="451" spans="1:12" x14ac:dyDescent="0.2">
      <c r="A451" s="6" t="str">
        <f>IF(Table1[[#This Row],[Name of Student]]="","",ROWS($A$1:A447))</f>
        <v/>
      </c>
      <c r="B451" s="6" t="str">
        <f>IF('Student Record'!A450="","",'Student Record'!A450)</f>
        <v/>
      </c>
      <c r="C451" s="6" t="str">
        <f>IF('Student Record'!C450="","",'Student Record'!C450)</f>
        <v/>
      </c>
      <c r="D451" s="6" t="str">
        <f>IF('[1]Student Record'!K450="","",'[1]Student Record'!K450)</f>
        <v/>
      </c>
      <c r="E451" s="6" t="str">
        <f>IF('Student Record'!E450="","",'Student Record'!E450)</f>
        <v/>
      </c>
      <c r="F451" s="6" t="str">
        <f>IF('Student Record'!G450="","",'Student Record'!G450)</f>
        <v/>
      </c>
      <c r="G451" s="6" t="str">
        <f>IF('Student Record'!H450="","",'Student Record'!H450)</f>
        <v/>
      </c>
      <c r="H451" s="7" t="str">
        <f>IF('Student Record'!J450="","",'Student Record'!J450)</f>
        <v/>
      </c>
      <c r="I451" s="7" t="str">
        <f>IF('Student Record'!D450="","",'Student Record'!D450)</f>
        <v/>
      </c>
      <c r="J451" s="7" t="str">
        <f>IF('Student Record'!T450="","",'Student Record'!T450)</f>
        <v/>
      </c>
      <c r="K451" s="10" t="str">
        <f>IF('Student Record'!V450="","",'Student Record'!V450)</f>
        <v/>
      </c>
      <c r="L451" s="10" t="str">
        <f>IF('Student Record'!W450="","",'Student Record'!W450)</f>
        <v/>
      </c>
    </row>
    <row r="452" spans="1:12" x14ac:dyDescent="0.2">
      <c r="A452" s="6" t="str">
        <f>IF(Table1[[#This Row],[Name of Student]]="","",ROWS($A$1:A448))</f>
        <v/>
      </c>
      <c r="B452" s="6" t="str">
        <f>IF('Student Record'!A451="","",'Student Record'!A451)</f>
        <v/>
      </c>
      <c r="C452" s="6" t="str">
        <f>IF('Student Record'!C451="","",'Student Record'!C451)</f>
        <v/>
      </c>
      <c r="D452" s="6" t="str">
        <f>IF('[1]Student Record'!K451="","",'[1]Student Record'!K451)</f>
        <v/>
      </c>
      <c r="E452" s="6" t="str">
        <f>IF('Student Record'!E451="","",'Student Record'!E451)</f>
        <v/>
      </c>
      <c r="F452" s="6" t="str">
        <f>IF('Student Record'!G451="","",'Student Record'!G451)</f>
        <v/>
      </c>
      <c r="G452" s="6" t="str">
        <f>IF('Student Record'!H451="","",'Student Record'!H451)</f>
        <v/>
      </c>
      <c r="H452" s="7" t="str">
        <f>IF('Student Record'!J451="","",'Student Record'!J451)</f>
        <v/>
      </c>
      <c r="I452" s="7" t="str">
        <f>IF('Student Record'!D451="","",'Student Record'!D451)</f>
        <v/>
      </c>
      <c r="J452" s="7" t="str">
        <f>IF('Student Record'!T451="","",'Student Record'!T451)</f>
        <v/>
      </c>
      <c r="K452" s="10" t="str">
        <f>IF('Student Record'!V451="","",'Student Record'!V451)</f>
        <v/>
      </c>
      <c r="L452" s="10" t="str">
        <f>IF('Student Record'!W451="","",'Student Record'!W451)</f>
        <v/>
      </c>
    </row>
    <row r="453" spans="1:12" x14ac:dyDescent="0.2">
      <c r="A453" s="6" t="str">
        <f>IF(Table1[[#This Row],[Name of Student]]="","",ROWS($A$1:A449))</f>
        <v/>
      </c>
      <c r="B453" s="6" t="str">
        <f>IF('Student Record'!A452="","",'Student Record'!A452)</f>
        <v/>
      </c>
      <c r="C453" s="6" t="str">
        <f>IF('Student Record'!C452="","",'Student Record'!C452)</f>
        <v/>
      </c>
      <c r="D453" s="6" t="str">
        <f>IF('[1]Student Record'!K452="","",'[1]Student Record'!K452)</f>
        <v/>
      </c>
      <c r="E453" s="6" t="str">
        <f>IF('Student Record'!E452="","",'Student Record'!E452)</f>
        <v/>
      </c>
      <c r="F453" s="6" t="str">
        <f>IF('Student Record'!G452="","",'Student Record'!G452)</f>
        <v/>
      </c>
      <c r="G453" s="6" t="str">
        <f>IF('Student Record'!H452="","",'Student Record'!H452)</f>
        <v/>
      </c>
      <c r="H453" s="7" t="str">
        <f>IF('Student Record'!J452="","",'Student Record'!J452)</f>
        <v/>
      </c>
      <c r="I453" s="7" t="str">
        <f>IF('Student Record'!D452="","",'Student Record'!D452)</f>
        <v/>
      </c>
      <c r="J453" s="7" t="str">
        <f>IF('Student Record'!T452="","",'Student Record'!T452)</f>
        <v/>
      </c>
      <c r="K453" s="10" t="str">
        <f>IF('Student Record'!V452="","",'Student Record'!V452)</f>
        <v/>
      </c>
      <c r="L453" s="10" t="str">
        <f>IF('Student Record'!W452="","",'Student Record'!W452)</f>
        <v/>
      </c>
    </row>
    <row r="454" spans="1:12" x14ac:dyDescent="0.2">
      <c r="A454" s="6" t="str">
        <f>IF(Table1[[#This Row],[Name of Student]]="","",ROWS($A$1:A450))</f>
        <v/>
      </c>
      <c r="B454" s="6" t="str">
        <f>IF('Student Record'!A453="","",'Student Record'!A453)</f>
        <v/>
      </c>
      <c r="C454" s="6" t="str">
        <f>IF('Student Record'!C453="","",'Student Record'!C453)</f>
        <v/>
      </c>
      <c r="D454" s="6" t="str">
        <f>IF('[1]Student Record'!K453="","",'[1]Student Record'!K453)</f>
        <v/>
      </c>
      <c r="E454" s="6" t="str">
        <f>IF('Student Record'!E453="","",'Student Record'!E453)</f>
        <v/>
      </c>
      <c r="F454" s="6" t="str">
        <f>IF('Student Record'!G453="","",'Student Record'!G453)</f>
        <v/>
      </c>
      <c r="G454" s="6" t="str">
        <f>IF('Student Record'!H453="","",'Student Record'!H453)</f>
        <v/>
      </c>
      <c r="H454" s="7" t="str">
        <f>IF('Student Record'!J453="","",'Student Record'!J453)</f>
        <v/>
      </c>
      <c r="I454" s="7" t="str">
        <f>IF('Student Record'!D453="","",'Student Record'!D453)</f>
        <v/>
      </c>
      <c r="J454" s="7" t="str">
        <f>IF('Student Record'!T453="","",'Student Record'!T453)</f>
        <v/>
      </c>
      <c r="K454" s="10" t="str">
        <f>IF('Student Record'!V453="","",'Student Record'!V453)</f>
        <v/>
      </c>
      <c r="L454" s="10" t="str">
        <f>IF('Student Record'!W453="","",'Student Record'!W453)</f>
        <v/>
      </c>
    </row>
    <row r="455" spans="1:12" x14ac:dyDescent="0.2">
      <c r="A455" s="6" t="str">
        <f>IF(Table1[[#This Row],[Name of Student]]="","",ROWS($A$1:A451))</f>
        <v/>
      </c>
      <c r="B455" s="6" t="str">
        <f>IF('Student Record'!A454="","",'Student Record'!A454)</f>
        <v/>
      </c>
      <c r="C455" s="6" t="str">
        <f>IF('Student Record'!C454="","",'Student Record'!C454)</f>
        <v/>
      </c>
      <c r="D455" s="6" t="str">
        <f>IF('[1]Student Record'!K454="","",'[1]Student Record'!K454)</f>
        <v/>
      </c>
      <c r="E455" s="6" t="str">
        <f>IF('Student Record'!E454="","",'Student Record'!E454)</f>
        <v/>
      </c>
      <c r="F455" s="6" t="str">
        <f>IF('Student Record'!G454="","",'Student Record'!G454)</f>
        <v/>
      </c>
      <c r="G455" s="6" t="str">
        <f>IF('Student Record'!H454="","",'Student Record'!H454)</f>
        <v/>
      </c>
      <c r="H455" s="7" t="str">
        <f>IF('Student Record'!J454="","",'Student Record'!J454)</f>
        <v/>
      </c>
      <c r="I455" s="7" t="str">
        <f>IF('Student Record'!D454="","",'Student Record'!D454)</f>
        <v/>
      </c>
      <c r="J455" s="7" t="str">
        <f>IF('Student Record'!T454="","",'Student Record'!T454)</f>
        <v/>
      </c>
      <c r="K455" s="10" t="str">
        <f>IF('Student Record'!V454="","",'Student Record'!V454)</f>
        <v/>
      </c>
      <c r="L455" s="10" t="str">
        <f>IF('Student Record'!W454="","",'Student Record'!W454)</f>
        <v/>
      </c>
    </row>
    <row r="456" spans="1:12" x14ac:dyDescent="0.2">
      <c r="A456" s="6" t="str">
        <f>IF(Table1[[#This Row],[Name of Student]]="","",ROWS($A$1:A452))</f>
        <v/>
      </c>
      <c r="B456" s="6" t="str">
        <f>IF('Student Record'!A455="","",'Student Record'!A455)</f>
        <v/>
      </c>
      <c r="C456" s="6" t="str">
        <f>IF('Student Record'!C455="","",'Student Record'!C455)</f>
        <v/>
      </c>
      <c r="D456" s="6" t="str">
        <f>IF('[1]Student Record'!K455="","",'[1]Student Record'!K455)</f>
        <v/>
      </c>
      <c r="E456" s="6" t="str">
        <f>IF('Student Record'!E455="","",'Student Record'!E455)</f>
        <v/>
      </c>
      <c r="F456" s="6" t="str">
        <f>IF('Student Record'!G455="","",'Student Record'!G455)</f>
        <v/>
      </c>
      <c r="G456" s="6" t="str">
        <f>IF('Student Record'!H455="","",'Student Record'!H455)</f>
        <v/>
      </c>
      <c r="H456" s="7" t="str">
        <f>IF('Student Record'!J455="","",'Student Record'!J455)</f>
        <v/>
      </c>
      <c r="I456" s="7" t="str">
        <f>IF('Student Record'!D455="","",'Student Record'!D455)</f>
        <v/>
      </c>
      <c r="J456" s="7" t="str">
        <f>IF('Student Record'!T455="","",'Student Record'!T455)</f>
        <v/>
      </c>
      <c r="K456" s="10" t="str">
        <f>IF('Student Record'!V455="","",'Student Record'!V455)</f>
        <v/>
      </c>
      <c r="L456" s="10" t="str">
        <f>IF('Student Record'!W455="","",'Student Record'!W455)</f>
        <v/>
      </c>
    </row>
    <row r="457" spans="1:12" x14ac:dyDescent="0.2">
      <c r="A457" s="6" t="str">
        <f>IF(Table1[[#This Row],[Name of Student]]="","",ROWS($A$1:A453))</f>
        <v/>
      </c>
      <c r="B457" s="6" t="str">
        <f>IF('Student Record'!A456="","",'Student Record'!A456)</f>
        <v/>
      </c>
      <c r="C457" s="6" t="str">
        <f>IF('Student Record'!C456="","",'Student Record'!C456)</f>
        <v/>
      </c>
      <c r="D457" s="6" t="str">
        <f>IF('[1]Student Record'!K456="","",'[1]Student Record'!K456)</f>
        <v/>
      </c>
      <c r="E457" s="6" t="str">
        <f>IF('Student Record'!E456="","",'Student Record'!E456)</f>
        <v/>
      </c>
      <c r="F457" s="6" t="str">
        <f>IF('Student Record'!G456="","",'Student Record'!G456)</f>
        <v/>
      </c>
      <c r="G457" s="6" t="str">
        <f>IF('Student Record'!H456="","",'Student Record'!H456)</f>
        <v/>
      </c>
      <c r="H457" s="7" t="str">
        <f>IF('Student Record'!J456="","",'Student Record'!J456)</f>
        <v/>
      </c>
      <c r="I457" s="7" t="str">
        <f>IF('Student Record'!D456="","",'Student Record'!D456)</f>
        <v/>
      </c>
      <c r="J457" s="7" t="str">
        <f>IF('Student Record'!T456="","",'Student Record'!T456)</f>
        <v/>
      </c>
      <c r="K457" s="10" t="str">
        <f>IF('Student Record'!V456="","",'Student Record'!V456)</f>
        <v/>
      </c>
      <c r="L457" s="10" t="str">
        <f>IF('Student Record'!W456="","",'Student Record'!W456)</f>
        <v/>
      </c>
    </row>
    <row r="458" spans="1:12" x14ac:dyDescent="0.2">
      <c r="A458" s="6" t="str">
        <f>IF(Table1[[#This Row],[Name of Student]]="","",ROWS($A$1:A454))</f>
        <v/>
      </c>
      <c r="B458" s="6" t="str">
        <f>IF('Student Record'!A457="","",'Student Record'!A457)</f>
        <v/>
      </c>
      <c r="C458" s="6" t="str">
        <f>IF('Student Record'!C457="","",'Student Record'!C457)</f>
        <v/>
      </c>
      <c r="D458" s="6" t="str">
        <f>IF('[1]Student Record'!K457="","",'[1]Student Record'!K457)</f>
        <v/>
      </c>
      <c r="E458" s="6" t="str">
        <f>IF('Student Record'!E457="","",'Student Record'!E457)</f>
        <v/>
      </c>
      <c r="F458" s="6" t="str">
        <f>IF('Student Record'!G457="","",'Student Record'!G457)</f>
        <v/>
      </c>
      <c r="G458" s="6" t="str">
        <f>IF('Student Record'!H457="","",'Student Record'!H457)</f>
        <v/>
      </c>
      <c r="H458" s="7" t="str">
        <f>IF('Student Record'!J457="","",'Student Record'!J457)</f>
        <v/>
      </c>
      <c r="I458" s="7" t="str">
        <f>IF('Student Record'!D457="","",'Student Record'!D457)</f>
        <v/>
      </c>
      <c r="J458" s="7" t="str">
        <f>IF('Student Record'!T457="","",'Student Record'!T457)</f>
        <v/>
      </c>
      <c r="K458" s="10" t="str">
        <f>IF('Student Record'!V457="","",'Student Record'!V457)</f>
        <v/>
      </c>
      <c r="L458" s="10" t="str">
        <f>IF('Student Record'!W457="","",'Student Record'!W457)</f>
        <v/>
      </c>
    </row>
    <row r="459" spans="1:12" x14ac:dyDescent="0.2">
      <c r="A459" s="6" t="str">
        <f>IF(Table1[[#This Row],[Name of Student]]="","",ROWS($A$1:A455))</f>
        <v/>
      </c>
      <c r="B459" s="6" t="str">
        <f>IF('Student Record'!A458="","",'Student Record'!A458)</f>
        <v/>
      </c>
      <c r="C459" s="6" t="str">
        <f>IF('Student Record'!C458="","",'Student Record'!C458)</f>
        <v/>
      </c>
      <c r="D459" s="6" t="str">
        <f>IF('[1]Student Record'!K458="","",'[1]Student Record'!K458)</f>
        <v/>
      </c>
      <c r="E459" s="6" t="str">
        <f>IF('Student Record'!E458="","",'Student Record'!E458)</f>
        <v/>
      </c>
      <c r="F459" s="6" t="str">
        <f>IF('Student Record'!G458="","",'Student Record'!G458)</f>
        <v/>
      </c>
      <c r="G459" s="6" t="str">
        <f>IF('Student Record'!H458="","",'Student Record'!H458)</f>
        <v/>
      </c>
      <c r="H459" s="7" t="str">
        <f>IF('Student Record'!J458="","",'Student Record'!J458)</f>
        <v/>
      </c>
      <c r="I459" s="7" t="str">
        <f>IF('Student Record'!D458="","",'Student Record'!D458)</f>
        <v/>
      </c>
      <c r="J459" s="7" t="str">
        <f>IF('Student Record'!T458="","",'Student Record'!T458)</f>
        <v/>
      </c>
      <c r="K459" s="10" t="str">
        <f>IF('Student Record'!V458="","",'Student Record'!V458)</f>
        <v/>
      </c>
      <c r="L459" s="10" t="str">
        <f>IF('Student Record'!W458="","",'Student Record'!W458)</f>
        <v/>
      </c>
    </row>
    <row r="460" spans="1:12" x14ac:dyDescent="0.2">
      <c r="A460" s="6" t="str">
        <f>IF(Table1[[#This Row],[Name of Student]]="","",ROWS($A$1:A456))</f>
        <v/>
      </c>
      <c r="B460" s="6" t="str">
        <f>IF('Student Record'!A459="","",'Student Record'!A459)</f>
        <v/>
      </c>
      <c r="C460" s="6" t="str">
        <f>IF('Student Record'!C459="","",'Student Record'!C459)</f>
        <v/>
      </c>
      <c r="D460" s="6" t="str">
        <f>IF('[1]Student Record'!K459="","",'[1]Student Record'!K459)</f>
        <v/>
      </c>
      <c r="E460" s="6" t="str">
        <f>IF('Student Record'!E459="","",'Student Record'!E459)</f>
        <v/>
      </c>
      <c r="F460" s="6" t="str">
        <f>IF('Student Record'!G459="","",'Student Record'!G459)</f>
        <v/>
      </c>
      <c r="G460" s="6" t="str">
        <f>IF('Student Record'!H459="","",'Student Record'!H459)</f>
        <v/>
      </c>
      <c r="H460" s="7" t="str">
        <f>IF('Student Record'!J459="","",'Student Record'!J459)</f>
        <v/>
      </c>
      <c r="I460" s="7" t="str">
        <f>IF('Student Record'!D459="","",'Student Record'!D459)</f>
        <v/>
      </c>
      <c r="J460" s="7" t="str">
        <f>IF('Student Record'!T459="","",'Student Record'!T459)</f>
        <v/>
      </c>
      <c r="K460" s="10" t="str">
        <f>IF('Student Record'!V459="","",'Student Record'!V459)</f>
        <v/>
      </c>
      <c r="L460" s="10" t="str">
        <f>IF('Student Record'!W459="","",'Student Record'!W459)</f>
        <v/>
      </c>
    </row>
    <row r="461" spans="1:12" x14ac:dyDescent="0.2">
      <c r="A461" s="6" t="str">
        <f>IF(Table1[[#This Row],[Name of Student]]="","",ROWS($A$1:A457))</f>
        <v/>
      </c>
      <c r="B461" s="6" t="str">
        <f>IF('Student Record'!A460="","",'Student Record'!A460)</f>
        <v/>
      </c>
      <c r="C461" s="6" t="str">
        <f>IF('Student Record'!C460="","",'Student Record'!C460)</f>
        <v/>
      </c>
      <c r="D461" s="6" t="str">
        <f>IF('[1]Student Record'!K460="","",'[1]Student Record'!K460)</f>
        <v/>
      </c>
      <c r="E461" s="6" t="str">
        <f>IF('Student Record'!E460="","",'Student Record'!E460)</f>
        <v/>
      </c>
      <c r="F461" s="6" t="str">
        <f>IF('Student Record'!G460="","",'Student Record'!G460)</f>
        <v/>
      </c>
      <c r="G461" s="6" t="str">
        <f>IF('Student Record'!H460="","",'Student Record'!H460)</f>
        <v/>
      </c>
      <c r="H461" s="7" t="str">
        <f>IF('Student Record'!J460="","",'Student Record'!J460)</f>
        <v/>
      </c>
      <c r="I461" s="7" t="str">
        <f>IF('Student Record'!D460="","",'Student Record'!D460)</f>
        <v/>
      </c>
      <c r="J461" s="7" t="str">
        <f>IF('Student Record'!T460="","",'Student Record'!T460)</f>
        <v/>
      </c>
      <c r="K461" s="10" t="str">
        <f>IF('Student Record'!V460="","",'Student Record'!V460)</f>
        <v/>
      </c>
      <c r="L461" s="10" t="str">
        <f>IF('Student Record'!W460="","",'Student Record'!W460)</f>
        <v/>
      </c>
    </row>
    <row r="462" spans="1:12" x14ac:dyDescent="0.2">
      <c r="A462" s="6" t="str">
        <f>IF(Table1[[#This Row],[Name of Student]]="","",ROWS($A$1:A458))</f>
        <v/>
      </c>
      <c r="B462" s="6" t="str">
        <f>IF('Student Record'!A461="","",'Student Record'!A461)</f>
        <v/>
      </c>
      <c r="C462" s="6" t="str">
        <f>IF('Student Record'!C461="","",'Student Record'!C461)</f>
        <v/>
      </c>
      <c r="D462" s="6" t="str">
        <f>IF('[1]Student Record'!K461="","",'[1]Student Record'!K461)</f>
        <v/>
      </c>
      <c r="E462" s="6" t="str">
        <f>IF('Student Record'!E461="","",'Student Record'!E461)</f>
        <v/>
      </c>
      <c r="F462" s="6" t="str">
        <f>IF('Student Record'!G461="","",'Student Record'!G461)</f>
        <v/>
      </c>
      <c r="G462" s="6" t="str">
        <f>IF('Student Record'!H461="","",'Student Record'!H461)</f>
        <v/>
      </c>
      <c r="H462" s="7" t="str">
        <f>IF('Student Record'!J461="","",'Student Record'!J461)</f>
        <v/>
      </c>
      <c r="I462" s="7" t="str">
        <f>IF('Student Record'!D461="","",'Student Record'!D461)</f>
        <v/>
      </c>
      <c r="J462" s="7" t="str">
        <f>IF('Student Record'!T461="","",'Student Record'!T461)</f>
        <v/>
      </c>
      <c r="K462" s="10" t="str">
        <f>IF('Student Record'!V461="","",'Student Record'!V461)</f>
        <v/>
      </c>
      <c r="L462" s="10" t="str">
        <f>IF('Student Record'!W461="","",'Student Record'!W461)</f>
        <v/>
      </c>
    </row>
    <row r="463" spans="1:12" x14ac:dyDescent="0.2">
      <c r="A463" s="6" t="str">
        <f>IF(Table1[[#This Row],[Name of Student]]="","",ROWS($A$1:A459))</f>
        <v/>
      </c>
      <c r="B463" s="6" t="str">
        <f>IF('Student Record'!A462="","",'Student Record'!A462)</f>
        <v/>
      </c>
      <c r="C463" s="6" t="str">
        <f>IF('Student Record'!C462="","",'Student Record'!C462)</f>
        <v/>
      </c>
      <c r="D463" s="6" t="str">
        <f>IF('[1]Student Record'!K462="","",'[1]Student Record'!K462)</f>
        <v/>
      </c>
      <c r="E463" s="6" t="str">
        <f>IF('Student Record'!E462="","",'Student Record'!E462)</f>
        <v/>
      </c>
      <c r="F463" s="6" t="str">
        <f>IF('Student Record'!G462="","",'Student Record'!G462)</f>
        <v/>
      </c>
      <c r="G463" s="6" t="str">
        <f>IF('Student Record'!H462="","",'Student Record'!H462)</f>
        <v/>
      </c>
      <c r="H463" s="7" t="str">
        <f>IF('Student Record'!J462="","",'Student Record'!J462)</f>
        <v/>
      </c>
      <c r="I463" s="7" t="str">
        <f>IF('Student Record'!D462="","",'Student Record'!D462)</f>
        <v/>
      </c>
      <c r="J463" s="7" t="str">
        <f>IF('Student Record'!T462="","",'Student Record'!T462)</f>
        <v/>
      </c>
      <c r="K463" s="10" t="str">
        <f>IF('Student Record'!V462="","",'Student Record'!V462)</f>
        <v/>
      </c>
      <c r="L463" s="10" t="str">
        <f>IF('Student Record'!W462="","",'Student Record'!W462)</f>
        <v/>
      </c>
    </row>
    <row r="464" spans="1:12" x14ac:dyDescent="0.2">
      <c r="A464" s="6" t="str">
        <f>IF(Table1[[#This Row],[Name of Student]]="","",ROWS($A$1:A460))</f>
        <v/>
      </c>
      <c r="B464" s="6" t="str">
        <f>IF('Student Record'!A463="","",'Student Record'!A463)</f>
        <v/>
      </c>
      <c r="C464" s="6" t="str">
        <f>IF('Student Record'!C463="","",'Student Record'!C463)</f>
        <v/>
      </c>
      <c r="D464" s="6" t="str">
        <f>IF('[1]Student Record'!K463="","",'[1]Student Record'!K463)</f>
        <v/>
      </c>
      <c r="E464" s="6" t="str">
        <f>IF('Student Record'!E463="","",'Student Record'!E463)</f>
        <v/>
      </c>
      <c r="F464" s="6" t="str">
        <f>IF('Student Record'!G463="","",'Student Record'!G463)</f>
        <v/>
      </c>
      <c r="G464" s="6" t="str">
        <f>IF('Student Record'!H463="","",'Student Record'!H463)</f>
        <v/>
      </c>
      <c r="H464" s="7" t="str">
        <f>IF('Student Record'!J463="","",'Student Record'!J463)</f>
        <v/>
      </c>
      <c r="I464" s="7" t="str">
        <f>IF('Student Record'!D463="","",'Student Record'!D463)</f>
        <v/>
      </c>
      <c r="J464" s="7" t="str">
        <f>IF('Student Record'!T463="","",'Student Record'!T463)</f>
        <v/>
      </c>
      <c r="K464" s="10" t="str">
        <f>IF('Student Record'!V463="","",'Student Record'!V463)</f>
        <v/>
      </c>
      <c r="L464" s="10" t="str">
        <f>IF('Student Record'!W463="","",'Student Record'!W463)</f>
        <v/>
      </c>
    </row>
    <row r="465" spans="1:12" x14ac:dyDescent="0.2">
      <c r="A465" s="6" t="str">
        <f>IF(Table1[[#This Row],[Name of Student]]="","",ROWS($A$1:A461))</f>
        <v/>
      </c>
      <c r="B465" s="6" t="str">
        <f>IF('Student Record'!A464="","",'Student Record'!A464)</f>
        <v/>
      </c>
      <c r="C465" s="6" t="str">
        <f>IF('Student Record'!C464="","",'Student Record'!C464)</f>
        <v/>
      </c>
      <c r="D465" s="6" t="str">
        <f>IF('[1]Student Record'!K464="","",'[1]Student Record'!K464)</f>
        <v/>
      </c>
      <c r="E465" s="6" t="str">
        <f>IF('Student Record'!E464="","",'Student Record'!E464)</f>
        <v/>
      </c>
      <c r="F465" s="6" t="str">
        <f>IF('Student Record'!G464="","",'Student Record'!G464)</f>
        <v/>
      </c>
      <c r="G465" s="6" t="str">
        <f>IF('Student Record'!H464="","",'Student Record'!H464)</f>
        <v/>
      </c>
      <c r="H465" s="7" t="str">
        <f>IF('Student Record'!J464="","",'Student Record'!J464)</f>
        <v/>
      </c>
      <c r="I465" s="7" t="str">
        <f>IF('Student Record'!D464="","",'Student Record'!D464)</f>
        <v/>
      </c>
      <c r="J465" s="7" t="str">
        <f>IF('Student Record'!T464="","",'Student Record'!T464)</f>
        <v/>
      </c>
      <c r="K465" s="10" t="str">
        <f>IF('Student Record'!V464="","",'Student Record'!V464)</f>
        <v/>
      </c>
      <c r="L465" s="10" t="str">
        <f>IF('Student Record'!W464="","",'Student Record'!W464)</f>
        <v/>
      </c>
    </row>
    <row r="466" spans="1:12" x14ac:dyDescent="0.2">
      <c r="A466" s="6" t="str">
        <f>IF(Table1[[#This Row],[Name of Student]]="","",ROWS($A$1:A462))</f>
        <v/>
      </c>
      <c r="B466" s="6" t="str">
        <f>IF('Student Record'!A465="","",'Student Record'!A465)</f>
        <v/>
      </c>
      <c r="C466" s="6" t="str">
        <f>IF('Student Record'!C465="","",'Student Record'!C465)</f>
        <v/>
      </c>
      <c r="D466" s="6" t="str">
        <f>IF('[1]Student Record'!K465="","",'[1]Student Record'!K465)</f>
        <v/>
      </c>
      <c r="E466" s="6" t="str">
        <f>IF('Student Record'!E465="","",'Student Record'!E465)</f>
        <v/>
      </c>
      <c r="F466" s="6" t="str">
        <f>IF('Student Record'!G465="","",'Student Record'!G465)</f>
        <v/>
      </c>
      <c r="G466" s="6" t="str">
        <f>IF('Student Record'!H465="","",'Student Record'!H465)</f>
        <v/>
      </c>
      <c r="H466" s="7" t="str">
        <f>IF('Student Record'!J465="","",'Student Record'!J465)</f>
        <v/>
      </c>
      <c r="I466" s="7" t="str">
        <f>IF('Student Record'!D465="","",'Student Record'!D465)</f>
        <v/>
      </c>
      <c r="J466" s="7" t="str">
        <f>IF('Student Record'!T465="","",'Student Record'!T465)</f>
        <v/>
      </c>
      <c r="K466" s="10" t="str">
        <f>IF('Student Record'!V465="","",'Student Record'!V465)</f>
        <v/>
      </c>
      <c r="L466" s="10" t="str">
        <f>IF('Student Record'!W465="","",'Student Record'!W465)</f>
        <v/>
      </c>
    </row>
    <row r="467" spans="1:12" x14ac:dyDescent="0.2">
      <c r="A467" s="6" t="str">
        <f>IF(Table1[[#This Row],[Name of Student]]="","",ROWS($A$1:A463))</f>
        <v/>
      </c>
      <c r="B467" s="6" t="str">
        <f>IF('Student Record'!A466="","",'Student Record'!A466)</f>
        <v/>
      </c>
      <c r="C467" s="6" t="str">
        <f>IF('Student Record'!C466="","",'Student Record'!C466)</f>
        <v/>
      </c>
      <c r="D467" s="6" t="str">
        <f>IF('[1]Student Record'!K466="","",'[1]Student Record'!K466)</f>
        <v/>
      </c>
      <c r="E467" s="6" t="str">
        <f>IF('Student Record'!E466="","",'Student Record'!E466)</f>
        <v/>
      </c>
      <c r="F467" s="6" t="str">
        <f>IF('Student Record'!G466="","",'Student Record'!G466)</f>
        <v/>
      </c>
      <c r="G467" s="6" t="str">
        <f>IF('Student Record'!H466="","",'Student Record'!H466)</f>
        <v/>
      </c>
      <c r="H467" s="7" t="str">
        <f>IF('Student Record'!J466="","",'Student Record'!J466)</f>
        <v/>
      </c>
      <c r="I467" s="7" t="str">
        <f>IF('Student Record'!D466="","",'Student Record'!D466)</f>
        <v/>
      </c>
      <c r="J467" s="7" t="str">
        <f>IF('Student Record'!T466="","",'Student Record'!T466)</f>
        <v/>
      </c>
      <c r="K467" s="10" t="str">
        <f>IF('Student Record'!V466="","",'Student Record'!V466)</f>
        <v/>
      </c>
      <c r="L467" s="10" t="str">
        <f>IF('Student Record'!W466="","",'Student Record'!W466)</f>
        <v/>
      </c>
    </row>
    <row r="468" spans="1:12" x14ac:dyDescent="0.2">
      <c r="A468" s="6" t="str">
        <f>IF(Table1[[#This Row],[Name of Student]]="","",ROWS($A$1:A464))</f>
        <v/>
      </c>
      <c r="B468" s="6" t="str">
        <f>IF('Student Record'!A467="","",'Student Record'!A467)</f>
        <v/>
      </c>
      <c r="C468" s="6" t="str">
        <f>IF('Student Record'!C467="","",'Student Record'!C467)</f>
        <v/>
      </c>
      <c r="D468" s="6" t="str">
        <f>IF('[1]Student Record'!K467="","",'[1]Student Record'!K467)</f>
        <v/>
      </c>
      <c r="E468" s="6" t="str">
        <f>IF('Student Record'!E467="","",'Student Record'!E467)</f>
        <v/>
      </c>
      <c r="F468" s="6" t="str">
        <f>IF('Student Record'!G467="","",'Student Record'!G467)</f>
        <v/>
      </c>
      <c r="G468" s="6" t="str">
        <f>IF('Student Record'!H467="","",'Student Record'!H467)</f>
        <v/>
      </c>
      <c r="H468" s="7" t="str">
        <f>IF('Student Record'!J467="","",'Student Record'!J467)</f>
        <v/>
      </c>
      <c r="I468" s="7" t="str">
        <f>IF('Student Record'!D467="","",'Student Record'!D467)</f>
        <v/>
      </c>
      <c r="J468" s="7" t="str">
        <f>IF('Student Record'!T467="","",'Student Record'!T467)</f>
        <v/>
      </c>
      <c r="K468" s="10" t="str">
        <f>IF('Student Record'!V467="","",'Student Record'!V467)</f>
        <v/>
      </c>
      <c r="L468" s="10" t="str">
        <f>IF('Student Record'!W467="","",'Student Record'!W467)</f>
        <v/>
      </c>
    </row>
    <row r="469" spans="1:12" x14ac:dyDescent="0.2">
      <c r="A469" s="6" t="str">
        <f>IF(Table1[[#This Row],[Name of Student]]="","",ROWS($A$1:A465))</f>
        <v/>
      </c>
      <c r="B469" s="6" t="str">
        <f>IF('Student Record'!A468="","",'Student Record'!A468)</f>
        <v/>
      </c>
      <c r="C469" s="6" t="str">
        <f>IF('Student Record'!C468="","",'Student Record'!C468)</f>
        <v/>
      </c>
      <c r="D469" s="6" t="str">
        <f>IF('[1]Student Record'!K468="","",'[1]Student Record'!K468)</f>
        <v/>
      </c>
      <c r="E469" s="6" t="str">
        <f>IF('Student Record'!E468="","",'Student Record'!E468)</f>
        <v/>
      </c>
      <c r="F469" s="6" t="str">
        <f>IF('Student Record'!G468="","",'Student Record'!G468)</f>
        <v/>
      </c>
      <c r="G469" s="6" t="str">
        <f>IF('Student Record'!H468="","",'Student Record'!H468)</f>
        <v/>
      </c>
      <c r="H469" s="7" t="str">
        <f>IF('Student Record'!J468="","",'Student Record'!J468)</f>
        <v/>
      </c>
      <c r="I469" s="7" t="str">
        <f>IF('Student Record'!D468="","",'Student Record'!D468)</f>
        <v/>
      </c>
      <c r="J469" s="7" t="str">
        <f>IF('Student Record'!T468="","",'Student Record'!T468)</f>
        <v/>
      </c>
      <c r="K469" s="10" t="str">
        <f>IF('Student Record'!V468="","",'Student Record'!V468)</f>
        <v/>
      </c>
      <c r="L469" s="10" t="str">
        <f>IF('Student Record'!W468="","",'Student Record'!W468)</f>
        <v/>
      </c>
    </row>
    <row r="470" spans="1:12" x14ac:dyDescent="0.2">
      <c r="A470" s="6" t="str">
        <f>IF(Table1[[#This Row],[Name of Student]]="","",ROWS($A$1:A466))</f>
        <v/>
      </c>
      <c r="B470" s="6" t="str">
        <f>IF('Student Record'!A469="","",'Student Record'!A469)</f>
        <v/>
      </c>
      <c r="C470" s="6" t="str">
        <f>IF('Student Record'!C469="","",'Student Record'!C469)</f>
        <v/>
      </c>
      <c r="D470" s="6" t="str">
        <f>IF('[1]Student Record'!K469="","",'[1]Student Record'!K469)</f>
        <v/>
      </c>
      <c r="E470" s="6" t="str">
        <f>IF('Student Record'!E469="","",'Student Record'!E469)</f>
        <v/>
      </c>
      <c r="F470" s="6" t="str">
        <f>IF('Student Record'!G469="","",'Student Record'!G469)</f>
        <v/>
      </c>
      <c r="G470" s="6" t="str">
        <f>IF('Student Record'!H469="","",'Student Record'!H469)</f>
        <v/>
      </c>
      <c r="H470" s="7" t="str">
        <f>IF('Student Record'!J469="","",'Student Record'!J469)</f>
        <v/>
      </c>
      <c r="I470" s="7" t="str">
        <f>IF('Student Record'!D469="","",'Student Record'!D469)</f>
        <v/>
      </c>
      <c r="J470" s="7" t="str">
        <f>IF('Student Record'!T469="","",'Student Record'!T469)</f>
        <v/>
      </c>
      <c r="K470" s="10" t="str">
        <f>IF('Student Record'!V469="","",'Student Record'!V469)</f>
        <v/>
      </c>
      <c r="L470" s="10" t="str">
        <f>IF('Student Record'!W469="","",'Student Record'!W469)</f>
        <v/>
      </c>
    </row>
    <row r="471" spans="1:12" x14ac:dyDescent="0.2">
      <c r="A471" s="6" t="str">
        <f>IF(Table1[[#This Row],[Name of Student]]="","",ROWS($A$1:A467))</f>
        <v/>
      </c>
      <c r="B471" s="6" t="str">
        <f>IF('Student Record'!A470="","",'Student Record'!A470)</f>
        <v/>
      </c>
      <c r="C471" s="6" t="str">
        <f>IF('Student Record'!C470="","",'Student Record'!C470)</f>
        <v/>
      </c>
      <c r="D471" s="6" t="str">
        <f>IF('[1]Student Record'!K470="","",'[1]Student Record'!K470)</f>
        <v/>
      </c>
      <c r="E471" s="6" t="str">
        <f>IF('Student Record'!E470="","",'Student Record'!E470)</f>
        <v/>
      </c>
      <c r="F471" s="6" t="str">
        <f>IF('Student Record'!G470="","",'Student Record'!G470)</f>
        <v/>
      </c>
      <c r="G471" s="6" t="str">
        <f>IF('Student Record'!H470="","",'Student Record'!H470)</f>
        <v/>
      </c>
      <c r="H471" s="7" t="str">
        <f>IF('Student Record'!J470="","",'Student Record'!J470)</f>
        <v/>
      </c>
      <c r="I471" s="7" t="str">
        <f>IF('Student Record'!D470="","",'Student Record'!D470)</f>
        <v/>
      </c>
      <c r="J471" s="7" t="str">
        <f>IF('Student Record'!T470="","",'Student Record'!T470)</f>
        <v/>
      </c>
      <c r="K471" s="10" t="str">
        <f>IF('Student Record'!V470="","",'Student Record'!V470)</f>
        <v/>
      </c>
      <c r="L471" s="10" t="str">
        <f>IF('Student Record'!W470="","",'Student Record'!W470)</f>
        <v/>
      </c>
    </row>
    <row r="472" spans="1:12" x14ac:dyDescent="0.2">
      <c r="A472" s="6" t="str">
        <f>IF(Table1[[#This Row],[Name of Student]]="","",ROWS($A$1:A468))</f>
        <v/>
      </c>
      <c r="B472" s="6" t="str">
        <f>IF('Student Record'!A471="","",'Student Record'!A471)</f>
        <v/>
      </c>
      <c r="C472" s="6" t="str">
        <f>IF('Student Record'!C471="","",'Student Record'!C471)</f>
        <v/>
      </c>
      <c r="D472" s="6" t="str">
        <f>IF('[1]Student Record'!K471="","",'[1]Student Record'!K471)</f>
        <v/>
      </c>
      <c r="E472" s="6" t="str">
        <f>IF('Student Record'!E471="","",'Student Record'!E471)</f>
        <v/>
      </c>
      <c r="F472" s="6" t="str">
        <f>IF('Student Record'!G471="","",'Student Record'!G471)</f>
        <v/>
      </c>
      <c r="G472" s="6" t="str">
        <f>IF('Student Record'!H471="","",'Student Record'!H471)</f>
        <v/>
      </c>
      <c r="H472" s="7" t="str">
        <f>IF('Student Record'!J471="","",'Student Record'!J471)</f>
        <v/>
      </c>
      <c r="I472" s="7" t="str">
        <f>IF('Student Record'!D471="","",'Student Record'!D471)</f>
        <v/>
      </c>
      <c r="J472" s="7" t="str">
        <f>IF('Student Record'!T471="","",'Student Record'!T471)</f>
        <v/>
      </c>
      <c r="K472" s="10" t="str">
        <f>IF('Student Record'!V471="","",'Student Record'!V471)</f>
        <v/>
      </c>
      <c r="L472" s="10" t="str">
        <f>IF('Student Record'!W471="","",'Student Record'!W471)</f>
        <v/>
      </c>
    </row>
    <row r="473" spans="1:12" x14ac:dyDescent="0.2">
      <c r="A473" s="6" t="str">
        <f>IF(Table1[[#This Row],[Name of Student]]="","",ROWS($A$1:A469))</f>
        <v/>
      </c>
      <c r="B473" s="6" t="str">
        <f>IF('Student Record'!A472="","",'Student Record'!A472)</f>
        <v/>
      </c>
      <c r="C473" s="6" t="str">
        <f>IF('Student Record'!C472="","",'Student Record'!C472)</f>
        <v/>
      </c>
      <c r="D473" s="6" t="str">
        <f>IF('[1]Student Record'!K472="","",'[1]Student Record'!K472)</f>
        <v/>
      </c>
      <c r="E473" s="6" t="str">
        <f>IF('Student Record'!E472="","",'Student Record'!E472)</f>
        <v/>
      </c>
      <c r="F473" s="6" t="str">
        <f>IF('Student Record'!G472="","",'Student Record'!G472)</f>
        <v/>
      </c>
      <c r="G473" s="6" t="str">
        <f>IF('Student Record'!H472="","",'Student Record'!H472)</f>
        <v/>
      </c>
      <c r="H473" s="7" t="str">
        <f>IF('Student Record'!J472="","",'Student Record'!J472)</f>
        <v/>
      </c>
      <c r="I473" s="7" t="str">
        <f>IF('Student Record'!D472="","",'Student Record'!D472)</f>
        <v/>
      </c>
      <c r="J473" s="7" t="str">
        <f>IF('Student Record'!T472="","",'Student Record'!T472)</f>
        <v/>
      </c>
      <c r="K473" s="10" t="str">
        <f>IF('Student Record'!V472="","",'Student Record'!V472)</f>
        <v/>
      </c>
      <c r="L473" s="10" t="str">
        <f>IF('Student Record'!W472="","",'Student Record'!W472)</f>
        <v/>
      </c>
    </row>
    <row r="474" spans="1:12" x14ac:dyDescent="0.2">
      <c r="A474" s="6" t="str">
        <f>IF(Table1[[#This Row],[Name of Student]]="","",ROWS($A$1:A470))</f>
        <v/>
      </c>
      <c r="B474" s="6" t="str">
        <f>IF('Student Record'!A473="","",'Student Record'!A473)</f>
        <v/>
      </c>
      <c r="C474" s="6" t="str">
        <f>IF('Student Record'!C473="","",'Student Record'!C473)</f>
        <v/>
      </c>
      <c r="D474" s="6" t="str">
        <f>IF('[1]Student Record'!K473="","",'[1]Student Record'!K473)</f>
        <v/>
      </c>
      <c r="E474" s="6" t="str">
        <f>IF('Student Record'!E473="","",'Student Record'!E473)</f>
        <v/>
      </c>
      <c r="F474" s="6" t="str">
        <f>IF('Student Record'!G473="","",'Student Record'!G473)</f>
        <v/>
      </c>
      <c r="G474" s="6" t="str">
        <f>IF('Student Record'!H473="","",'Student Record'!H473)</f>
        <v/>
      </c>
      <c r="H474" s="7" t="str">
        <f>IF('Student Record'!J473="","",'Student Record'!J473)</f>
        <v/>
      </c>
      <c r="I474" s="7" t="str">
        <f>IF('Student Record'!D473="","",'Student Record'!D473)</f>
        <v/>
      </c>
      <c r="J474" s="7" t="str">
        <f>IF('Student Record'!T473="","",'Student Record'!T473)</f>
        <v/>
      </c>
      <c r="K474" s="10" t="str">
        <f>IF('Student Record'!V473="","",'Student Record'!V473)</f>
        <v/>
      </c>
      <c r="L474" s="10" t="str">
        <f>IF('Student Record'!W473="","",'Student Record'!W473)</f>
        <v/>
      </c>
    </row>
    <row r="475" spans="1:12" x14ac:dyDescent="0.2">
      <c r="A475" s="6" t="str">
        <f>IF(Table1[[#This Row],[Name of Student]]="","",ROWS($A$1:A471))</f>
        <v/>
      </c>
      <c r="B475" s="6" t="str">
        <f>IF('Student Record'!A474="","",'Student Record'!A474)</f>
        <v/>
      </c>
      <c r="C475" s="6" t="str">
        <f>IF('Student Record'!C474="","",'Student Record'!C474)</f>
        <v/>
      </c>
      <c r="D475" s="6" t="str">
        <f>IF('[1]Student Record'!K474="","",'[1]Student Record'!K474)</f>
        <v/>
      </c>
      <c r="E475" s="6" t="str">
        <f>IF('Student Record'!E474="","",'Student Record'!E474)</f>
        <v/>
      </c>
      <c r="F475" s="6" t="str">
        <f>IF('Student Record'!G474="","",'Student Record'!G474)</f>
        <v/>
      </c>
      <c r="G475" s="6" t="str">
        <f>IF('Student Record'!H474="","",'Student Record'!H474)</f>
        <v/>
      </c>
      <c r="H475" s="7" t="str">
        <f>IF('Student Record'!J474="","",'Student Record'!J474)</f>
        <v/>
      </c>
      <c r="I475" s="7" t="str">
        <f>IF('Student Record'!D474="","",'Student Record'!D474)</f>
        <v/>
      </c>
      <c r="J475" s="7" t="str">
        <f>IF('Student Record'!T474="","",'Student Record'!T474)</f>
        <v/>
      </c>
      <c r="K475" s="10" t="str">
        <f>IF('Student Record'!V474="","",'Student Record'!V474)</f>
        <v/>
      </c>
      <c r="L475" s="10" t="str">
        <f>IF('Student Record'!W474="","",'Student Record'!W474)</f>
        <v/>
      </c>
    </row>
    <row r="476" spans="1:12" x14ac:dyDescent="0.2">
      <c r="A476" s="6" t="str">
        <f>IF(Table1[[#This Row],[Name of Student]]="","",ROWS($A$1:A472))</f>
        <v/>
      </c>
      <c r="B476" s="6" t="str">
        <f>IF('Student Record'!A475="","",'Student Record'!A475)</f>
        <v/>
      </c>
      <c r="C476" s="6" t="str">
        <f>IF('Student Record'!C475="","",'Student Record'!C475)</f>
        <v/>
      </c>
      <c r="D476" s="6" t="str">
        <f>IF('[1]Student Record'!K475="","",'[1]Student Record'!K475)</f>
        <v/>
      </c>
      <c r="E476" s="6" t="str">
        <f>IF('Student Record'!E475="","",'Student Record'!E475)</f>
        <v/>
      </c>
      <c r="F476" s="6" t="str">
        <f>IF('Student Record'!G475="","",'Student Record'!G475)</f>
        <v/>
      </c>
      <c r="G476" s="6" t="str">
        <f>IF('Student Record'!H475="","",'Student Record'!H475)</f>
        <v/>
      </c>
      <c r="H476" s="7" t="str">
        <f>IF('Student Record'!J475="","",'Student Record'!J475)</f>
        <v/>
      </c>
      <c r="I476" s="7" t="str">
        <f>IF('Student Record'!D475="","",'Student Record'!D475)</f>
        <v/>
      </c>
      <c r="J476" s="7" t="str">
        <f>IF('Student Record'!T475="","",'Student Record'!T475)</f>
        <v/>
      </c>
      <c r="K476" s="10" t="str">
        <f>IF('Student Record'!V475="","",'Student Record'!V475)</f>
        <v/>
      </c>
      <c r="L476" s="10" t="str">
        <f>IF('Student Record'!W475="","",'Student Record'!W475)</f>
        <v/>
      </c>
    </row>
    <row r="477" spans="1:12" x14ac:dyDescent="0.2">
      <c r="A477" s="6" t="str">
        <f>IF(Table1[[#This Row],[Name of Student]]="","",ROWS($A$1:A473))</f>
        <v/>
      </c>
      <c r="B477" s="6" t="str">
        <f>IF('Student Record'!A476="","",'Student Record'!A476)</f>
        <v/>
      </c>
      <c r="C477" s="6" t="str">
        <f>IF('Student Record'!C476="","",'Student Record'!C476)</f>
        <v/>
      </c>
      <c r="D477" s="6" t="str">
        <f>IF('[1]Student Record'!K476="","",'[1]Student Record'!K476)</f>
        <v/>
      </c>
      <c r="E477" s="6" t="str">
        <f>IF('Student Record'!E476="","",'Student Record'!E476)</f>
        <v/>
      </c>
      <c r="F477" s="6" t="str">
        <f>IF('Student Record'!G476="","",'Student Record'!G476)</f>
        <v/>
      </c>
      <c r="G477" s="6" t="str">
        <f>IF('Student Record'!H476="","",'Student Record'!H476)</f>
        <v/>
      </c>
      <c r="H477" s="7" t="str">
        <f>IF('Student Record'!J476="","",'Student Record'!J476)</f>
        <v/>
      </c>
      <c r="I477" s="7" t="str">
        <f>IF('Student Record'!D476="","",'Student Record'!D476)</f>
        <v/>
      </c>
      <c r="J477" s="7" t="str">
        <f>IF('Student Record'!T476="","",'Student Record'!T476)</f>
        <v/>
      </c>
      <c r="K477" s="10" t="str">
        <f>IF('Student Record'!V476="","",'Student Record'!V476)</f>
        <v/>
      </c>
      <c r="L477" s="10" t="str">
        <f>IF('Student Record'!W476="","",'Student Record'!W476)</f>
        <v/>
      </c>
    </row>
    <row r="478" spans="1:12" x14ac:dyDescent="0.2">
      <c r="A478" s="6" t="str">
        <f>IF(Table1[[#This Row],[Name of Student]]="","",ROWS($A$1:A474))</f>
        <v/>
      </c>
      <c r="B478" s="6" t="str">
        <f>IF('Student Record'!A477="","",'Student Record'!A477)</f>
        <v/>
      </c>
      <c r="C478" s="6" t="str">
        <f>IF('Student Record'!C477="","",'Student Record'!C477)</f>
        <v/>
      </c>
      <c r="D478" s="6" t="str">
        <f>IF('[1]Student Record'!K477="","",'[1]Student Record'!K477)</f>
        <v/>
      </c>
      <c r="E478" s="6" t="str">
        <f>IF('Student Record'!E477="","",'Student Record'!E477)</f>
        <v/>
      </c>
      <c r="F478" s="6" t="str">
        <f>IF('Student Record'!G477="","",'Student Record'!G477)</f>
        <v/>
      </c>
      <c r="G478" s="6" t="str">
        <f>IF('Student Record'!H477="","",'Student Record'!H477)</f>
        <v/>
      </c>
      <c r="H478" s="7" t="str">
        <f>IF('Student Record'!J477="","",'Student Record'!J477)</f>
        <v/>
      </c>
      <c r="I478" s="7" t="str">
        <f>IF('Student Record'!D477="","",'Student Record'!D477)</f>
        <v/>
      </c>
      <c r="J478" s="7" t="str">
        <f>IF('Student Record'!T477="","",'Student Record'!T477)</f>
        <v/>
      </c>
      <c r="K478" s="10" t="str">
        <f>IF('Student Record'!V477="","",'Student Record'!V477)</f>
        <v/>
      </c>
      <c r="L478" s="10" t="str">
        <f>IF('Student Record'!W477="","",'Student Record'!W477)</f>
        <v/>
      </c>
    </row>
    <row r="479" spans="1:12" x14ac:dyDescent="0.2">
      <c r="A479" s="6" t="str">
        <f>IF(Table1[[#This Row],[Name of Student]]="","",ROWS($A$1:A475))</f>
        <v/>
      </c>
      <c r="B479" s="6" t="str">
        <f>IF('Student Record'!A478="","",'Student Record'!A478)</f>
        <v/>
      </c>
      <c r="C479" s="6" t="str">
        <f>IF('Student Record'!C478="","",'Student Record'!C478)</f>
        <v/>
      </c>
      <c r="D479" s="6" t="str">
        <f>IF('[1]Student Record'!K478="","",'[1]Student Record'!K478)</f>
        <v/>
      </c>
      <c r="E479" s="6" t="str">
        <f>IF('Student Record'!E478="","",'Student Record'!E478)</f>
        <v/>
      </c>
      <c r="F479" s="6" t="str">
        <f>IF('Student Record'!G478="","",'Student Record'!G478)</f>
        <v/>
      </c>
      <c r="G479" s="6" t="str">
        <f>IF('Student Record'!H478="","",'Student Record'!H478)</f>
        <v/>
      </c>
      <c r="H479" s="7" t="str">
        <f>IF('Student Record'!J478="","",'Student Record'!J478)</f>
        <v/>
      </c>
      <c r="I479" s="7" t="str">
        <f>IF('Student Record'!D478="","",'Student Record'!D478)</f>
        <v/>
      </c>
      <c r="J479" s="7" t="str">
        <f>IF('Student Record'!T478="","",'Student Record'!T478)</f>
        <v/>
      </c>
      <c r="K479" s="10" t="str">
        <f>IF('Student Record'!V478="","",'Student Record'!V478)</f>
        <v/>
      </c>
      <c r="L479" s="10" t="str">
        <f>IF('Student Record'!W478="","",'Student Record'!W478)</f>
        <v/>
      </c>
    </row>
    <row r="480" spans="1:12" x14ac:dyDescent="0.2">
      <c r="A480" s="6" t="str">
        <f>IF(Table1[[#This Row],[Name of Student]]="","",ROWS($A$1:A476))</f>
        <v/>
      </c>
      <c r="B480" s="6" t="str">
        <f>IF('Student Record'!A479="","",'Student Record'!A479)</f>
        <v/>
      </c>
      <c r="C480" s="6" t="str">
        <f>IF('Student Record'!C479="","",'Student Record'!C479)</f>
        <v/>
      </c>
      <c r="D480" s="6" t="str">
        <f>IF('[1]Student Record'!K479="","",'[1]Student Record'!K479)</f>
        <v/>
      </c>
      <c r="E480" s="6" t="str">
        <f>IF('Student Record'!E479="","",'Student Record'!E479)</f>
        <v/>
      </c>
      <c r="F480" s="6" t="str">
        <f>IF('Student Record'!G479="","",'Student Record'!G479)</f>
        <v/>
      </c>
      <c r="G480" s="6" t="str">
        <f>IF('Student Record'!H479="","",'Student Record'!H479)</f>
        <v/>
      </c>
      <c r="H480" s="7" t="str">
        <f>IF('Student Record'!J479="","",'Student Record'!J479)</f>
        <v/>
      </c>
      <c r="I480" s="7" t="str">
        <f>IF('Student Record'!D479="","",'Student Record'!D479)</f>
        <v/>
      </c>
      <c r="J480" s="7" t="str">
        <f>IF('Student Record'!T479="","",'Student Record'!T479)</f>
        <v/>
      </c>
      <c r="K480" s="10" t="str">
        <f>IF('Student Record'!V479="","",'Student Record'!V479)</f>
        <v/>
      </c>
      <c r="L480" s="10" t="str">
        <f>IF('Student Record'!W479="","",'Student Record'!W479)</f>
        <v/>
      </c>
    </row>
    <row r="481" spans="1:12" x14ac:dyDescent="0.2">
      <c r="A481" s="6" t="str">
        <f>IF(Table1[[#This Row],[Name of Student]]="","",ROWS($A$1:A477))</f>
        <v/>
      </c>
      <c r="B481" s="6" t="str">
        <f>IF('Student Record'!A480="","",'Student Record'!A480)</f>
        <v/>
      </c>
      <c r="C481" s="6" t="str">
        <f>IF('Student Record'!C480="","",'Student Record'!C480)</f>
        <v/>
      </c>
      <c r="D481" s="6" t="str">
        <f>IF('[1]Student Record'!K480="","",'[1]Student Record'!K480)</f>
        <v/>
      </c>
      <c r="E481" s="6" t="str">
        <f>IF('Student Record'!E480="","",'Student Record'!E480)</f>
        <v/>
      </c>
      <c r="F481" s="6" t="str">
        <f>IF('Student Record'!G480="","",'Student Record'!G480)</f>
        <v/>
      </c>
      <c r="G481" s="6" t="str">
        <f>IF('Student Record'!H480="","",'Student Record'!H480)</f>
        <v/>
      </c>
      <c r="H481" s="7" t="str">
        <f>IF('Student Record'!J480="","",'Student Record'!J480)</f>
        <v/>
      </c>
      <c r="I481" s="7" t="str">
        <f>IF('Student Record'!D480="","",'Student Record'!D480)</f>
        <v/>
      </c>
      <c r="J481" s="7" t="str">
        <f>IF('Student Record'!T480="","",'Student Record'!T480)</f>
        <v/>
      </c>
      <c r="K481" s="10" t="str">
        <f>IF('Student Record'!V480="","",'Student Record'!V480)</f>
        <v/>
      </c>
      <c r="L481" s="10" t="str">
        <f>IF('Student Record'!W480="","",'Student Record'!W480)</f>
        <v/>
      </c>
    </row>
    <row r="482" spans="1:12" x14ac:dyDescent="0.2">
      <c r="A482" s="6" t="str">
        <f>IF(Table1[[#This Row],[Name of Student]]="","",ROWS($A$1:A478))</f>
        <v/>
      </c>
      <c r="B482" s="6" t="str">
        <f>IF('Student Record'!A481="","",'Student Record'!A481)</f>
        <v/>
      </c>
      <c r="C482" s="6" t="str">
        <f>IF('Student Record'!C481="","",'Student Record'!C481)</f>
        <v/>
      </c>
      <c r="D482" s="6" t="str">
        <f>IF('[1]Student Record'!K481="","",'[1]Student Record'!K481)</f>
        <v/>
      </c>
      <c r="E482" s="6" t="str">
        <f>IF('Student Record'!E481="","",'Student Record'!E481)</f>
        <v/>
      </c>
      <c r="F482" s="6" t="str">
        <f>IF('Student Record'!G481="","",'Student Record'!G481)</f>
        <v/>
      </c>
      <c r="G482" s="6" t="str">
        <f>IF('Student Record'!H481="","",'Student Record'!H481)</f>
        <v/>
      </c>
      <c r="H482" s="7" t="str">
        <f>IF('Student Record'!J481="","",'Student Record'!J481)</f>
        <v/>
      </c>
      <c r="I482" s="7" t="str">
        <f>IF('Student Record'!D481="","",'Student Record'!D481)</f>
        <v/>
      </c>
      <c r="J482" s="7" t="str">
        <f>IF('Student Record'!T481="","",'Student Record'!T481)</f>
        <v/>
      </c>
      <c r="K482" s="10" t="str">
        <f>IF('Student Record'!V481="","",'Student Record'!V481)</f>
        <v/>
      </c>
      <c r="L482" s="10" t="str">
        <f>IF('Student Record'!W481="","",'Student Record'!W481)</f>
        <v/>
      </c>
    </row>
    <row r="483" spans="1:12" x14ac:dyDescent="0.2">
      <c r="A483" s="6" t="str">
        <f>IF(Table1[[#This Row],[Name of Student]]="","",ROWS($A$1:A479))</f>
        <v/>
      </c>
      <c r="B483" s="6" t="str">
        <f>IF('Student Record'!A482="","",'Student Record'!A482)</f>
        <v/>
      </c>
      <c r="C483" s="6" t="str">
        <f>IF('Student Record'!C482="","",'Student Record'!C482)</f>
        <v/>
      </c>
      <c r="D483" s="6" t="str">
        <f>IF('[1]Student Record'!K482="","",'[1]Student Record'!K482)</f>
        <v/>
      </c>
      <c r="E483" s="6" t="str">
        <f>IF('Student Record'!E482="","",'Student Record'!E482)</f>
        <v/>
      </c>
      <c r="F483" s="6" t="str">
        <f>IF('Student Record'!G482="","",'Student Record'!G482)</f>
        <v/>
      </c>
      <c r="G483" s="6" t="str">
        <f>IF('Student Record'!H482="","",'Student Record'!H482)</f>
        <v/>
      </c>
      <c r="H483" s="7" t="str">
        <f>IF('Student Record'!J482="","",'Student Record'!J482)</f>
        <v/>
      </c>
      <c r="I483" s="7" t="str">
        <f>IF('Student Record'!D482="","",'Student Record'!D482)</f>
        <v/>
      </c>
      <c r="J483" s="7" t="str">
        <f>IF('Student Record'!T482="","",'Student Record'!T482)</f>
        <v/>
      </c>
      <c r="K483" s="10" t="str">
        <f>IF('Student Record'!V482="","",'Student Record'!V482)</f>
        <v/>
      </c>
      <c r="L483" s="10" t="str">
        <f>IF('Student Record'!W482="","",'Student Record'!W482)</f>
        <v/>
      </c>
    </row>
    <row r="484" spans="1:12" x14ac:dyDescent="0.2">
      <c r="A484" s="6" t="str">
        <f>IF(Table1[[#This Row],[Name of Student]]="","",ROWS($A$1:A480))</f>
        <v/>
      </c>
      <c r="B484" s="6" t="str">
        <f>IF('Student Record'!A483="","",'Student Record'!A483)</f>
        <v/>
      </c>
      <c r="C484" s="6" t="str">
        <f>IF('Student Record'!C483="","",'Student Record'!C483)</f>
        <v/>
      </c>
      <c r="D484" s="6" t="str">
        <f>IF('[1]Student Record'!K483="","",'[1]Student Record'!K483)</f>
        <v/>
      </c>
      <c r="E484" s="6" t="str">
        <f>IF('Student Record'!E483="","",'Student Record'!E483)</f>
        <v/>
      </c>
      <c r="F484" s="6" t="str">
        <f>IF('Student Record'!G483="","",'Student Record'!G483)</f>
        <v/>
      </c>
      <c r="G484" s="6" t="str">
        <f>IF('Student Record'!H483="","",'Student Record'!H483)</f>
        <v/>
      </c>
      <c r="H484" s="7" t="str">
        <f>IF('Student Record'!J483="","",'Student Record'!J483)</f>
        <v/>
      </c>
      <c r="I484" s="7" t="str">
        <f>IF('Student Record'!D483="","",'Student Record'!D483)</f>
        <v/>
      </c>
      <c r="J484" s="7" t="str">
        <f>IF('Student Record'!T483="","",'Student Record'!T483)</f>
        <v/>
      </c>
      <c r="K484" s="10" t="str">
        <f>IF('Student Record'!V483="","",'Student Record'!V483)</f>
        <v/>
      </c>
      <c r="L484" s="10" t="str">
        <f>IF('Student Record'!W483="","",'Student Record'!W483)</f>
        <v/>
      </c>
    </row>
    <row r="485" spans="1:12" x14ac:dyDescent="0.2">
      <c r="A485" s="6" t="str">
        <f>IF(Table1[[#This Row],[Name of Student]]="","",ROWS($A$1:A481))</f>
        <v/>
      </c>
      <c r="B485" s="6" t="str">
        <f>IF('Student Record'!A484="","",'Student Record'!A484)</f>
        <v/>
      </c>
      <c r="C485" s="6" t="str">
        <f>IF('Student Record'!C484="","",'Student Record'!C484)</f>
        <v/>
      </c>
      <c r="D485" s="6" t="str">
        <f>IF('[1]Student Record'!K484="","",'[1]Student Record'!K484)</f>
        <v/>
      </c>
      <c r="E485" s="6" t="str">
        <f>IF('Student Record'!E484="","",'Student Record'!E484)</f>
        <v/>
      </c>
      <c r="F485" s="6" t="str">
        <f>IF('Student Record'!G484="","",'Student Record'!G484)</f>
        <v/>
      </c>
      <c r="G485" s="6" t="str">
        <f>IF('Student Record'!H484="","",'Student Record'!H484)</f>
        <v/>
      </c>
      <c r="H485" s="7" t="str">
        <f>IF('Student Record'!J484="","",'Student Record'!J484)</f>
        <v/>
      </c>
      <c r="I485" s="7" t="str">
        <f>IF('Student Record'!D484="","",'Student Record'!D484)</f>
        <v/>
      </c>
      <c r="J485" s="7" t="str">
        <f>IF('Student Record'!T484="","",'Student Record'!T484)</f>
        <v/>
      </c>
      <c r="K485" s="10" t="str">
        <f>IF('Student Record'!V484="","",'Student Record'!V484)</f>
        <v/>
      </c>
      <c r="L485" s="10" t="str">
        <f>IF('Student Record'!W484="","",'Student Record'!W484)</f>
        <v/>
      </c>
    </row>
    <row r="486" spans="1:12" x14ac:dyDescent="0.2">
      <c r="A486" s="6" t="str">
        <f>IF(Table1[[#This Row],[Name of Student]]="","",ROWS($A$1:A482))</f>
        <v/>
      </c>
      <c r="B486" s="6" t="str">
        <f>IF('Student Record'!A485="","",'Student Record'!A485)</f>
        <v/>
      </c>
      <c r="C486" s="6" t="str">
        <f>IF('Student Record'!C485="","",'Student Record'!C485)</f>
        <v/>
      </c>
      <c r="D486" s="6" t="str">
        <f>IF('[1]Student Record'!K485="","",'[1]Student Record'!K485)</f>
        <v/>
      </c>
      <c r="E486" s="6" t="str">
        <f>IF('Student Record'!E485="","",'Student Record'!E485)</f>
        <v/>
      </c>
      <c r="F486" s="6" t="str">
        <f>IF('Student Record'!G485="","",'Student Record'!G485)</f>
        <v/>
      </c>
      <c r="G486" s="6" t="str">
        <f>IF('Student Record'!H485="","",'Student Record'!H485)</f>
        <v/>
      </c>
      <c r="H486" s="7" t="str">
        <f>IF('Student Record'!J485="","",'Student Record'!J485)</f>
        <v/>
      </c>
      <c r="I486" s="7" t="str">
        <f>IF('Student Record'!D485="","",'Student Record'!D485)</f>
        <v/>
      </c>
      <c r="J486" s="7" t="str">
        <f>IF('Student Record'!T485="","",'Student Record'!T485)</f>
        <v/>
      </c>
      <c r="K486" s="10" t="str">
        <f>IF('Student Record'!V485="","",'Student Record'!V485)</f>
        <v/>
      </c>
      <c r="L486" s="10" t="str">
        <f>IF('Student Record'!W485="","",'Student Record'!W485)</f>
        <v/>
      </c>
    </row>
    <row r="487" spans="1:12" x14ac:dyDescent="0.2">
      <c r="A487" s="6" t="str">
        <f>IF(Table1[[#This Row],[Name of Student]]="","",ROWS($A$1:A483))</f>
        <v/>
      </c>
      <c r="B487" s="6" t="str">
        <f>IF('Student Record'!A486="","",'Student Record'!A486)</f>
        <v/>
      </c>
      <c r="C487" s="6" t="str">
        <f>IF('Student Record'!C486="","",'Student Record'!C486)</f>
        <v/>
      </c>
      <c r="D487" s="6" t="str">
        <f>IF('[1]Student Record'!K486="","",'[1]Student Record'!K486)</f>
        <v/>
      </c>
      <c r="E487" s="6" t="str">
        <f>IF('Student Record'!E486="","",'Student Record'!E486)</f>
        <v/>
      </c>
      <c r="F487" s="6" t="str">
        <f>IF('Student Record'!G486="","",'Student Record'!G486)</f>
        <v/>
      </c>
      <c r="G487" s="6" t="str">
        <f>IF('Student Record'!H486="","",'Student Record'!H486)</f>
        <v/>
      </c>
      <c r="H487" s="7" t="str">
        <f>IF('Student Record'!J486="","",'Student Record'!J486)</f>
        <v/>
      </c>
      <c r="I487" s="7" t="str">
        <f>IF('Student Record'!D486="","",'Student Record'!D486)</f>
        <v/>
      </c>
      <c r="J487" s="7" t="str">
        <f>IF('Student Record'!T486="","",'Student Record'!T486)</f>
        <v/>
      </c>
      <c r="K487" s="10" t="str">
        <f>IF('Student Record'!V486="","",'Student Record'!V486)</f>
        <v/>
      </c>
      <c r="L487" s="10" t="str">
        <f>IF('Student Record'!W486="","",'Student Record'!W486)</f>
        <v/>
      </c>
    </row>
    <row r="488" spans="1:12" x14ac:dyDescent="0.2">
      <c r="A488" s="6" t="str">
        <f>IF(Table1[[#This Row],[Name of Student]]="","",ROWS($A$1:A484))</f>
        <v/>
      </c>
      <c r="B488" s="6" t="str">
        <f>IF('Student Record'!A487="","",'Student Record'!A487)</f>
        <v/>
      </c>
      <c r="C488" s="6" t="str">
        <f>IF('Student Record'!C487="","",'Student Record'!C487)</f>
        <v/>
      </c>
      <c r="D488" s="6" t="str">
        <f>IF('[1]Student Record'!K487="","",'[1]Student Record'!K487)</f>
        <v/>
      </c>
      <c r="E488" s="6" t="str">
        <f>IF('Student Record'!E487="","",'Student Record'!E487)</f>
        <v/>
      </c>
      <c r="F488" s="6" t="str">
        <f>IF('Student Record'!G487="","",'Student Record'!G487)</f>
        <v/>
      </c>
      <c r="G488" s="6" t="str">
        <f>IF('Student Record'!H487="","",'Student Record'!H487)</f>
        <v/>
      </c>
      <c r="H488" s="7" t="str">
        <f>IF('Student Record'!J487="","",'Student Record'!J487)</f>
        <v/>
      </c>
      <c r="I488" s="7" t="str">
        <f>IF('Student Record'!D487="","",'Student Record'!D487)</f>
        <v/>
      </c>
      <c r="J488" s="7" t="str">
        <f>IF('Student Record'!T487="","",'Student Record'!T487)</f>
        <v/>
      </c>
      <c r="K488" s="10" t="str">
        <f>IF('Student Record'!V487="","",'Student Record'!V487)</f>
        <v/>
      </c>
      <c r="L488" s="10" t="str">
        <f>IF('Student Record'!W487="","",'Student Record'!W487)</f>
        <v/>
      </c>
    </row>
    <row r="489" spans="1:12" x14ac:dyDescent="0.2">
      <c r="A489" s="6" t="str">
        <f>IF(Table1[[#This Row],[Name of Student]]="","",ROWS($A$1:A485))</f>
        <v/>
      </c>
      <c r="B489" s="6" t="str">
        <f>IF('Student Record'!A488="","",'Student Record'!A488)</f>
        <v/>
      </c>
      <c r="C489" s="6" t="str">
        <f>IF('Student Record'!C488="","",'Student Record'!C488)</f>
        <v/>
      </c>
      <c r="D489" s="6" t="str">
        <f>IF('[1]Student Record'!K488="","",'[1]Student Record'!K488)</f>
        <v/>
      </c>
      <c r="E489" s="6" t="str">
        <f>IF('Student Record'!E488="","",'Student Record'!E488)</f>
        <v/>
      </c>
      <c r="F489" s="6" t="str">
        <f>IF('Student Record'!G488="","",'Student Record'!G488)</f>
        <v/>
      </c>
      <c r="G489" s="6" t="str">
        <f>IF('Student Record'!H488="","",'Student Record'!H488)</f>
        <v/>
      </c>
      <c r="H489" s="7" t="str">
        <f>IF('Student Record'!J488="","",'Student Record'!J488)</f>
        <v/>
      </c>
      <c r="I489" s="7" t="str">
        <f>IF('Student Record'!D488="","",'Student Record'!D488)</f>
        <v/>
      </c>
      <c r="J489" s="7" t="str">
        <f>IF('Student Record'!T488="","",'Student Record'!T488)</f>
        <v/>
      </c>
      <c r="K489" s="10" t="str">
        <f>IF('Student Record'!V488="","",'Student Record'!V488)</f>
        <v/>
      </c>
      <c r="L489" s="10" t="str">
        <f>IF('Student Record'!W488="","",'Student Record'!W488)</f>
        <v/>
      </c>
    </row>
    <row r="490" spans="1:12" x14ac:dyDescent="0.2">
      <c r="A490" s="6" t="str">
        <f>IF(Table1[[#This Row],[Name of Student]]="","",ROWS($A$1:A486))</f>
        <v/>
      </c>
      <c r="B490" s="6" t="str">
        <f>IF('Student Record'!A489="","",'Student Record'!A489)</f>
        <v/>
      </c>
      <c r="C490" s="6" t="str">
        <f>IF('Student Record'!C489="","",'Student Record'!C489)</f>
        <v/>
      </c>
      <c r="D490" s="6" t="str">
        <f>IF('[1]Student Record'!K489="","",'[1]Student Record'!K489)</f>
        <v/>
      </c>
      <c r="E490" s="6" t="str">
        <f>IF('Student Record'!E489="","",'Student Record'!E489)</f>
        <v/>
      </c>
      <c r="F490" s="6" t="str">
        <f>IF('Student Record'!G489="","",'Student Record'!G489)</f>
        <v/>
      </c>
      <c r="G490" s="6" t="str">
        <f>IF('Student Record'!H489="","",'Student Record'!H489)</f>
        <v/>
      </c>
      <c r="H490" s="7" t="str">
        <f>IF('Student Record'!J489="","",'Student Record'!J489)</f>
        <v/>
      </c>
      <c r="I490" s="7" t="str">
        <f>IF('Student Record'!D489="","",'Student Record'!D489)</f>
        <v/>
      </c>
      <c r="J490" s="7" t="str">
        <f>IF('Student Record'!T489="","",'Student Record'!T489)</f>
        <v/>
      </c>
      <c r="K490" s="10" t="str">
        <f>IF('Student Record'!V489="","",'Student Record'!V489)</f>
        <v/>
      </c>
      <c r="L490" s="10" t="str">
        <f>IF('Student Record'!W489="","",'Student Record'!W489)</f>
        <v/>
      </c>
    </row>
    <row r="491" spans="1:12" x14ac:dyDescent="0.2">
      <c r="A491" s="6" t="str">
        <f>IF(Table1[[#This Row],[Name of Student]]="","",ROWS($A$1:A487))</f>
        <v/>
      </c>
      <c r="B491" s="6" t="str">
        <f>IF('Student Record'!A490="","",'Student Record'!A490)</f>
        <v/>
      </c>
      <c r="C491" s="6" t="str">
        <f>IF('Student Record'!C490="","",'Student Record'!C490)</f>
        <v/>
      </c>
      <c r="D491" s="6" t="str">
        <f>IF('[1]Student Record'!K490="","",'[1]Student Record'!K490)</f>
        <v/>
      </c>
      <c r="E491" s="6" t="str">
        <f>IF('Student Record'!E490="","",'Student Record'!E490)</f>
        <v/>
      </c>
      <c r="F491" s="6" t="str">
        <f>IF('Student Record'!G490="","",'Student Record'!G490)</f>
        <v/>
      </c>
      <c r="G491" s="6" t="str">
        <f>IF('Student Record'!H490="","",'Student Record'!H490)</f>
        <v/>
      </c>
      <c r="H491" s="7" t="str">
        <f>IF('Student Record'!J490="","",'Student Record'!J490)</f>
        <v/>
      </c>
      <c r="I491" s="7" t="str">
        <f>IF('Student Record'!D490="","",'Student Record'!D490)</f>
        <v/>
      </c>
      <c r="J491" s="7" t="str">
        <f>IF('Student Record'!T490="","",'Student Record'!T490)</f>
        <v/>
      </c>
      <c r="K491" s="10" t="str">
        <f>IF('Student Record'!V490="","",'Student Record'!V490)</f>
        <v/>
      </c>
      <c r="L491" s="10" t="str">
        <f>IF('Student Record'!W490="","",'Student Record'!W490)</f>
        <v/>
      </c>
    </row>
    <row r="492" spans="1:12" x14ac:dyDescent="0.2">
      <c r="A492" s="6" t="str">
        <f>IF(Table1[[#This Row],[Name of Student]]="","",ROWS($A$1:A488))</f>
        <v/>
      </c>
      <c r="B492" s="6" t="str">
        <f>IF('Student Record'!A491="","",'Student Record'!A491)</f>
        <v/>
      </c>
      <c r="C492" s="6" t="str">
        <f>IF('Student Record'!C491="","",'Student Record'!C491)</f>
        <v/>
      </c>
      <c r="D492" s="6" t="str">
        <f>IF('[1]Student Record'!K491="","",'[1]Student Record'!K491)</f>
        <v/>
      </c>
      <c r="E492" s="6" t="str">
        <f>IF('Student Record'!E491="","",'Student Record'!E491)</f>
        <v/>
      </c>
      <c r="F492" s="6" t="str">
        <f>IF('Student Record'!G491="","",'Student Record'!G491)</f>
        <v/>
      </c>
      <c r="G492" s="6" t="str">
        <f>IF('Student Record'!H491="","",'Student Record'!H491)</f>
        <v/>
      </c>
      <c r="H492" s="7" t="str">
        <f>IF('Student Record'!J491="","",'Student Record'!J491)</f>
        <v/>
      </c>
      <c r="I492" s="7" t="str">
        <f>IF('Student Record'!D491="","",'Student Record'!D491)</f>
        <v/>
      </c>
      <c r="J492" s="7" t="str">
        <f>IF('Student Record'!T491="","",'Student Record'!T491)</f>
        <v/>
      </c>
      <c r="K492" s="10" t="str">
        <f>IF('Student Record'!V491="","",'Student Record'!V491)</f>
        <v/>
      </c>
      <c r="L492" s="10" t="str">
        <f>IF('Student Record'!W491="","",'Student Record'!W491)</f>
        <v/>
      </c>
    </row>
    <row r="493" spans="1:12" x14ac:dyDescent="0.2">
      <c r="A493" s="6" t="str">
        <f>IF(Table1[[#This Row],[Name of Student]]="","",ROWS($A$1:A489))</f>
        <v/>
      </c>
      <c r="B493" s="6" t="str">
        <f>IF('Student Record'!A492="","",'Student Record'!A492)</f>
        <v/>
      </c>
      <c r="C493" s="6" t="str">
        <f>IF('Student Record'!C492="","",'Student Record'!C492)</f>
        <v/>
      </c>
      <c r="D493" s="6" t="str">
        <f>IF('[1]Student Record'!K492="","",'[1]Student Record'!K492)</f>
        <v/>
      </c>
      <c r="E493" s="6" t="str">
        <f>IF('Student Record'!E492="","",'Student Record'!E492)</f>
        <v/>
      </c>
      <c r="F493" s="6" t="str">
        <f>IF('Student Record'!G492="","",'Student Record'!G492)</f>
        <v/>
      </c>
      <c r="G493" s="6" t="str">
        <f>IF('Student Record'!H492="","",'Student Record'!H492)</f>
        <v/>
      </c>
      <c r="H493" s="7" t="str">
        <f>IF('Student Record'!J492="","",'Student Record'!J492)</f>
        <v/>
      </c>
      <c r="I493" s="7" t="str">
        <f>IF('Student Record'!D492="","",'Student Record'!D492)</f>
        <v/>
      </c>
      <c r="J493" s="7" t="str">
        <f>IF('Student Record'!T492="","",'Student Record'!T492)</f>
        <v/>
      </c>
      <c r="K493" s="10" t="str">
        <f>IF('Student Record'!V492="","",'Student Record'!V492)</f>
        <v/>
      </c>
      <c r="L493" s="10" t="str">
        <f>IF('Student Record'!W492="","",'Student Record'!W492)</f>
        <v/>
      </c>
    </row>
    <row r="494" spans="1:12" x14ac:dyDescent="0.2">
      <c r="A494" s="6" t="str">
        <f>IF(Table1[[#This Row],[Name of Student]]="","",ROWS($A$1:A490))</f>
        <v/>
      </c>
      <c r="B494" s="6" t="str">
        <f>IF('Student Record'!A493="","",'Student Record'!A493)</f>
        <v/>
      </c>
      <c r="C494" s="6" t="str">
        <f>IF('Student Record'!C493="","",'Student Record'!C493)</f>
        <v/>
      </c>
      <c r="D494" s="6" t="str">
        <f>IF('[1]Student Record'!K493="","",'[1]Student Record'!K493)</f>
        <v/>
      </c>
      <c r="E494" s="6" t="str">
        <f>IF('Student Record'!E493="","",'Student Record'!E493)</f>
        <v/>
      </c>
      <c r="F494" s="6" t="str">
        <f>IF('Student Record'!G493="","",'Student Record'!G493)</f>
        <v/>
      </c>
      <c r="G494" s="6" t="str">
        <f>IF('Student Record'!H493="","",'Student Record'!H493)</f>
        <v/>
      </c>
      <c r="H494" s="7" t="str">
        <f>IF('Student Record'!J493="","",'Student Record'!J493)</f>
        <v/>
      </c>
      <c r="I494" s="7" t="str">
        <f>IF('Student Record'!D493="","",'Student Record'!D493)</f>
        <v/>
      </c>
      <c r="J494" s="7" t="str">
        <f>IF('Student Record'!T493="","",'Student Record'!T493)</f>
        <v/>
      </c>
      <c r="K494" s="10" t="str">
        <f>IF('Student Record'!V493="","",'Student Record'!V493)</f>
        <v/>
      </c>
      <c r="L494" s="10" t="str">
        <f>IF('Student Record'!W493="","",'Student Record'!W493)</f>
        <v/>
      </c>
    </row>
    <row r="495" spans="1:12" x14ac:dyDescent="0.2">
      <c r="A495" s="6" t="str">
        <f>IF(Table1[[#This Row],[Name of Student]]="","",ROWS($A$1:A491))</f>
        <v/>
      </c>
      <c r="B495" s="6" t="str">
        <f>IF('Student Record'!A494="","",'Student Record'!A494)</f>
        <v/>
      </c>
      <c r="C495" s="6" t="str">
        <f>IF('Student Record'!C494="","",'Student Record'!C494)</f>
        <v/>
      </c>
      <c r="D495" s="6" t="str">
        <f>IF('[1]Student Record'!K494="","",'[1]Student Record'!K494)</f>
        <v/>
      </c>
      <c r="E495" s="6" t="str">
        <f>IF('Student Record'!E494="","",'Student Record'!E494)</f>
        <v/>
      </c>
      <c r="F495" s="6" t="str">
        <f>IF('Student Record'!G494="","",'Student Record'!G494)</f>
        <v/>
      </c>
      <c r="G495" s="6" t="str">
        <f>IF('Student Record'!H494="","",'Student Record'!H494)</f>
        <v/>
      </c>
      <c r="H495" s="7" t="str">
        <f>IF('Student Record'!J494="","",'Student Record'!J494)</f>
        <v/>
      </c>
      <c r="I495" s="7" t="str">
        <f>IF('Student Record'!D494="","",'Student Record'!D494)</f>
        <v/>
      </c>
      <c r="J495" s="7" t="str">
        <f>IF('Student Record'!T494="","",'Student Record'!T494)</f>
        <v/>
      </c>
      <c r="K495" s="10" t="str">
        <f>IF('Student Record'!V494="","",'Student Record'!V494)</f>
        <v/>
      </c>
      <c r="L495" s="10" t="str">
        <f>IF('Student Record'!W494="","",'Student Record'!W494)</f>
        <v/>
      </c>
    </row>
    <row r="496" spans="1:12" x14ac:dyDescent="0.2">
      <c r="A496" s="6" t="str">
        <f>IF(Table1[[#This Row],[Name of Student]]="","",ROWS($A$1:A492))</f>
        <v/>
      </c>
      <c r="B496" s="6" t="str">
        <f>IF('Student Record'!A495="","",'Student Record'!A495)</f>
        <v/>
      </c>
      <c r="C496" s="6" t="str">
        <f>IF('Student Record'!C495="","",'Student Record'!C495)</f>
        <v/>
      </c>
      <c r="D496" s="6" t="str">
        <f>IF('[1]Student Record'!K495="","",'[1]Student Record'!K495)</f>
        <v/>
      </c>
      <c r="E496" s="6" t="str">
        <f>IF('Student Record'!E495="","",'Student Record'!E495)</f>
        <v/>
      </c>
      <c r="F496" s="6" t="str">
        <f>IF('Student Record'!G495="","",'Student Record'!G495)</f>
        <v/>
      </c>
      <c r="G496" s="6" t="str">
        <f>IF('Student Record'!H495="","",'Student Record'!H495)</f>
        <v/>
      </c>
      <c r="H496" s="7" t="str">
        <f>IF('Student Record'!J495="","",'Student Record'!J495)</f>
        <v/>
      </c>
      <c r="I496" s="7" t="str">
        <f>IF('Student Record'!D495="","",'Student Record'!D495)</f>
        <v/>
      </c>
      <c r="J496" s="7" t="str">
        <f>IF('Student Record'!T495="","",'Student Record'!T495)</f>
        <v/>
      </c>
      <c r="K496" s="10" t="str">
        <f>IF('Student Record'!V495="","",'Student Record'!V495)</f>
        <v/>
      </c>
      <c r="L496" s="10" t="str">
        <f>IF('Student Record'!W495="","",'Student Record'!W495)</f>
        <v/>
      </c>
    </row>
    <row r="497" spans="1:12" x14ac:dyDescent="0.2">
      <c r="A497" s="6" t="str">
        <f>IF(Table1[[#This Row],[Name of Student]]="","",ROWS($A$1:A493))</f>
        <v/>
      </c>
      <c r="B497" s="6" t="str">
        <f>IF('Student Record'!A496="","",'Student Record'!A496)</f>
        <v/>
      </c>
      <c r="C497" s="6" t="str">
        <f>IF('Student Record'!C496="","",'Student Record'!C496)</f>
        <v/>
      </c>
      <c r="D497" s="6" t="str">
        <f>IF('[1]Student Record'!K496="","",'[1]Student Record'!K496)</f>
        <v/>
      </c>
      <c r="E497" s="6" t="str">
        <f>IF('Student Record'!E496="","",'Student Record'!E496)</f>
        <v/>
      </c>
      <c r="F497" s="6" t="str">
        <f>IF('Student Record'!G496="","",'Student Record'!G496)</f>
        <v/>
      </c>
      <c r="G497" s="6" t="str">
        <f>IF('Student Record'!H496="","",'Student Record'!H496)</f>
        <v/>
      </c>
      <c r="H497" s="7" t="str">
        <f>IF('Student Record'!J496="","",'Student Record'!J496)</f>
        <v/>
      </c>
      <c r="I497" s="7" t="str">
        <f>IF('Student Record'!D496="","",'Student Record'!D496)</f>
        <v/>
      </c>
      <c r="J497" s="7" t="str">
        <f>IF('Student Record'!T496="","",'Student Record'!T496)</f>
        <v/>
      </c>
      <c r="K497" s="10" t="str">
        <f>IF('Student Record'!V496="","",'Student Record'!V496)</f>
        <v/>
      </c>
      <c r="L497" s="10" t="str">
        <f>IF('Student Record'!W496="","",'Student Record'!W496)</f>
        <v/>
      </c>
    </row>
    <row r="498" spans="1:12" x14ac:dyDescent="0.2">
      <c r="A498" s="6" t="str">
        <f>IF(Table1[[#This Row],[Name of Student]]="","",ROWS($A$1:A494))</f>
        <v/>
      </c>
      <c r="B498" s="6" t="str">
        <f>IF('Student Record'!A497="","",'Student Record'!A497)</f>
        <v/>
      </c>
      <c r="C498" s="6" t="str">
        <f>IF('Student Record'!C497="","",'Student Record'!C497)</f>
        <v/>
      </c>
      <c r="D498" s="6" t="str">
        <f>IF('[1]Student Record'!K497="","",'[1]Student Record'!K497)</f>
        <v/>
      </c>
      <c r="E498" s="6" t="str">
        <f>IF('Student Record'!E497="","",'Student Record'!E497)</f>
        <v/>
      </c>
      <c r="F498" s="6" t="str">
        <f>IF('Student Record'!G497="","",'Student Record'!G497)</f>
        <v/>
      </c>
      <c r="G498" s="6" t="str">
        <f>IF('Student Record'!H497="","",'Student Record'!H497)</f>
        <v/>
      </c>
      <c r="H498" s="7" t="str">
        <f>IF('Student Record'!J497="","",'Student Record'!J497)</f>
        <v/>
      </c>
      <c r="I498" s="7" t="str">
        <f>IF('Student Record'!D497="","",'Student Record'!D497)</f>
        <v/>
      </c>
      <c r="J498" s="7" t="str">
        <f>IF('Student Record'!T497="","",'Student Record'!T497)</f>
        <v/>
      </c>
      <c r="K498" s="10" t="str">
        <f>IF('Student Record'!V497="","",'Student Record'!V497)</f>
        <v/>
      </c>
      <c r="L498" s="10" t="str">
        <f>IF('Student Record'!W497="","",'Student Record'!W497)</f>
        <v/>
      </c>
    </row>
    <row r="499" spans="1:12" x14ac:dyDescent="0.2">
      <c r="A499" s="6" t="str">
        <f>IF(Table1[[#This Row],[Name of Student]]="","",ROWS($A$1:A495))</f>
        <v/>
      </c>
      <c r="B499" s="6" t="str">
        <f>IF('Student Record'!A498="","",'Student Record'!A498)</f>
        <v/>
      </c>
      <c r="C499" s="6" t="str">
        <f>IF('Student Record'!C498="","",'Student Record'!C498)</f>
        <v/>
      </c>
      <c r="D499" s="6" t="str">
        <f>IF('[1]Student Record'!K498="","",'[1]Student Record'!K498)</f>
        <v/>
      </c>
      <c r="E499" s="6" t="str">
        <f>IF('Student Record'!E498="","",'Student Record'!E498)</f>
        <v/>
      </c>
      <c r="F499" s="6" t="str">
        <f>IF('Student Record'!G498="","",'Student Record'!G498)</f>
        <v/>
      </c>
      <c r="G499" s="6" t="str">
        <f>IF('Student Record'!H498="","",'Student Record'!H498)</f>
        <v/>
      </c>
      <c r="H499" s="7" t="str">
        <f>IF('Student Record'!J498="","",'Student Record'!J498)</f>
        <v/>
      </c>
      <c r="I499" s="7" t="str">
        <f>IF('Student Record'!D498="","",'Student Record'!D498)</f>
        <v/>
      </c>
      <c r="J499" s="7" t="str">
        <f>IF('Student Record'!T498="","",'Student Record'!T498)</f>
        <v/>
      </c>
      <c r="K499" s="10" t="str">
        <f>IF('Student Record'!V498="","",'Student Record'!V498)</f>
        <v/>
      </c>
      <c r="L499" s="10" t="str">
        <f>IF('Student Record'!W498="","",'Student Record'!W498)</f>
        <v/>
      </c>
    </row>
    <row r="500" spans="1:12" x14ac:dyDescent="0.2">
      <c r="A500" s="6" t="str">
        <f>IF(Table1[[#This Row],[Name of Student]]="","",ROWS($A$1:A496))</f>
        <v/>
      </c>
      <c r="B500" s="6" t="str">
        <f>IF('Student Record'!A499="","",'Student Record'!A499)</f>
        <v/>
      </c>
      <c r="C500" s="6" t="str">
        <f>IF('Student Record'!C499="","",'Student Record'!C499)</f>
        <v/>
      </c>
      <c r="D500" s="6" t="str">
        <f>IF('[1]Student Record'!K499="","",'[1]Student Record'!K499)</f>
        <v/>
      </c>
      <c r="E500" s="6" t="str">
        <f>IF('Student Record'!E499="","",'Student Record'!E499)</f>
        <v/>
      </c>
      <c r="F500" s="6" t="str">
        <f>IF('Student Record'!G499="","",'Student Record'!G499)</f>
        <v/>
      </c>
      <c r="G500" s="6" t="str">
        <f>IF('Student Record'!H499="","",'Student Record'!H499)</f>
        <v/>
      </c>
      <c r="H500" s="7" t="str">
        <f>IF('Student Record'!J499="","",'Student Record'!J499)</f>
        <v/>
      </c>
      <c r="I500" s="7" t="str">
        <f>IF('Student Record'!D499="","",'Student Record'!D499)</f>
        <v/>
      </c>
      <c r="J500" s="7" t="str">
        <f>IF('Student Record'!T499="","",'Student Record'!T499)</f>
        <v/>
      </c>
      <c r="K500" s="10" t="str">
        <f>IF('Student Record'!V499="","",'Student Record'!V499)</f>
        <v/>
      </c>
      <c r="L500" s="10" t="str">
        <f>IF('Student Record'!W499="","",'Student Record'!W499)</f>
        <v/>
      </c>
    </row>
    <row r="501" spans="1:12" x14ac:dyDescent="0.2">
      <c r="A501" s="6" t="str">
        <f>IF(Table1[[#This Row],[Name of Student]]="","",ROWS($A$1:A497))</f>
        <v/>
      </c>
      <c r="B501" s="6" t="str">
        <f>IF('Student Record'!A500="","",'Student Record'!A500)</f>
        <v/>
      </c>
      <c r="C501" s="6" t="str">
        <f>IF('Student Record'!C500="","",'Student Record'!C500)</f>
        <v/>
      </c>
      <c r="D501" s="6" t="str">
        <f>IF('[1]Student Record'!K500="","",'[1]Student Record'!K500)</f>
        <v/>
      </c>
      <c r="E501" s="6" t="str">
        <f>IF('Student Record'!E500="","",'Student Record'!E500)</f>
        <v/>
      </c>
      <c r="F501" s="6" t="str">
        <f>IF('Student Record'!G500="","",'Student Record'!G500)</f>
        <v/>
      </c>
      <c r="G501" s="6" t="str">
        <f>IF('Student Record'!H500="","",'Student Record'!H500)</f>
        <v/>
      </c>
      <c r="H501" s="7" t="str">
        <f>IF('Student Record'!J500="","",'Student Record'!J500)</f>
        <v/>
      </c>
      <c r="I501" s="7" t="str">
        <f>IF('Student Record'!D500="","",'Student Record'!D500)</f>
        <v/>
      </c>
      <c r="J501" s="7" t="str">
        <f>IF('Student Record'!T500="","",'Student Record'!T500)</f>
        <v/>
      </c>
      <c r="K501" s="10" t="str">
        <f>IF('Student Record'!V500="","",'Student Record'!V500)</f>
        <v/>
      </c>
      <c r="L501" s="10" t="str">
        <f>IF('Student Record'!W500="","",'Student Record'!W500)</f>
        <v/>
      </c>
    </row>
    <row r="502" spans="1:12" x14ac:dyDescent="0.2">
      <c r="A502" s="6" t="str">
        <f>IF(Table1[[#This Row],[Name of Student]]="","",ROWS($A$1:A498))</f>
        <v/>
      </c>
      <c r="B502" s="6" t="str">
        <f>IF('Student Record'!A501="","",'Student Record'!A501)</f>
        <v/>
      </c>
      <c r="C502" s="6" t="str">
        <f>IF('Student Record'!C501="","",'Student Record'!C501)</f>
        <v/>
      </c>
      <c r="D502" s="6" t="str">
        <f>IF('[1]Student Record'!K501="","",'[1]Student Record'!K501)</f>
        <v/>
      </c>
      <c r="E502" s="6" t="str">
        <f>IF('Student Record'!E501="","",'Student Record'!E501)</f>
        <v/>
      </c>
      <c r="F502" s="6" t="str">
        <f>IF('Student Record'!G501="","",'Student Record'!G501)</f>
        <v/>
      </c>
      <c r="G502" s="6" t="str">
        <f>IF('Student Record'!H501="","",'Student Record'!H501)</f>
        <v/>
      </c>
      <c r="H502" s="7" t="str">
        <f>IF('Student Record'!J501="","",'Student Record'!J501)</f>
        <v/>
      </c>
      <c r="I502" s="7" t="str">
        <f>IF('Student Record'!D501="","",'Student Record'!D501)</f>
        <v/>
      </c>
      <c r="J502" s="7" t="str">
        <f>IF('Student Record'!T501="","",'Student Record'!T501)</f>
        <v/>
      </c>
      <c r="K502" s="10" t="str">
        <f>IF('Student Record'!V501="","",'Student Record'!V501)</f>
        <v/>
      </c>
      <c r="L502" s="10" t="str">
        <f>IF('Student Record'!W501="","",'Student Record'!W501)</f>
        <v/>
      </c>
    </row>
    <row r="503" spans="1:12" x14ac:dyDescent="0.2">
      <c r="A503" s="6" t="str">
        <f>IF(Table1[[#This Row],[Name of Student]]="","",ROWS($A$1:A499))</f>
        <v/>
      </c>
      <c r="B503" s="6" t="str">
        <f>IF('Student Record'!A502="","",'Student Record'!A502)</f>
        <v/>
      </c>
      <c r="C503" s="6" t="str">
        <f>IF('Student Record'!C502="","",'Student Record'!C502)</f>
        <v/>
      </c>
      <c r="D503" s="6" t="str">
        <f>IF('[1]Student Record'!K502="","",'[1]Student Record'!K502)</f>
        <v/>
      </c>
      <c r="E503" s="6" t="str">
        <f>IF('Student Record'!E502="","",'Student Record'!E502)</f>
        <v/>
      </c>
      <c r="F503" s="6" t="str">
        <f>IF('Student Record'!G502="","",'Student Record'!G502)</f>
        <v/>
      </c>
      <c r="G503" s="6" t="str">
        <f>IF('Student Record'!H502="","",'Student Record'!H502)</f>
        <v/>
      </c>
      <c r="H503" s="7" t="str">
        <f>IF('Student Record'!J502="","",'Student Record'!J502)</f>
        <v/>
      </c>
      <c r="I503" s="7" t="str">
        <f>IF('Student Record'!D502="","",'Student Record'!D502)</f>
        <v/>
      </c>
      <c r="J503" s="7" t="str">
        <f>IF('Student Record'!T502="","",'Student Record'!T502)</f>
        <v/>
      </c>
      <c r="K503" s="10" t="str">
        <f>IF('Student Record'!V502="","",'Student Record'!V502)</f>
        <v/>
      </c>
      <c r="L503" s="10" t="str">
        <f>IF('Student Record'!W502="","",'Student Record'!W502)</f>
        <v/>
      </c>
    </row>
    <row r="504" spans="1:12" x14ac:dyDescent="0.2">
      <c r="A504" s="6" t="str">
        <f>IF(Table1[[#This Row],[Name of Student]]="","",ROWS($A$1:A500))</f>
        <v/>
      </c>
      <c r="B504" s="6" t="str">
        <f>IF('Student Record'!A503="","",'Student Record'!A503)</f>
        <v/>
      </c>
      <c r="C504" s="6" t="str">
        <f>IF('Student Record'!C503="","",'Student Record'!C503)</f>
        <v/>
      </c>
      <c r="D504" s="6" t="str">
        <f>IF('[1]Student Record'!K503="","",'[1]Student Record'!K503)</f>
        <v/>
      </c>
      <c r="E504" s="6" t="str">
        <f>IF('Student Record'!E503="","",'Student Record'!E503)</f>
        <v/>
      </c>
      <c r="F504" s="6" t="str">
        <f>IF('Student Record'!G503="","",'Student Record'!G503)</f>
        <v/>
      </c>
      <c r="G504" s="6" t="str">
        <f>IF('Student Record'!H503="","",'Student Record'!H503)</f>
        <v/>
      </c>
      <c r="H504" s="9" t="str">
        <f>IF('Student Record'!J503="","",'Student Record'!J503)</f>
        <v/>
      </c>
      <c r="I504" s="7" t="str">
        <f>IF('Student Record'!D503="","",'Student Record'!D503)</f>
        <v/>
      </c>
      <c r="J504" s="7" t="str">
        <f>IF('Student Record'!T503="","",'Student Record'!T503)</f>
        <v/>
      </c>
      <c r="K504" s="10" t="str">
        <f>IF('Student Record'!V503="","",'Student Record'!V503)</f>
        <v/>
      </c>
      <c r="L504" s="10" t="str">
        <f>IF('Student Record'!W503="","",'Student Record'!W503)</f>
        <v/>
      </c>
    </row>
  </sheetData>
  <sheetProtection algorithmName="SHA-512" hashValue="xdsqXUmwLbz7dXCRmQBMb8aYlifrbtow8SpeD6m65ImTnt243isIkpay6ifGn2/yzYoJW/KOioTcw3trS9Kyzw==" saltValue="F/Gnw9LcJnOk2KR2WZdUjg==" spinCount="100000" sheet="1" objects="1" scenarios="1"/>
  <mergeCells count="4">
    <mergeCell ref="A1:J1"/>
    <mergeCell ref="A2:J2"/>
    <mergeCell ref="K2:L2"/>
    <mergeCell ref="K1:L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58DF-0446-4596-A651-AFDB1E0559DC}">
  <dimension ref="A1:S2899"/>
  <sheetViews>
    <sheetView tabSelected="1" zoomScaleNormal="100" workbookViewId="0">
      <selection activeCell="Q9" sqref="Q9"/>
    </sheetView>
  </sheetViews>
  <sheetFormatPr defaultColWidth="9.14453125" defaultRowHeight="15" x14ac:dyDescent="0.2"/>
  <cols>
    <col min="1" max="1" width="24.75" style="4" customWidth="1"/>
    <col min="2" max="7" width="11.703125" style="4" customWidth="1"/>
    <col min="8" max="16384" width="9.14453125" style="4"/>
  </cols>
  <sheetData>
    <row r="1" spans="1:19" ht="30" customHeight="1" thickBot="1" x14ac:dyDescent="0.25">
      <c r="A1" s="45" t="str">
        <f>$I$4</f>
        <v>GOVT.SENIOR SECONDARY SCHOOL JEEWANA,MASUDA(AJMER)</v>
      </c>
      <c r="B1" s="46"/>
      <c r="C1" s="46"/>
      <c r="D1" s="46"/>
      <c r="E1" s="46"/>
      <c r="F1" s="46"/>
      <c r="G1" s="47"/>
    </row>
    <row r="2" spans="1:19" ht="30" customHeight="1" x14ac:dyDescent="0.2">
      <c r="A2" s="49"/>
      <c r="B2" s="66"/>
      <c r="C2" s="66"/>
      <c r="D2" s="66"/>
      <c r="E2" s="66"/>
      <c r="F2" s="66"/>
      <c r="G2" s="49"/>
      <c r="I2" s="67"/>
      <c r="J2" s="67"/>
      <c r="K2" s="68" t="s">
        <v>79</v>
      </c>
      <c r="L2" s="69"/>
      <c r="M2" s="69"/>
      <c r="N2" s="69"/>
      <c r="O2" s="70"/>
    </row>
    <row r="3" spans="1:19" ht="30" customHeight="1" thickBot="1" x14ac:dyDescent="0.25">
      <c r="A3" s="13"/>
      <c r="B3" s="14"/>
      <c r="C3" s="14"/>
      <c r="D3" s="14"/>
      <c r="E3" s="14"/>
      <c r="F3" s="14"/>
      <c r="G3" s="13"/>
      <c r="I3" s="67"/>
      <c r="J3" s="67"/>
      <c r="K3" s="71"/>
      <c r="L3" s="72"/>
      <c r="M3" s="72"/>
      <c r="N3" s="72"/>
      <c r="O3" s="73"/>
    </row>
    <row r="4" spans="1:19" ht="30" customHeight="1" thickBot="1" x14ac:dyDescent="0.25">
      <c r="A4" s="49"/>
      <c r="B4" s="49"/>
      <c r="C4" s="49"/>
      <c r="D4" s="49"/>
      <c r="E4" s="49"/>
      <c r="F4" s="49"/>
      <c r="G4" s="49"/>
      <c r="I4" s="61" t="s">
        <v>80</v>
      </c>
      <c r="J4" s="62"/>
      <c r="K4" s="62"/>
      <c r="L4" s="62"/>
      <c r="M4" s="62"/>
      <c r="N4" s="62"/>
      <c r="O4" s="62"/>
      <c r="P4" s="62"/>
      <c r="Q4" s="62"/>
      <c r="R4" s="63"/>
    </row>
    <row r="5" spans="1:19" ht="30" customHeight="1" thickBot="1" x14ac:dyDescent="0.25">
      <c r="A5" s="12" t="s">
        <v>30</v>
      </c>
      <c r="B5" s="12">
        <v>1</v>
      </c>
      <c r="C5" s="50" t="str">
        <f>$K$5</f>
        <v>Session :: 2021 - 22</v>
      </c>
      <c r="D5" s="50"/>
      <c r="E5" s="50"/>
      <c r="F5" s="28"/>
      <c r="G5" s="28"/>
      <c r="I5" s="30"/>
      <c r="J5" s="30"/>
      <c r="K5" s="60" t="s">
        <v>78</v>
      </c>
      <c r="L5" s="60"/>
      <c r="M5" s="60"/>
      <c r="N5" s="60"/>
      <c r="O5" s="31"/>
      <c r="P5" s="30"/>
      <c r="Q5" s="30"/>
      <c r="R5" s="30"/>
    </row>
    <row r="6" spans="1:19" ht="30" customHeight="1" x14ac:dyDescent="0.2">
      <c r="A6" s="8" t="s">
        <v>67</v>
      </c>
      <c r="B6" s="51" t="str">
        <f>$M$11</f>
        <v>0 8210607101</v>
      </c>
      <c r="C6" s="51"/>
      <c r="D6" s="51"/>
      <c r="E6" s="52"/>
      <c r="F6" s="53" t="s">
        <v>41</v>
      </c>
      <c r="G6" s="54"/>
      <c r="I6" s="15" t="s">
        <v>69</v>
      </c>
      <c r="J6" s="80" t="s">
        <v>70</v>
      </c>
      <c r="K6" s="80"/>
      <c r="L6" s="80"/>
      <c r="M6" s="80"/>
      <c r="N6" s="80"/>
      <c r="O6" s="80"/>
    </row>
    <row r="7" spans="1:19" ht="30" customHeight="1" x14ac:dyDescent="0.2">
      <c r="A7" s="8" t="s">
        <v>40</v>
      </c>
      <c r="B7" s="41" t="e">
        <f>VLOOKUP(B5,StuData,5,0)</f>
        <v>#N/A</v>
      </c>
      <c r="C7" s="41"/>
      <c r="D7" s="41"/>
      <c r="E7" s="64"/>
      <c r="F7" s="55"/>
      <c r="G7" s="56"/>
      <c r="K7" s="80" t="s">
        <v>71</v>
      </c>
      <c r="L7" s="80"/>
      <c r="M7" s="80"/>
      <c r="N7" s="80"/>
      <c r="O7" s="80"/>
    </row>
    <row r="8" spans="1:19" ht="30" customHeight="1" x14ac:dyDescent="0.2">
      <c r="A8" s="8" t="s">
        <v>42</v>
      </c>
      <c r="B8" s="41" t="e">
        <f>VLOOKUP(B5,StuData,6,0)</f>
        <v>#N/A</v>
      </c>
      <c r="C8" s="41"/>
      <c r="D8" s="41"/>
      <c r="E8" s="64"/>
      <c r="F8" s="55"/>
      <c r="G8" s="56"/>
      <c r="I8" s="15" t="s">
        <v>72</v>
      </c>
      <c r="K8" s="81" t="s">
        <v>73</v>
      </c>
      <c r="L8" s="82"/>
      <c r="M8" s="82"/>
      <c r="N8" s="82"/>
      <c r="O8" s="82"/>
    </row>
    <row r="9" spans="1:19" ht="30" customHeight="1" x14ac:dyDescent="0.2">
      <c r="A9" s="8" t="s">
        <v>43</v>
      </c>
      <c r="B9" s="41" t="e">
        <f>VLOOKUP(B5,StuData,7,0)</f>
        <v>#N/A</v>
      </c>
      <c r="C9" s="41"/>
      <c r="D9" s="41"/>
      <c r="E9" s="64"/>
      <c r="F9" s="55"/>
      <c r="G9" s="56"/>
      <c r="I9" s="83" t="s">
        <v>74</v>
      </c>
      <c r="J9" s="83"/>
      <c r="K9" s="84" t="s">
        <v>75</v>
      </c>
      <c r="L9" s="85"/>
      <c r="M9" s="85"/>
      <c r="N9" s="85"/>
      <c r="O9" s="85"/>
    </row>
    <row r="10" spans="1:19" ht="30" customHeight="1" thickBot="1" x14ac:dyDescent="0.25">
      <c r="A10" s="8" t="s">
        <v>44</v>
      </c>
      <c r="B10" s="41" t="e">
        <f>VLOOKUP(B5,StuData,2,0)</f>
        <v>#N/A</v>
      </c>
      <c r="C10" s="41"/>
      <c r="D10" s="41"/>
      <c r="E10" s="64"/>
      <c r="F10" s="55"/>
      <c r="G10" s="56"/>
      <c r="K10" s="36"/>
      <c r="L10" s="36"/>
    </row>
    <row r="11" spans="1:19" ht="30" customHeight="1" thickBot="1" x14ac:dyDescent="0.25">
      <c r="A11" s="8" t="s">
        <v>45</v>
      </c>
      <c r="B11" s="41" t="e">
        <f>VLOOKUP(B5,StuData,3,0)</f>
        <v>#N/A</v>
      </c>
      <c r="C11" s="41"/>
      <c r="D11" s="41"/>
      <c r="E11" s="64"/>
      <c r="F11" s="57"/>
      <c r="G11" s="58"/>
      <c r="J11" s="89" t="s">
        <v>81</v>
      </c>
      <c r="K11" s="90"/>
      <c r="L11" s="91"/>
      <c r="M11" s="86" t="s">
        <v>82</v>
      </c>
      <c r="N11" s="87"/>
      <c r="O11" s="88"/>
    </row>
    <row r="12" spans="1:19" ht="30" customHeight="1" x14ac:dyDescent="0.2">
      <c r="A12" s="8" t="s">
        <v>46</v>
      </c>
      <c r="B12" s="41" t="e">
        <f>VLOOKUP(B5,StuData,4,0)</f>
        <v>#N/A</v>
      </c>
      <c r="C12" s="41"/>
      <c r="D12" s="41"/>
      <c r="E12" s="64"/>
      <c r="F12" s="16"/>
      <c r="G12" s="17"/>
      <c r="I12" s="20" t="s">
        <v>76</v>
      </c>
      <c r="J12" s="74" t="s">
        <v>77</v>
      </c>
      <c r="K12" s="75"/>
      <c r="L12" s="75"/>
      <c r="M12" s="75"/>
      <c r="N12" s="75"/>
      <c r="O12" s="75"/>
      <c r="P12" s="75"/>
      <c r="Q12" s="75"/>
      <c r="R12" s="75"/>
      <c r="S12" s="76"/>
    </row>
    <row r="13" spans="1:19" ht="30" customHeight="1" thickBot="1" x14ac:dyDescent="0.25">
      <c r="A13" s="8" t="s">
        <v>47</v>
      </c>
      <c r="B13" s="42" t="e">
        <f>VLOOKUP(B5,StuData,8,0)</f>
        <v>#N/A</v>
      </c>
      <c r="C13" s="42"/>
      <c r="D13" s="42"/>
      <c r="E13" s="65"/>
      <c r="G13" s="6"/>
      <c r="J13" s="77"/>
      <c r="K13" s="78"/>
      <c r="L13" s="78"/>
      <c r="M13" s="78"/>
      <c r="N13" s="78"/>
      <c r="O13" s="78"/>
      <c r="P13" s="78"/>
      <c r="Q13" s="78"/>
      <c r="R13" s="78"/>
      <c r="S13" s="79"/>
    </row>
    <row r="14" spans="1:19" ht="30" customHeight="1" x14ac:dyDescent="0.2">
      <c r="A14" s="8" t="s">
        <v>48</v>
      </c>
      <c r="B14" s="42" t="e">
        <f>VLOOKUP(B5,StuData,9,0)</f>
        <v>#N/A</v>
      </c>
      <c r="C14" s="42"/>
      <c r="D14" s="42"/>
      <c r="E14" s="65"/>
      <c r="G14" s="6"/>
    </row>
    <row r="15" spans="1:19" ht="30" customHeight="1" x14ac:dyDescent="0.2">
      <c r="A15" s="8" t="s">
        <v>49</v>
      </c>
      <c r="B15" s="42" t="e">
        <f>VLOOKUP(B5,StuData,10,0)</f>
        <v>#N/A</v>
      </c>
      <c r="C15" s="42"/>
      <c r="D15" s="42"/>
      <c r="E15" s="42"/>
      <c r="F15" s="42"/>
      <c r="G15" s="42"/>
    </row>
    <row r="16" spans="1:19" ht="30" customHeight="1" x14ac:dyDescent="0.2">
      <c r="A16" s="8" t="s">
        <v>50</v>
      </c>
      <c r="B16" s="43" t="e">
        <f>VLOOKUP(B5,StuData,11,0)</f>
        <v>#N/A</v>
      </c>
      <c r="C16" s="43"/>
      <c r="D16" s="43"/>
      <c r="E16" s="43"/>
      <c r="F16" s="43"/>
      <c r="G16" s="43"/>
    </row>
    <row r="17" spans="1:7" ht="30" customHeight="1" x14ac:dyDescent="0.2">
      <c r="A17" s="8" t="s">
        <v>51</v>
      </c>
      <c r="B17" s="43" t="e">
        <f>VLOOKUP(B5,StuData,12,0)</f>
        <v>#N/A</v>
      </c>
      <c r="C17" s="43"/>
      <c r="D17" s="43"/>
      <c r="E17" s="43"/>
      <c r="F17" s="43"/>
      <c r="G17" s="43"/>
    </row>
    <row r="18" spans="1:7" ht="30" customHeight="1" x14ac:dyDescent="0.2">
      <c r="A18" s="6"/>
      <c r="G18" s="6"/>
    </row>
    <row r="19" spans="1:7" s="18" customFormat="1" ht="30" customHeight="1" x14ac:dyDescent="0.3">
      <c r="A19" s="21" t="s">
        <v>52</v>
      </c>
      <c r="B19" s="21" t="s">
        <v>53</v>
      </c>
      <c r="C19" s="21" t="s">
        <v>54</v>
      </c>
      <c r="D19" s="21" t="s">
        <v>55</v>
      </c>
      <c r="E19" s="21" t="s">
        <v>56</v>
      </c>
      <c r="F19" s="21" t="s">
        <v>57</v>
      </c>
      <c r="G19" s="21" t="s">
        <v>58</v>
      </c>
    </row>
    <row r="20" spans="1:7" ht="30" customHeight="1" x14ac:dyDescent="0.2">
      <c r="A20" s="22" t="s">
        <v>59</v>
      </c>
      <c r="B20" s="23"/>
      <c r="C20" s="23"/>
      <c r="D20" s="23"/>
      <c r="E20" s="23"/>
      <c r="F20" s="23"/>
      <c r="G20" s="23"/>
    </row>
    <row r="21" spans="1:7" ht="30" customHeight="1" x14ac:dyDescent="0.2">
      <c r="A21" s="22" t="s">
        <v>60</v>
      </c>
      <c r="B21" s="23"/>
      <c r="C21" s="23"/>
      <c r="D21" s="23"/>
      <c r="E21" s="23"/>
      <c r="F21" s="23"/>
      <c r="G21" s="23"/>
    </row>
    <row r="22" spans="1:7" ht="30" customHeight="1" x14ac:dyDescent="0.2">
      <c r="A22" s="22" t="s">
        <v>61</v>
      </c>
      <c r="B22" s="23"/>
      <c r="C22" s="23"/>
      <c r="D22" s="23"/>
      <c r="E22" s="23"/>
      <c r="F22" s="23"/>
      <c r="G22" s="23"/>
    </row>
    <row r="23" spans="1:7" ht="30" customHeight="1" x14ac:dyDescent="0.2">
      <c r="A23" s="22" t="s">
        <v>62</v>
      </c>
      <c r="B23" s="23"/>
      <c r="C23" s="23"/>
      <c r="D23" s="23"/>
      <c r="E23" s="23"/>
      <c r="F23" s="23"/>
      <c r="G23" s="23"/>
    </row>
    <row r="24" spans="1:7" ht="30" customHeight="1" x14ac:dyDescent="0.2">
      <c r="A24" s="6"/>
      <c r="G24" s="6"/>
    </row>
    <row r="25" spans="1:7" ht="30" customHeight="1" x14ac:dyDescent="0.2">
      <c r="A25" s="6"/>
      <c r="G25" s="6"/>
    </row>
    <row r="26" spans="1:7" ht="30" customHeight="1" x14ac:dyDescent="0.2">
      <c r="A26" s="6"/>
      <c r="G26" s="6"/>
    </row>
    <row r="27" spans="1:7" ht="30" customHeight="1" x14ac:dyDescent="0.2">
      <c r="A27" s="11"/>
      <c r="B27" s="44"/>
      <c r="C27" s="44"/>
      <c r="D27" s="44"/>
      <c r="E27" s="44"/>
      <c r="F27" s="44"/>
      <c r="G27" s="44"/>
    </row>
    <row r="28" spans="1:7" ht="30" customHeight="1" x14ac:dyDescent="0.2">
      <c r="A28" s="27" t="s">
        <v>63</v>
      </c>
      <c r="B28" s="44" t="s">
        <v>64</v>
      </c>
      <c r="C28" s="44"/>
      <c r="D28" s="44" t="s">
        <v>65</v>
      </c>
      <c r="E28" s="44"/>
      <c r="F28" s="44" t="s">
        <v>66</v>
      </c>
      <c r="G28" s="44"/>
    </row>
    <row r="29" spans="1:7" ht="30" customHeight="1" thickBot="1" x14ac:dyDescent="0.25"/>
    <row r="30" spans="1:7" ht="30" customHeight="1" thickBot="1" x14ac:dyDescent="0.25">
      <c r="A30" s="45" t="str">
        <f t="shared" ref="A30" si="0">$I$4</f>
        <v>GOVT.SENIOR SECONDARY SCHOOL JEEWANA,MASUDA(AJMER)</v>
      </c>
      <c r="B30" s="46"/>
      <c r="C30" s="46"/>
      <c r="D30" s="46"/>
      <c r="E30" s="46"/>
      <c r="F30" s="46"/>
      <c r="G30" s="47"/>
    </row>
    <row r="31" spans="1:7" ht="30" customHeight="1" x14ac:dyDescent="0.2">
      <c r="A31" s="48"/>
      <c r="B31" s="48"/>
      <c r="C31" s="48"/>
      <c r="D31" s="48"/>
      <c r="E31" s="48"/>
      <c r="F31" s="48"/>
      <c r="G31" s="48"/>
    </row>
    <row r="32" spans="1:7" ht="30" customHeight="1" x14ac:dyDescent="0.2">
      <c r="A32" s="24"/>
      <c r="B32" s="25"/>
      <c r="C32" s="25"/>
      <c r="D32" s="25"/>
      <c r="E32" s="25"/>
      <c r="F32" s="25"/>
      <c r="G32" s="24"/>
    </row>
    <row r="33" spans="1:7" ht="30" customHeight="1" x14ac:dyDescent="0.2">
      <c r="A33" s="49"/>
      <c r="B33" s="49"/>
      <c r="C33" s="49"/>
      <c r="D33" s="49"/>
      <c r="E33" s="49"/>
      <c r="F33" s="49"/>
      <c r="G33" s="49"/>
    </row>
    <row r="34" spans="1:7" ht="30" customHeight="1" thickBot="1" x14ac:dyDescent="0.25">
      <c r="A34" s="26" t="s">
        <v>30</v>
      </c>
      <c r="B34" s="26">
        <v>2</v>
      </c>
      <c r="C34" s="50" t="str">
        <f t="shared" ref="C34" si="1">$K$5</f>
        <v>Session :: 2021 - 22</v>
      </c>
      <c r="D34" s="50"/>
      <c r="E34" s="50"/>
      <c r="F34" s="28"/>
      <c r="G34" s="28"/>
    </row>
    <row r="35" spans="1:7" ht="30" customHeight="1" x14ac:dyDescent="0.2">
      <c r="A35" s="8" t="s">
        <v>67</v>
      </c>
      <c r="B35" s="51" t="str">
        <f>$M$11</f>
        <v>0 8210607101</v>
      </c>
      <c r="C35" s="51"/>
      <c r="D35" s="51"/>
      <c r="E35" s="52"/>
      <c r="F35" s="53" t="s">
        <v>41</v>
      </c>
      <c r="G35" s="54"/>
    </row>
    <row r="36" spans="1:7" ht="30" customHeight="1" x14ac:dyDescent="0.2">
      <c r="A36" s="8" t="s">
        <v>40</v>
      </c>
      <c r="B36" s="41" t="e">
        <f>VLOOKUP(B34,StuData,5,0)</f>
        <v>#N/A</v>
      </c>
      <c r="C36" s="41"/>
      <c r="D36" s="41"/>
      <c r="E36" s="59"/>
      <c r="F36" s="55"/>
      <c r="G36" s="56"/>
    </row>
    <row r="37" spans="1:7" ht="30" customHeight="1" x14ac:dyDescent="0.2">
      <c r="A37" s="8" t="s">
        <v>42</v>
      </c>
      <c r="B37" s="41" t="e">
        <f>VLOOKUP(B34,StuData,6,0)</f>
        <v>#N/A</v>
      </c>
      <c r="C37" s="41"/>
      <c r="D37" s="41"/>
      <c r="E37" s="59"/>
      <c r="F37" s="55"/>
      <c r="G37" s="56"/>
    </row>
    <row r="38" spans="1:7" ht="30" customHeight="1" x14ac:dyDescent="0.2">
      <c r="A38" s="8" t="s">
        <v>43</v>
      </c>
      <c r="B38" s="41" t="e">
        <f>VLOOKUP(B34,StuData,7,0)</f>
        <v>#N/A</v>
      </c>
      <c r="C38" s="41"/>
      <c r="D38" s="41"/>
      <c r="E38" s="59"/>
      <c r="F38" s="55"/>
      <c r="G38" s="56"/>
    </row>
    <row r="39" spans="1:7" ht="30" customHeight="1" x14ac:dyDescent="0.2">
      <c r="A39" s="8" t="s">
        <v>44</v>
      </c>
      <c r="B39" s="41" t="e">
        <f>VLOOKUP(B34,StuData,2,0)</f>
        <v>#N/A</v>
      </c>
      <c r="C39" s="41"/>
      <c r="D39" s="41"/>
      <c r="E39" s="59"/>
      <c r="F39" s="55"/>
      <c r="G39" s="56"/>
    </row>
    <row r="40" spans="1:7" ht="30" customHeight="1" thickBot="1" x14ac:dyDescent="0.25">
      <c r="A40" s="8" t="s">
        <v>45</v>
      </c>
      <c r="B40" s="41" t="e">
        <f>VLOOKUP(B34,StuData,3,0)</f>
        <v>#N/A</v>
      </c>
      <c r="C40" s="41"/>
      <c r="D40" s="41"/>
      <c r="E40" s="59"/>
      <c r="F40" s="57"/>
      <c r="G40" s="58"/>
    </row>
    <row r="41" spans="1:7" ht="30" customHeight="1" x14ac:dyDescent="0.2">
      <c r="A41" s="8" t="s">
        <v>46</v>
      </c>
      <c r="B41" s="41" t="e">
        <f>VLOOKUP(B34,StuData,4,0)</f>
        <v>#N/A</v>
      </c>
      <c r="C41" s="41"/>
      <c r="D41" s="41"/>
      <c r="E41" s="41"/>
      <c r="F41" s="16"/>
      <c r="G41" s="17"/>
    </row>
    <row r="42" spans="1:7" ht="30" customHeight="1" x14ac:dyDescent="0.2">
      <c r="A42" s="8" t="s">
        <v>47</v>
      </c>
      <c r="B42" s="42" t="e">
        <f>VLOOKUP(B34,StuData,8,0)</f>
        <v>#N/A</v>
      </c>
      <c r="C42" s="42"/>
      <c r="D42" s="42"/>
      <c r="E42" s="42"/>
      <c r="G42" s="6"/>
    </row>
    <row r="43" spans="1:7" ht="30" customHeight="1" x14ac:dyDescent="0.2">
      <c r="A43" s="8" t="s">
        <v>48</v>
      </c>
      <c r="B43" s="42" t="e">
        <f>VLOOKUP(B34,StuData,9,0)</f>
        <v>#N/A</v>
      </c>
      <c r="C43" s="42"/>
      <c r="D43" s="42"/>
      <c r="E43" s="42"/>
      <c r="G43" s="6"/>
    </row>
    <row r="44" spans="1:7" ht="30" customHeight="1" x14ac:dyDescent="0.2">
      <c r="A44" s="8" t="s">
        <v>49</v>
      </c>
      <c r="B44" s="42" t="e">
        <f>VLOOKUP(B34,StuData,10,0)</f>
        <v>#N/A</v>
      </c>
      <c r="C44" s="42"/>
      <c r="D44" s="42"/>
      <c r="E44" s="42"/>
      <c r="F44" s="42"/>
      <c r="G44" s="42"/>
    </row>
    <row r="45" spans="1:7" ht="30" customHeight="1" x14ac:dyDescent="0.2">
      <c r="A45" s="8" t="s">
        <v>50</v>
      </c>
      <c r="B45" s="43" t="e">
        <f>VLOOKUP(B34,StuData,11,0)</f>
        <v>#N/A</v>
      </c>
      <c r="C45" s="43"/>
      <c r="D45" s="43"/>
      <c r="E45" s="43"/>
      <c r="F45" s="43"/>
      <c r="G45" s="43"/>
    </row>
    <row r="46" spans="1:7" ht="30" customHeight="1" x14ac:dyDescent="0.2">
      <c r="A46" s="8" t="s">
        <v>51</v>
      </c>
      <c r="B46" s="43" t="e">
        <f>VLOOKUP(B34,StuData,12,0)</f>
        <v>#N/A</v>
      </c>
      <c r="C46" s="43"/>
      <c r="D46" s="43"/>
      <c r="E46" s="43"/>
      <c r="F46" s="43"/>
      <c r="G46" s="43"/>
    </row>
    <row r="47" spans="1:7" ht="30" customHeight="1" x14ac:dyDescent="0.2">
      <c r="A47" s="6"/>
      <c r="G47" s="6"/>
    </row>
    <row r="48" spans="1:7" ht="30" customHeight="1" x14ac:dyDescent="0.3">
      <c r="A48" s="21" t="s">
        <v>52</v>
      </c>
      <c r="B48" s="21" t="s">
        <v>53</v>
      </c>
      <c r="C48" s="21" t="s">
        <v>54</v>
      </c>
      <c r="D48" s="21" t="s">
        <v>55</v>
      </c>
      <c r="E48" s="21" t="s">
        <v>56</v>
      </c>
      <c r="F48" s="21" t="s">
        <v>57</v>
      </c>
      <c r="G48" s="21" t="s">
        <v>58</v>
      </c>
    </row>
    <row r="49" spans="1:7" ht="30" customHeight="1" x14ac:dyDescent="0.2">
      <c r="A49" s="22" t="s">
        <v>59</v>
      </c>
      <c r="B49" s="23"/>
      <c r="C49" s="23"/>
      <c r="D49" s="23"/>
      <c r="E49" s="23"/>
      <c r="F49" s="23"/>
      <c r="G49" s="23"/>
    </row>
    <row r="50" spans="1:7" ht="30" customHeight="1" x14ac:dyDescent="0.2">
      <c r="A50" s="22" t="s">
        <v>60</v>
      </c>
      <c r="B50" s="23"/>
      <c r="C50" s="23"/>
      <c r="D50" s="23"/>
      <c r="E50" s="23"/>
      <c r="F50" s="23"/>
      <c r="G50" s="23"/>
    </row>
    <row r="51" spans="1:7" ht="30" customHeight="1" x14ac:dyDescent="0.2">
      <c r="A51" s="22" t="s">
        <v>61</v>
      </c>
      <c r="B51" s="23"/>
      <c r="C51" s="23"/>
      <c r="D51" s="23"/>
      <c r="E51" s="23"/>
      <c r="F51" s="23"/>
      <c r="G51" s="23"/>
    </row>
    <row r="52" spans="1:7" ht="30" customHeight="1" x14ac:dyDescent="0.2">
      <c r="A52" s="22" t="s">
        <v>62</v>
      </c>
      <c r="B52" s="23"/>
      <c r="C52" s="23"/>
      <c r="D52" s="23"/>
      <c r="E52" s="23"/>
      <c r="F52" s="23"/>
      <c r="G52" s="23"/>
    </row>
    <row r="53" spans="1:7" ht="30" customHeight="1" x14ac:dyDescent="0.2">
      <c r="A53" s="6"/>
      <c r="G53" s="6"/>
    </row>
    <row r="54" spans="1:7" ht="30" customHeight="1" x14ac:dyDescent="0.2">
      <c r="A54" s="6"/>
      <c r="G54" s="6"/>
    </row>
    <row r="55" spans="1:7" ht="30" customHeight="1" x14ac:dyDescent="0.2">
      <c r="A55" s="6"/>
      <c r="G55" s="6"/>
    </row>
    <row r="56" spans="1:7" ht="30" customHeight="1" x14ac:dyDescent="0.2">
      <c r="A56" s="27"/>
      <c r="B56" s="44"/>
      <c r="C56" s="44"/>
      <c r="D56" s="44"/>
      <c r="E56" s="44"/>
      <c r="F56" s="44"/>
      <c r="G56" s="44"/>
    </row>
    <row r="57" spans="1:7" ht="30" customHeight="1" x14ac:dyDescent="0.2">
      <c r="A57" s="27" t="s">
        <v>63</v>
      </c>
      <c r="B57" s="44" t="s">
        <v>64</v>
      </c>
      <c r="C57" s="44"/>
      <c r="D57" s="44" t="s">
        <v>65</v>
      </c>
      <c r="E57" s="44"/>
      <c r="F57" s="44" t="s">
        <v>66</v>
      </c>
      <c r="G57" s="44"/>
    </row>
    <row r="58" spans="1:7" ht="30" customHeight="1" thickBot="1" x14ac:dyDescent="0.25"/>
    <row r="59" spans="1:7" ht="30" customHeight="1" thickBot="1" x14ac:dyDescent="0.25">
      <c r="A59" s="45" t="str">
        <f t="shared" ref="A59" si="2">$I$4</f>
        <v>GOVT.SENIOR SECONDARY SCHOOL JEEWANA,MASUDA(AJMER)</v>
      </c>
      <c r="B59" s="46"/>
      <c r="C59" s="46"/>
      <c r="D59" s="46"/>
      <c r="E59" s="46"/>
      <c r="F59" s="46"/>
      <c r="G59" s="47"/>
    </row>
    <row r="60" spans="1:7" ht="30" customHeight="1" x14ac:dyDescent="0.2">
      <c r="A60" s="48"/>
      <c r="B60" s="48"/>
      <c r="C60" s="48"/>
      <c r="D60" s="48"/>
      <c r="E60" s="48"/>
      <c r="F60" s="48"/>
      <c r="G60" s="48"/>
    </row>
    <row r="61" spans="1:7" ht="30" customHeight="1" x14ac:dyDescent="0.2">
      <c r="A61" s="24"/>
      <c r="B61" s="25"/>
      <c r="C61" s="25"/>
      <c r="D61" s="25"/>
      <c r="E61" s="25"/>
      <c r="F61" s="25"/>
      <c r="G61" s="24"/>
    </row>
    <row r="62" spans="1:7" ht="30" customHeight="1" x14ac:dyDescent="0.2">
      <c r="A62" s="49"/>
      <c r="B62" s="49"/>
      <c r="C62" s="49"/>
      <c r="D62" s="49"/>
      <c r="E62" s="49"/>
      <c r="F62" s="49"/>
      <c r="G62" s="49"/>
    </row>
    <row r="63" spans="1:7" ht="30" customHeight="1" thickBot="1" x14ac:dyDescent="0.25">
      <c r="A63" s="26" t="s">
        <v>30</v>
      </c>
      <c r="B63" s="26">
        <v>3</v>
      </c>
      <c r="C63" s="50" t="str">
        <f t="shared" ref="C63" si="3">$K$5</f>
        <v>Session :: 2021 - 22</v>
      </c>
      <c r="D63" s="50"/>
      <c r="E63" s="50"/>
      <c r="F63" s="28"/>
      <c r="G63" s="28"/>
    </row>
    <row r="64" spans="1:7" ht="30" customHeight="1" x14ac:dyDescent="0.2">
      <c r="A64" s="8" t="s">
        <v>67</v>
      </c>
      <c r="B64" s="51" t="str">
        <f>$M$11</f>
        <v>0 8210607101</v>
      </c>
      <c r="C64" s="51"/>
      <c r="D64" s="51"/>
      <c r="E64" s="52"/>
      <c r="F64" s="53" t="s">
        <v>41</v>
      </c>
      <c r="G64" s="54"/>
    </row>
    <row r="65" spans="1:7" ht="30" customHeight="1" x14ac:dyDescent="0.2">
      <c r="A65" s="8" t="s">
        <v>40</v>
      </c>
      <c r="B65" s="41" t="e">
        <f>VLOOKUP(B63,StuData,5,0)</f>
        <v>#N/A</v>
      </c>
      <c r="C65" s="41"/>
      <c r="D65" s="41"/>
      <c r="E65" s="59"/>
      <c r="F65" s="55"/>
      <c r="G65" s="56"/>
    </row>
    <row r="66" spans="1:7" ht="30" customHeight="1" x14ac:dyDescent="0.2">
      <c r="A66" s="8" t="s">
        <v>42</v>
      </c>
      <c r="B66" s="41" t="e">
        <f>VLOOKUP(B63,StuData,6,0)</f>
        <v>#N/A</v>
      </c>
      <c r="C66" s="41"/>
      <c r="D66" s="41"/>
      <c r="E66" s="59"/>
      <c r="F66" s="55"/>
      <c r="G66" s="56"/>
    </row>
    <row r="67" spans="1:7" ht="30" customHeight="1" x14ac:dyDescent="0.2">
      <c r="A67" s="8" t="s">
        <v>43</v>
      </c>
      <c r="B67" s="41" t="e">
        <f>VLOOKUP(B63,StuData,7,0)</f>
        <v>#N/A</v>
      </c>
      <c r="C67" s="41"/>
      <c r="D67" s="41"/>
      <c r="E67" s="59"/>
      <c r="F67" s="55"/>
      <c r="G67" s="56"/>
    </row>
    <row r="68" spans="1:7" ht="30" customHeight="1" x14ac:dyDescent="0.2">
      <c r="A68" s="8" t="s">
        <v>44</v>
      </c>
      <c r="B68" s="41" t="e">
        <f>VLOOKUP(B63,StuData,2,0)</f>
        <v>#N/A</v>
      </c>
      <c r="C68" s="41"/>
      <c r="D68" s="41"/>
      <c r="E68" s="59"/>
      <c r="F68" s="55"/>
      <c r="G68" s="56"/>
    </row>
    <row r="69" spans="1:7" ht="30" customHeight="1" thickBot="1" x14ac:dyDescent="0.25">
      <c r="A69" s="8" t="s">
        <v>45</v>
      </c>
      <c r="B69" s="41" t="e">
        <f>VLOOKUP(B63,StuData,3,0)</f>
        <v>#N/A</v>
      </c>
      <c r="C69" s="41"/>
      <c r="D69" s="41"/>
      <c r="E69" s="59"/>
      <c r="F69" s="57"/>
      <c r="G69" s="58"/>
    </row>
    <row r="70" spans="1:7" ht="30" customHeight="1" x14ac:dyDescent="0.2">
      <c r="A70" s="8" t="s">
        <v>46</v>
      </c>
      <c r="B70" s="41" t="e">
        <f>VLOOKUP(B63,StuData,4,0)</f>
        <v>#N/A</v>
      </c>
      <c r="C70" s="41"/>
      <c r="D70" s="41"/>
      <c r="E70" s="41"/>
      <c r="F70" s="16"/>
      <c r="G70" s="17"/>
    </row>
    <row r="71" spans="1:7" ht="30" customHeight="1" x14ac:dyDescent="0.2">
      <c r="A71" s="8" t="s">
        <v>47</v>
      </c>
      <c r="B71" s="42" t="e">
        <f>VLOOKUP(B63,StuData,8,0)</f>
        <v>#N/A</v>
      </c>
      <c r="C71" s="42"/>
      <c r="D71" s="42"/>
      <c r="E71" s="42"/>
      <c r="G71" s="6"/>
    </row>
    <row r="72" spans="1:7" ht="30" customHeight="1" x14ac:dyDescent="0.2">
      <c r="A72" s="8" t="s">
        <v>48</v>
      </c>
      <c r="B72" s="42" t="e">
        <f>VLOOKUP(B63,StuData,9,0)</f>
        <v>#N/A</v>
      </c>
      <c r="C72" s="42"/>
      <c r="D72" s="42"/>
      <c r="E72" s="42"/>
      <c r="G72" s="6"/>
    </row>
    <row r="73" spans="1:7" ht="30" customHeight="1" x14ac:dyDescent="0.2">
      <c r="A73" s="8" t="s">
        <v>49</v>
      </c>
      <c r="B73" s="42" t="e">
        <f>VLOOKUP(B63,StuData,10,0)</f>
        <v>#N/A</v>
      </c>
      <c r="C73" s="42"/>
      <c r="D73" s="42"/>
      <c r="E73" s="42"/>
      <c r="F73" s="42"/>
      <c r="G73" s="42"/>
    </row>
    <row r="74" spans="1:7" ht="30" customHeight="1" x14ac:dyDescent="0.2">
      <c r="A74" s="8" t="s">
        <v>50</v>
      </c>
      <c r="B74" s="43" t="e">
        <f>VLOOKUP(B63,StuData,11,0)</f>
        <v>#N/A</v>
      </c>
      <c r="C74" s="43"/>
      <c r="D74" s="43"/>
      <c r="E74" s="43"/>
      <c r="F74" s="43"/>
      <c r="G74" s="43"/>
    </row>
    <row r="75" spans="1:7" ht="30" customHeight="1" x14ac:dyDescent="0.2">
      <c r="A75" s="8" t="s">
        <v>51</v>
      </c>
      <c r="B75" s="43" t="e">
        <f>VLOOKUP(B63,StuData,12,0)</f>
        <v>#N/A</v>
      </c>
      <c r="C75" s="43"/>
      <c r="D75" s="43"/>
      <c r="E75" s="43"/>
      <c r="F75" s="43"/>
      <c r="G75" s="43"/>
    </row>
    <row r="76" spans="1:7" ht="30" customHeight="1" x14ac:dyDescent="0.2">
      <c r="A76" s="6"/>
      <c r="G76" s="6"/>
    </row>
    <row r="77" spans="1:7" ht="30" customHeight="1" x14ac:dyDescent="0.3">
      <c r="A77" s="21" t="s">
        <v>52</v>
      </c>
      <c r="B77" s="21" t="s">
        <v>53</v>
      </c>
      <c r="C77" s="21" t="s">
        <v>54</v>
      </c>
      <c r="D77" s="21" t="s">
        <v>55</v>
      </c>
      <c r="E77" s="21" t="s">
        <v>56</v>
      </c>
      <c r="F77" s="21" t="s">
        <v>57</v>
      </c>
      <c r="G77" s="21" t="s">
        <v>58</v>
      </c>
    </row>
    <row r="78" spans="1:7" ht="30" customHeight="1" x14ac:dyDescent="0.2">
      <c r="A78" s="22" t="s">
        <v>59</v>
      </c>
      <c r="B78" s="23"/>
      <c r="C78" s="23"/>
      <c r="D78" s="23"/>
      <c r="E78" s="23"/>
      <c r="F78" s="23"/>
      <c r="G78" s="23"/>
    </row>
    <row r="79" spans="1:7" ht="30" customHeight="1" x14ac:dyDescent="0.2">
      <c r="A79" s="22" t="s">
        <v>60</v>
      </c>
      <c r="B79" s="23"/>
      <c r="C79" s="23"/>
      <c r="D79" s="23"/>
      <c r="E79" s="23"/>
      <c r="F79" s="23"/>
      <c r="G79" s="23"/>
    </row>
    <row r="80" spans="1:7" ht="30" customHeight="1" x14ac:dyDescent="0.2">
      <c r="A80" s="22" t="s">
        <v>61</v>
      </c>
      <c r="B80" s="23"/>
      <c r="C80" s="23"/>
      <c r="D80" s="23"/>
      <c r="E80" s="23"/>
      <c r="F80" s="23"/>
      <c r="G80" s="23"/>
    </row>
    <row r="81" spans="1:7" ht="30" customHeight="1" x14ac:dyDescent="0.2">
      <c r="A81" s="22" t="s">
        <v>62</v>
      </c>
      <c r="B81" s="23"/>
      <c r="C81" s="23"/>
      <c r="D81" s="23"/>
      <c r="E81" s="23"/>
      <c r="F81" s="23"/>
      <c r="G81" s="23"/>
    </row>
    <row r="82" spans="1:7" ht="30" customHeight="1" x14ac:dyDescent="0.2">
      <c r="A82" s="6"/>
      <c r="G82" s="6"/>
    </row>
    <row r="83" spans="1:7" ht="30" customHeight="1" x14ac:dyDescent="0.2">
      <c r="A83" s="6"/>
      <c r="G83" s="6"/>
    </row>
    <row r="84" spans="1:7" ht="30" customHeight="1" x14ac:dyDescent="0.2">
      <c r="A84" s="6"/>
      <c r="G84" s="6"/>
    </row>
    <row r="85" spans="1:7" ht="30" customHeight="1" x14ac:dyDescent="0.2">
      <c r="A85" s="27"/>
      <c r="B85" s="44"/>
      <c r="C85" s="44"/>
      <c r="D85" s="44"/>
      <c r="E85" s="44"/>
      <c r="F85" s="44"/>
      <c r="G85" s="44"/>
    </row>
    <row r="86" spans="1:7" ht="30" customHeight="1" x14ac:dyDescent="0.2">
      <c r="A86" s="27" t="s">
        <v>63</v>
      </c>
      <c r="B86" s="44" t="s">
        <v>64</v>
      </c>
      <c r="C86" s="44"/>
      <c r="D86" s="44" t="s">
        <v>65</v>
      </c>
      <c r="E86" s="44"/>
      <c r="F86" s="44" t="s">
        <v>66</v>
      </c>
      <c r="G86" s="44"/>
    </row>
    <row r="87" spans="1:7" ht="30" customHeight="1" thickBot="1" x14ac:dyDescent="0.25"/>
    <row r="88" spans="1:7" ht="30" customHeight="1" thickBot="1" x14ac:dyDescent="0.25">
      <c r="A88" s="45" t="str">
        <f t="shared" ref="A88" si="4">$I$4</f>
        <v>GOVT.SENIOR SECONDARY SCHOOL JEEWANA,MASUDA(AJMER)</v>
      </c>
      <c r="B88" s="46"/>
      <c r="C88" s="46"/>
      <c r="D88" s="46"/>
      <c r="E88" s="46"/>
      <c r="F88" s="46"/>
      <c r="G88" s="47"/>
    </row>
    <row r="89" spans="1:7" ht="30" customHeight="1" x14ac:dyDescent="0.2">
      <c r="A89" s="48"/>
      <c r="B89" s="48"/>
      <c r="C89" s="48"/>
      <c r="D89" s="48"/>
      <c r="E89" s="48"/>
      <c r="F89" s="48"/>
      <c r="G89" s="48"/>
    </row>
    <row r="90" spans="1:7" ht="30" customHeight="1" x14ac:dyDescent="0.2">
      <c r="A90" s="24"/>
      <c r="B90" s="25"/>
      <c r="C90" s="25"/>
      <c r="D90" s="25"/>
      <c r="E90" s="25"/>
      <c r="F90" s="25"/>
      <c r="G90" s="24"/>
    </row>
    <row r="91" spans="1:7" ht="30" customHeight="1" x14ac:dyDescent="0.2">
      <c r="A91" s="49"/>
      <c r="B91" s="49"/>
      <c r="C91" s="49"/>
      <c r="D91" s="49"/>
      <c r="E91" s="49"/>
      <c r="F91" s="49"/>
      <c r="G91" s="49"/>
    </row>
    <row r="92" spans="1:7" ht="30" customHeight="1" thickBot="1" x14ac:dyDescent="0.25">
      <c r="A92" s="26" t="s">
        <v>30</v>
      </c>
      <c r="B92" s="26">
        <v>4</v>
      </c>
      <c r="C92" s="50" t="str">
        <f t="shared" ref="C92" si="5">$K$5</f>
        <v>Session :: 2021 - 22</v>
      </c>
      <c r="D92" s="50"/>
      <c r="E92" s="50"/>
      <c r="F92" s="28"/>
      <c r="G92" s="28"/>
    </row>
    <row r="93" spans="1:7" ht="30" customHeight="1" x14ac:dyDescent="0.2">
      <c r="A93" s="8" t="s">
        <v>67</v>
      </c>
      <c r="B93" s="51" t="str">
        <f>$M$11</f>
        <v>0 8210607101</v>
      </c>
      <c r="C93" s="51"/>
      <c r="D93" s="51"/>
      <c r="E93" s="52"/>
      <c r="F93" s="53" t="s">
        <v>41</v>
      </c>
      <c r="G93" s="54"/>
    </row>
    <row r="94" spans="1:7" ht="30" customHeight="1" x14ac:dyDescent="0.2">
      <c r="A94" s="8" t="s">
        <v>40</v>
      </c>
      <c r="B94" s="41" t="e">
        <f>VLOOKUP(B92,StuData,5,0)</f>
        <v>#N/A</v>
      </c>
      <c r="C94" s="41"/>
      <c r="D94" s="41"/>
      <c r="E94" s="59"/>
      <c r="F94" s="55"/>
      <c r="G94" s="56"/>
    </row>
    <row r="95" spans="1:7" ht="30" customHeight="1" x14ac:dyDescent="0.2">
      <c r="A95" s="8" t="s">
        <v>42</v>
      </c>
      <c r="B95" s="41" t="e">
        <f>VLOOKUP(B92,StuData,6,0)</f>
        <v>#N/A</v>
      </c>
      <c r="C95" s="41"/>
      <c r="D95" s="41"/>
      <c r="E95" s="59"/>
      <c r="F95" s="55"/>
      <c r="G95" s="56"/>
    </row>
    <row r="96" spans="1:7" ht="30" customHeight="1" x14ac:dyDescent="0.2">
      <c r="A96" s="8" t="s">
        <v>43</v>
      </c>
      <c r="B96" s="41" t="e">
        <f>VLOOKUP(B92,StuData,7,0)</f>
        <v>#N/A</v>
      </c>
      <c r="C96" s="41"/>
      <c r="D96" s="41"/>
      <c r="E96" s="59"/>
      <c r="F96" s="55"/>
      <c r="G96" s="56"/>
    </row>
    <row r="97" spans="1:7" ht="30" customHeight="1" x14ac:dyDescent="0.2">
      <c r="A97" s="8" t="s">
        <v>44</v>
      </c>
      <c r="B97" s="41" t="e">
        <f>VLOOKUP(B92,StuData,2,0)</f>
        <v>#N/A</v>
      </c>
      <c r="C97" s="41"/>
      <c r="D97" s="41"/>
      <c r="E97" s="59"/>
      <c r="F97" s="55"/>
      <c r="G97" s="56"/>
    </row>
    <row r="98" spans="1:7" ht="30" customHeight="1" thickBot="1" x14ac:dyDescent="0.25">
      <c r="A98" s="8" t="s">
        <v>45</v>
      </c>
      <c r="B98" s="41" t="e">
        <f>VLOOKUP(B92,StuData,3,0)</f>
        <v>#N/A</v>
      </c>
      <c r="C98" s="41"/>
      <c r="D98" s="41"/>
      <c r="E98" s="59"/>
      <c r="F98" s="57"/>
      <c r="G98" s="58"/>
    </row>
    <row r="99" spans="1:7" ht="30" customHeight="1" x14ac:dyDescent="0.2">
      <c r="A99" s="8" t="s">
        <v>46</v>
      </c>
      <c r="B99" s="41" t="e">
        <f>VLOOKUP(B92,StuData,4,0)</f>
        <v>#N/A</v>
      </c>
      <c r="C99" s="41"/>
      <c r="D99" s="41"/>
      <c r="E99" s="41"/>
      <c r="F99" s="16"/>
      <c r="G99" s="17"/>
    </row>
    <row r="100" spans="1:7" ht="30" customHeight="1" x14ac:dyDescent="0.2">
      <c r="A100" s="8" t="s">
        <v>47</v>
      </c>
      <c r="B100" s="42" t="e">
        <f>VLOOKUP(B92,StuData,8,0)</f>
        <v>#N/A</v>
      </c>
      <c r="C100" s="42"/>
      <c r="D100" s="42"/>
      <c r="E100" s="42"/>
      <c r="G100" s="6"/>
    </row>
    <row r="101" spans="1:7" ht="30" customHeight="1" x14ac:dyDescent="0.2">
      <c r="A101" s="8" t="s">
        <v>48</v>
      </c>
      <c r="B101" s="42" t="e">
        <f>VLOOKUP(B92,StuData,9,0)</f>
        <v>#N/A</v>
      </c>
      <c r="C101" s="42"/>
      <c r="D101" s="42"/>
      <c r="E101" s="42"/>
      <c r="G101" s="6"/>
    </row>
    <row r="102" spans="1:7" ht="30" customHeight="1" x14ac:dyDescent="0.2">
      <c r="A102" s="8" t="s">
        <v>49</v>
      </c>
      <c r="B102" s="42" t="e">
        <f>VLOOKUP(B92,StuData,10,0)</f>
        <v>#N/A</v>
      </c>
      <c r="C102" s="42"/>
      <c r="D102" s="42"/>
      <c r="E102" s="42"/>
      <c r="F102" s="42"/>
      <c r="G102" s="42"/>
    </row>
    <row r="103" spans="1:7" ht="30" customHeight="1" x14ac:dyDescent="0.2">
      <c r="A103" s="8" t="s">
        <v>50</v>
      </c>
      <c r="B103" s="43" t="e">
        <f>VLOOKUP(B92,StuData,11,0)</f>
        <v>#N/A</v>
      </c>
      <c r="C103" s="43"/>
      <c r="D103" s="43"/>
      <c r="E103" s="43"/>
      <c r="F103" s="43"/>
      <c r="G103" s="43"/>
    </row>
    <row r="104" spans="1:7" ht="30" customHeight="1" x14ac:dyDescent="0.2">
      <c r="A104" s="8" t="s">
        <v>51</v>
      </c>
      <c r="B104" s="43" t="e">
        <f>VLOOKUP(B92,StuData,12,0)</f>
        <v>#N/A</v>
      </c>
      <c r="C104" s="43"/>
      <c r="D104" s="43"/>
      <c r="E104" s="43"/>
      <c r="F104" s="43"/>
      <c r="G104" s="43"/>
    </row>
    <row r="105" spans="1:7" ht="30" customHeight="1" x14ac:dyDescent="0.2">
      <c r="A105" s="6"/>
      <c r="G105" s="6"/>
    </row>
    <row r="106" spans="1:7" ht="30" customHeight="1" x14ac:dyDescent="0.3">
      <c r="A106" s="21" t="s">
        <v>52</v>
      </c>
      <c r="B106" s="21" t="s">
        <v>53</v>
      </c>
      <c r="C106" s="21" t="s">
        <v>54</v>
      </c>
      <c r="D106" s="21" t="s">
        <v>55</v>
      </c>
      <c r="E106" s="21" t="s">
        <v>56</v>
      </c>
      <c r="F106" s="21" t="s">
        <v>57</v>
      </c>
      <c r="G106" s="21" t="s">
        <v>58</v>
      </c>
    </row>
    <row r="107" spans="1:7" ht="30" customHeight="1" x14ac:dyDescent="0.2">
      <c r="A107" s="22" t="s">
        <v>59</v>
      </c>
      <c r="B107" s="23"/>
      <c r="C107" s="23"/>
      <c r="D107" s="23"/>
      <c r="E107" s="23"/>
      <c r="F107" s="23"/>
      <c r="G107" s="23"/>
    </row>
    <row r="108" spans="1:7" ht="30" customHeight="1" x14ac:dyDescent="0.2">
      <c r="A108" s="22" t="s">
        <v>60</v>
      </c>
      <c r="B108" s="23"/>
      <c r="C108" s="23"/>
      <c r="D108" s="23"/>
      <c r="E108" s="23"/>
      <c r="F108" s="23"/>
      <c r="G108" s="23"/>
    </row>
    <row r="109" spans="1:7" ht="30" customHeight="1" x14ac:dyDescent="0.2">
      <c r="A109" s="22" t="s">
        <v>61</v>
      </c>
      <c r="B109" s="23"/>
      <c r="C109" s="23"/>
      <c r="D109" s="23"/>
      <c r="E109" s="23"/>
      <c r="F109" s="23"/>
      <c r="G109" s="23"/>
    </row>
    <row r="110" spans="1:7" ht="30" customHeight="1" x14ac:dyDescent="0.2">
      <c r="A110" s="22" t="s">
        <v>62</v>
      </c>
      <c r="B110" s="23"/>
      <c r="C110" s="23"/>
      <c r="D110" s="23"/>
      <c r="E110" s="23"/>
      <c r="F110" s="23"/>
      <c r="G110" s="23"/>
    </row>
    <row r="111" spans="1:7" ht="30" customHeight="1" x14ac:dyDescent="0.2">
      <c r="A111" s="6"/>
      <c r="G111" s="6"/>
    </row>
    <row r="112" spans="1:7" ht="30" customHeight="1" x14ac:dyDescent="0.2">
      <c r="A112" s="6"/>
      <c r="G112" s="6"/>
    </row>
    <row r="113" spans="1:7" ht="30" customHeight="1" x14ac:dyDescent="0.2">
      <c r="A113" s="6"/>
      <c r="G113" s="6"/>
    </row>
    <row r="114" spans="1:7" ht="30" customHeight="1" x14ac:dyDescent="0.2">
      <c r="A114" s="27"/>
      <c r="B114" s="44"/>
      <c r="C114" s="44"/>
      <c r="D114" s="44"/>
      <c r="E114" s="44"/>
      <c r="F114" s="44"/>
      <c r="G114" s="44"/>
    </row>
    <row r="115" spans="1:7" ht="30" customHeight="1" x14ac:dyDescent="0.2">
      <c r="A115" s="27" t="s">
        <v>63</v>
      </c>
      <c r="B115" s="44" t="s">
        <v>64</v>
      </c>
      <c r="C115" s="44"/>
      <c r="D115" s="44" t="s">
        <v>65</v>
      </c>
      <c r="E115" s="44"/>
      <c r="F115" s="44" t="s">
        <v>66</v>
      </c>
      <c r="G115" s="44"/>
    </row>
    <row r="116" spans="1:7" ht="30" customHeight="1" thickBot="1" x14ac:dyDescent="0.25"/>
    <row r="117" spans="1:7" ht="30" customHeight="1" thickBot="1" x14ac:dyDescent="0.25">
      <c r="A117" s="45" t="str">
        <f t="shared" ref="A117" si="6">$I$4</f>
        <v>GOVT.SENIOR SECONDARY SCHOOL JEEWANA,MASUDA(AJMER)</v>
      </c>
      <c r="B117" s="46"/>
      <c r="C117" s="46"/>
      <c r="D117" s="46"/>
      <c r="E117" s="46"/>
      <c r="F117" s="46"/>
      <c r="G117" s="47"/>
    </row>
    <row r="118" spans="1:7" ht="30" customHeight="1" x14ac:dyDescent="0.2">
      <c r="A118" s="48"/>
      <c r="B118" s="48"/>
      <c r="C118" s="48"/>
      <c r="D118" s="48"/>
      <c r="E118" s="48"/>
      <c r="F118" s="48"/>
      <c r="G118" s="48"/>
    </row>
    <row r="119" spans="1:7" ht="30" customHeight="1" x14ac:dyDescent="0.2">
      <c r="A119" s="24"/>
      <c r="B119" s="25"/>
      <c r="C119" s="25"/>
      <c r="D119" s="25"/>
      <c r="E119" s="25"/>
      <c r="F119" s="25"/>
      <c r="G119" s="24"/>
    </row>
    <row r="120" spans="1:7" ht="30" customHeight="1" x14ac:dyDescent="0.2">
      <c r="A120" s="49"/>
      <c r="B120" s="49"/>
      <c r="C120" s="49"/>
      <c r="D120" s="49"/>
      <c r="E120" s="49"/>
      <c r="F120" s="49"/>
      <c r="G120" s="49"/>
    </row>
    <row r="121" spans="1:7" ht="30" customHeight="1" thickBot="1" x14ac:dyDescent="0.25">
      <c r="A121" s="26" t="s">
        <v>30</v>
      </c>
      <c r="B121" s="26">
        <v>5</v>
      </c>
      <c r="C121" s="50" t="str">
        <f t="shared" ref="C121" si="7">$K$5</f>
        <v>Session :: 2021 - 22</v>
      </c>
      <c r="D121" s="50"/>
      <c r="E121" s="50"/>
      <c r="F121" s="28"/>
      <c r="G121" s="28"/>
    </row>
    <row r="122" spans="1:7" ht="30" customHeight="1" x14ac:dyDescent="0.2">
      <c r="A122" s="8" t="s">
        <v>67</v>
      </c>
      <c r="B122" s="51" t="str">
        <f>$M$11</f>
        <v>0 8210607101</v>
      </c>
      <c r="C122" s="51"/>
      <c r="D122" s="51"/>
      <c r="E122" s="52"/>
      <c r="F122" s="53" t="s">
        <v>41</v>
      </c>
      <c r="G122" s="54"/>
    </row>
    <row r="123" spans="1:7" ht="30" customHeight="1" x14ac:dyDescent="0.2">
      <c r="A123" s="8" t="s">
        <v>40</v>
      </c>
      <c r="B123" s="41" t="e">
        <f>VLOOKUP(B121,StuData,5,0)</f>
        <v>#N/A</v>
      </c>
      <c r="C123" s="41"/>
      <c r="D123" s="41"/>
      <c r="E123" s="59"/>
      <c r="F123" s="55"/>
      <c r="G123" s="56"/>
    </row>
    <row r="124" spans="1:7" ht="30" customHeight="1" x14ac:dyDescent="0.2">
      <c r="A124" s="8" t="s">
        <v>42</v>
      </c>
      <c r="B124" s="41" t="e">
        <f>VLOOKUP(B121,StuData,6,0)</f>
        <v>#N/A</v>
      </c>
      <c r="C124" s="41"/>
      <c r="D124" s="41"/>
      <c r="E124" s="59"/>
      <c r="F124" s="55"/>
      <c r="G124" s="56"/>
    </row>
    <row r="125" spans="1:7" ht="30" customHeight="1" x14ac:dyDescent="0.2">
      <c r="A125" s="8" t="s">
        <v>43</v>
      </c>
      <c r="B125" s="41" t="e">
        <f>VLOOKUP(B121,StuData,7,0)</f>
        <v>#N/A</v>
      </c>
      <c r="C125" s="41"/>
      <c r="D125" s="41"/>
      <c r="E125" s="59"/>
      <c r="F125" s="55"/>
      <c r="G125" s="56"/>
    </row>
    <row r="126" spans="1:7" ht="30" customHeight="1" x14ac:dyDescent="0.2">
      <c r="A126" s="8" t="s">
        <v>44</v>
      </c>
      <c r="B126" s="41" t="e">
        <f>VLOOKUP(B121,StuData,2,0)</f>
        <v>#N/A</v>
      </c>
      <c r="C126" s="41"/>
      <c r="D126" s="41"/>
      <c r="E126" s="59"/>
      <c r="F126" s="55"/>
      <c r="G126" s="56"/>
    </row>
    <row r="127" spans="1:7" ht="30" customHeight="1" thickBot="1" x14ac:dyDescent="0.25">
      <c r="A127" s="8" t="s">
        <v>45</v>
      </c>
      <c r="B127" s="41" t="e">
        <f>VLOOKUP(B121,StuData,3,0)</f>
        <v>#N/A</v>
      </c>
      <c r="C127" s="41"/>
      <c r="D127" s="41"/>
      <c r="E127" s="59"/>
      <c r="F127" s="57"/>
      <c r="G127" s="58"/>
    </row>
    <row r="128" spans="1:7" ht="30" customHeight="1" x14ac:dyDescent="0.2">
      <c r="A128" s="8" t="s">
        <v>46</v>
      </c>
      <c r="B128" s="41" t="e">
        <f>VLOOKUP(B121,StuData,4,0)</f>
        <v>#N/A</v>
      </c>
      <c r="C128" s="41"/>
      <c r="D128" s="41"/>
      <c r="E128" s="41"/>
      <c r="F128" s="16"/>
      <c r="G128" s="17"/>
    </row>
    <row r="129" spans="1:7" ht="30" customHeight="1" x14ac:dyDescent="0.2">
      <c r="A129" s="8" t="s">
        <v>47</v>
      </c>
      <c r="B129" s="42" t="e">
        <f>VLOOKUP(B121,StuData,8,0)</f>
        <v>#N/A</v>
      </c>
      <c r="C129" s="42"/>
      <c r="D129" s="42"/>
      <c r="E129" s="42"/>
      <c r="G129" s="6"/>
    </row>
    <row r="130" spans="1:7" ht="30" customHeight="1" x14ac:dyDescent="0.2">
      <c r="A130" s="8" t="s">
        <v>48</v>
      </c>
      <c r="B130" s="42" t="e">
        <f>VLOOKUP(B121,StuData,9,0)</f>
        <v>#N/A</v>
      </c>
      <c r="C130" s="42"/>
      <c r="D130" s="42"/>
      <c r="E130" s="42"/>
      <c r="G130" s="6"/>
    </row>
    <row r="131" spans="1:7" ht="30" customHeight="1" x14ac:dyDescent="0.2">
      <c r="A131" s="8" t="s">
        <v>49</v>
      </c>
      <c r="B131" s="42" t="e">
        <f>VLOOKUP(B121,StuData,10,0)</f>
        <v>#N/A</v>
      </c>
      <c r="C131" s="42"/>
      <c r="D131" s="42"/>
      <c r="E131" s="42"/>
      <c r="F131" s="42"/>
      <c r="G131" s="42"/>
    </row>
    <row r="132" spans="1:7" ht="30" customHeight="1" x14ac:dyDescent="0.2">
      <c r="A132" s="8" t="s">
        <v>50</v>
      </c>
      <c r="B132" s="43" t="e">
        <f>VLOOKUP(B121,StuData,11,0)</f>
        <v>#N/A</v>
      </c>
      <c r="C132" s="43"/>
      <c r="D132" s="43"/>
      <c r="E132" s="43"/>
      <c r="F132" s="43"/>
      <c r="G132" s="43"/>
    </row>
    <row r="133" spans="1:7" ht="30" customHeight="1" x14ac:dyDescent="0.2">
      <c r="A133" s="8" t="s">
        <v>51</v>
      </c>
      <c r="B133" s="43" t="e">
        <f>VLOOKUP(B121,StuData,12,0)</f>
        <v>#N/A</v>
      </c>
      <c r="C133" s="43"/>
      <c r="D133" s="43"/>
      <c r="E133" s="43"/>
      <c r="F133" s="43"/>
      <c r="G133" s="43"/>
    </row>
    <row r="134" spans="1:7" ht="30" customHeight="1" x14ac:dyDescent="0.2">
      <c r="A134" s="6"/>
      <c r="G134" s="6"/>
    </row>
    <row r="135" spans="1:7" ht="30" customHeight="1" x14ac:dyDescent="0.3">
      <c r="A135" s="21" t="s">
        <v>52</v>
      </c>
      <c r="B135" s="21" t="s">
        <v>53</v>
      </c>
      <c r="C135" s="21" t="s">
        <v>54</v>
      </c>
      <c r="D135" s="21" t="s">
        <v>55</v>
      </c>
      <c r="E135" s="21" t="s">
        <v>56</v>
      </c>
      <c r="F135" s="21" t="s">
        <v>57</v>
      </c>
      <c r="G135" s="21" t="s">
        <v>58</v>
      </c>
    </row>
    <row r="136" spans="1:7" ht="30" customHeight="1" x14ac:dyDescent="0.2">
      <c r="A136" s="22" t="s">
        <v>59</v>
      </c>
      <c r="B136" s="23"/>
      <c r="C136" s="23"/>
      <c r="D136" s="23"/>
      <c r="E136" s="23"/>
      <c r="F136" s="23"/>
      <c r="G136" s="23"/>
    </row>
    <row r="137" spans="1:7" ht="30" customHeight="1" x14ac:dyDescent="0.2">
      <c r="A137" s="22" t="s">
        <v>60</v>
      </c>
      <c r="B137" s="23"/>
      <c r="C137" s="23"/>
      <c r="D137" s="23"/>
      <c r="E137" s="23"/>
      <c r="F137" s="23"/>
      <c r="G137" s="23"/>
    </row>
    <row r="138" spans="1:7" ht="30" customHeight="1" x14ac:dyDescent="0.2">
      <c r="A138" s="22" t="s">
        <v>61</v>
      </c>
      <c r="B138" s="23"/>
      <c r="C138" s="23"/>
      <c r="D138" s="23"/>
      <c r="E138" s="23"/>
      <c r="F138" s="23"/>
      <c r="G138" s="23"/>
    </row>
    <row r="139" spans="1:7" ht="30" customHeight="1" x14ac:dyDescent="0.2">
      <c r="A139" s="22" t="s">
        <v>62</v>
      </c>
      <c r="B139" s="23"/>
      <c r="C139" s="23"/>
      <c r="D139" s="23"/>
      <c r="E139" s="23"/>
      <c r="F139" s="23"/>
      <c r="G139" s="23"/>
    </row>
    <row r="140" spans="1:7" ht="30" customHeight="1" x14ac:dyDescent="0.2">
      <c r="A140" s="6"/>
      <c r="G140" s="6"/>
    </row>
    <row r="141" spans="1:7" ht="30" customHeight="1" x14ac:dyDescent="0.2">
      <c r="A141" s="6"/>
      <c r="G141" s="6"/>
    </row>
    <row r="142" spans="1:7" ht="30" customHeight="1" x14ac:dyDescent="0.2">
      <c r="A142" s="6"/>
      <c r="G142" s="6"/>
    </row>
    <row r="143" spans="1:7" ht="30" customHeight="1" x14ac:dyDescent="0.2">
      <c r="A143" s="27"/>
      <c r="B143" s="44"/>
      <c r="C143" s="44"/>
      <c r="D143" s="44"/>
      <c r="E143" s="44"/>
      <c r="F143" s="44"/>
      <c r="G143" s="44"/>
    </row>
    <row r="144" spans="1:7" ht="30" customHeight="1" x14ac:dyDescent="0.2">
      <c r="A144" s="27" t="s">
        <v>63</v>
      </c>
      <c r="B144" s="44" t="s">
        <v>64</v>
      </c>
      <c r="C144" s="44"/>
      <c r="D144" s="44" t="s">
        <v>65</v>
      </c>
      <c r="E144" s="44"/>
      <c r="F144" s="44" t="s">
        <v>66</v>
      </c>
      <c r="G144" s="44"/>
    </row>
    <row r="145" spans="1:7" ht="30" customHeight="1" thickBot="1" x14ac:dyDescent="0.25"/>
    <row r="146" spans="1:7" ht="30" customHeight="1" thickBot="1" x14ac:dyDescent="0.25">
      <c r="A146" s="45" t="str">
        <f t="shared" ref="A146" si="8">$I$4</f>
        <v>GOVT.SENIOR SECONDARY SCHOOL JEEWANA,MASUDA(AJMER)</v>
      </c>
      <c r="B146" s="46"/>
      <c r="C146" s="46"/>
      <c r="D146" s="46"/>
      <c r="E146" s="46"/>
      <c r="F146" s="46"/>
      <c r="G146" s="47"/>
    </row>
    <row r="147" spans="1:7" ht="30" customHeight="1" x14ac:dyDescent="0.2">
      <c r="A147" s="48"/>
      <c r="B147" s="48"/>
      <c r="C147" s="48"/>
      <c r="D147" s="48"/>
      <c r="E147" s="48"/>
      <c r="F147" s="48"/>
      <c r="G147" s="48"/>
    </row>
    <row r="148" spans="1:7" ht="30" customHeight="1" x14ac:dyDescent="0.2">
      <c r="A148" s="24"/>
      <c r="B148" s="25"/>
      <c r="C148" s="25"/>
      <c r="D148" s="25"/>
      <c r="E148" s="25"/>
      <c r="F148" s="25"/>
      <c r="G148" s="24"/>
    </row>
    <row r="149" spans="1:7" ht="30" customHeight="1" x14ac:dyDescent="0.2">
      <c r="A149" s="49"/>
      <c r="B149" s="49"/>
      <c r="C149" s="49"/>
      <c r="D149" s="49"/>
      <c r="E149" s="49"/>
      <c r="F149" s="49"/>
      <c r="G149" s="49"/>
    </row>
    <row r="150" spans="1:7" ht="30" customHeight="1" thickBot="1" x14ac:dyDescent="0.25">
      <c r="A150" s="26" t="s">
        <v>30</v>
      </c>
      <c r="B150" s="26">
        <v>6</v>
      </c>
      <c r="C150" s="50" t="str">
        <f t="shared" ref="C150" si="9">$K$5</f>
        <v>Session :: 2021 - 22</v>
      </c>
      <c r="D150" s="50"/>
      <c r="E150" s="50"/>
      <c r="F150" s="28"/>
      <c r="G150" s="28"/>
    </row>
    <row r="151" spans="1:7" ht="30" customHeight="1" x14ac:dyDescent="0.2">
      <c r="A151" s="8" t="s">
        <v>67</v>
      </c>
      <c r="B151" s="51" t="str">
        <f>$M$11</f>
        <v>0 8210607101</v>
      </c>
      <c r="C151" s="51"/>
      <c r="D151" s="51"/>
      <c r="E151" s="52"/>
      <c r="F151" s="53" t="s">
        <v>41</v>
      </c>
      <c r="G151" s="54"/>
    </row>
    <row r="152" spans="1:7" ht="30" customHeight="1" x14ac:dyDescent="0.2">
      <c r="A152" s="8" t="s">
        <v>40</v>
      </c>
      <c r="B152" s="41" t="e">
        <f>VLOOKUP(B150,StuData,5,0)</f>
        <v>#N/A</v>
      </c>
      <c r="C152" s="41"/>
      <c r="D152" s="41"/>
      <c r="E152" s="59"/>
      <c r="F152" s="55"/>
      <c r="G152" s="56"/>
    </row>
    <row r="153" spans="1:7" ht="30" customHeight="1" x14ac:dyDescent="0.2">
      <c r="A153" s="8" t="s">
        <v>42</v>
      </c>
      <c r="B153" s="41" t="e">
        <f>VLOOKUP(B150,StuData,6,0)</f>
        <v>#N/A</v>
      </c>
      <c r="C153" s="41"/>
      <c r="D153" s="41"/>
      <c r="E153" s="59"/>
      <c r="F153" s="55"/>
      <c r="G153" s="56"/>
    </row>
    <row r="154" spans="1:7" ht="30" customHeight="1" x14ac:dyDescent="0.2">
      <c r="A154" s="8" t="s">
        <v>43</v>
      </c>
      <c r="B154" s="41" t="e">
        <f>VLOOKUP(B150,StuData,7,0)</f>
        <v>#N/A</v>
      </c>
      <c r="C154" s="41"/>
      <c r="D154" s="41"/>
      <c r="E154" s="59"/>
      <c r="F154" s="55"/>
      <c r="G154" s="56"/>
    </row>
    <row r="155" spans="1:7" ht="30" customHeight="1" x14ac:dyDescent="0.2">
      <c r="A155" s="8" t="s">
        <v>44</v>
      </c>
      <c r="B155" s="41" t="e">
        <f>VLOOKUP(B150,StuData,2,0)</f>
        <v>#N/A</v>
      </c>
      <c r="C155" s="41"/>
      <c r="D155" s="41"/>
      <c r="E155" s="59"/>
      <c r="F155" s="55"/>
      <c r="G155" s="56"/>
    </row>
    <row r="156" spans="1:7" ht="30" customHeight="1" thickBot="1" x14ac:dyDescent="0.25">
      <c r="A156" s="8" t="s">
        <v>45</v>
      </c>
      <c r="B156" s="41" t="e">
        <f>VLOOKUP(B150,StuData,3,0)</f>
        <v>#N/A</v>
      </c>
      <c r="C156" s="41"/>
      <c r="D156" s="41"/>
      <c r="E156" s="59"/>
      <c r="F156" s="57"/>
      <c r="G156" s="58"/>
    </row>
    <row r="157" spans="1:7" ht="30" customHeight="1" x14ac:dyDescent="0.2">
      <c r="A157" s="8" t="s">
        <v>46</v>
      </c>
      <c r="B157" s="41" t="e">
        <f>VLOOKUP(B150,StuData,4,0)</f>
        <v>#N/A</v>
      </c>
      <c r="C157" s="41"/>
      <c r="D157" s="41"/>
      <c r="E157" s="41"/>
      <c r="F157" s="16"/>
      <c r="G157" s="17"/>
    </row>
    <row r="158" spans="1:7" ht="30" customHeight="1" x14ac:dyDescent="0.2">
      <c r="A158" s="8" t="s">
        <v>47</v>
      </c>
      <c r="B158" s="42" t="e">
        <f>VLOOKUP(B150,StuData,8,0)</f>
        <v>#N/A</v>
      </c>
      <c r="C158" s="42"/>
      <c r="D158" s="42"/>
      <c r="E158" s="42"/>
      <c r="G158" s="6"/>
    </row>
    <row r="159" spans="1:7" ht="30" customHeight="1" x14ac:dyDescent="0.2">
      <c r="A159" s="8" t="s">
        <v>48</v>
      </c>
      <c r="B159" s="42" t="e">
        <f>VLOOKUP(B150,StuData,9,0)</f>
        <v>#N/A</v>
      </c>
      <c r="C159" s="42"/>
      <c r="D159" s="42"/>
      <c r="E159" s="42"/>
      <c r="G159" s="6"/>
    </row>
    <row r="160" spans="1:7" ht="30" customHeight="1" x14ac:dyDescent="0.2">
      <c r="A160" s="8" t="s">
        <v>49</v>
      </c>
      <c r="B160" s="42" t="e">
        <f>VLOOKUP(B150,StuData,10,0)</f>
        <v>#N/A</v>
      </c>
      <c r="C160" s="42"/>
      <c r="D160" s="42"/>
      <c r="E160" s="42"/>
      <c r="F160" s="42"/>
      <c r="G160" s="42"/>
    </row>
    <row r="161" spans="1:7" ht="30" customHeight="1" x14ac:dyDescent="0.2">
      <c r="A161" s="8" t="s">
        <v>50</v>
      </c>
      <c r="B161" s="43" t="e">
        <f>VLOOKUP(B150,StuData,11,0)</f>
        <v>#N/A</v>
      </c>
      <c r="C161" s="43"/>
      <c r="D161" s="43"/>
      <c r="E161" s="43"/>
      <c r="F161" s="43"/>
      <c r="G161" s="43"/>
    </row>
    <row r="162" spans="1:7" ht="30" customHeight="1" x14ac:dyDescent="0.2">
      <c r="A162" s="8" t="s">
        <v>51</v>
      </c>
      <c r="B162" s="43" t="e">
        <f>VLOOKUP(B150,StuData,12,0)</f>
        <v>#N/A</v>
      </c>
      <c r="C162" s="43"/>
      <c r="D162" s="43"/>
      <c r="E162" s="43"/>
      <c r="F162" s="43"/>
      <c r="G162" s="43"/>
    </row>
    <row r="163" spans="1:7" ht="30" customHeight="1" x14ac:dyDescent="0.2">
      <c r="A163" s="6"/>
      <c r="G163" s="6"/>
    </row>
    <row r="164" spans="1:7" ht="30" customHeight="1" x14ac:dyDescent="0.3">
      <c r="A164" s="21" t="s">
        <v>52</v>
      </c>
      <c r="B164" s="21" t="s">
        <v>53</v>
      </c>
      <c r="C164" s="21" t="s">
        <v>54</v>
      </c>
      <c r="D164" s="21" t="s">
        <v>55</v>
      </c>
      <c r="E164" s="21" t="s">
        <v>56</v>
      </c>
      <c r="F164" s="21" t="s">
        <v>57</v>
      </c>
      <c r="G164" s="21" t="s">
        <v>58</v>
      </c>
    </row>
    <row r="165" spans="1:7" ht="30" customHeight="1" x14ac:dyDescent="0.2">
      <c r="A165" s="22" t="s">
        <v>59</v>
      </c>
      <c r="B165" s="23"/>
      <c r="C165" s="23"/>
      <c r="D165" s="23"/>
      <c r="E165" s="23"/>
      <c r="F165" s="23"/>
      <c r="G165" s="23"/>
    </row>
    <row r="166" spans="1:7" ht="30" customHeight="1" x14ac:dyDescent="0.2">
      <c r="A166" s="22" t="s">
        <v>60</v>
      </c>
      <c r="B166" s="23"/>
      <c r="C166" s="23"/>
      <c r="D166" s="23"/>
      <c r="E166" s="23"/>
      <c r="F166" s="23"/>
      <c r="G166" s="23"/>
    </row>
    <row r="167" spans="1:7" ht="30" customHeight="1" x14ac:dyDescent="0.2">
      <c r="A167" s="22" t="s">
        <v>61</v>
      </c>
      <c r="B167" s="23"/>
      <c r="C167" s="23"/>
      <c r="D167" s="23"/>
      <c r="E167" s="23"/>
      <c r="F167" s="23"/>
      <c r="G167" s="23"/>
    </row>
    <row r="168" spans="1:7" ht="30" customHeight="1" x14ac:dyDescent="0.2">
      <c r="A168" s="22" t="s">
        <v>62</v>
      </c>
      <c r="B168" s="23"/>
      <c r="C168" s="23"/>
      <c r="D168" s="23"/>
      <c r="E168" s="23"/>
      <c r="F168" s="23"/>
      <c r="G168" s="23"/>
    </row>
    <row r="169" spans="1:7" ht="30" customHeight="1" x14ac:dyDescent="0.2">
      <c r="A169" s="6"/>
      <c r="G169" s="6"/>
    </row>
    <row r="170" spans="1:7" ht="30" customHeight="1" x14ac:dyDescent="0.2">
      <c r="A170" s="6"/>
      <c r="G170" s="6"/>
    </row>
    <row r="171" spans="1:7" ht="30" customHeight="1" x14ac:dyDescent="0.2">
      <c r="A171" s="6"/>
      <c r="G171" s="6"/>
    </row>
    <row r="172" spans="1:7" ht="30" customHeight="1" x14ac:dyDescent="0.2">
      <c r="A172" s="27"/>
      <c r="B172" s="44"/>
      <c r="C172" s="44"/>
      <c r="D172" s="44"/>
      <c r="E172" s="44"/>
      <c r="F172" s="44"/>
      <c r="G172" s="44"/>
    </row>
    <row r="173" spans="1:7" ht="30" customHeight="1" x14ac:dyDescent="0.2">
      <c r="A173" s="27" t="s">
        <v>63</v>
      </c>
      <c r="B173" s="44" t="s">
        <v>64</v>
      </c>
      <c r="C173" s="44"/>
      <c r="D173" s="44" t="s">
        <v>65</v>
      </c>
      <c r="E173" s="44"/>
      <c r="F173" s="44" t="s">
        <v>66</v>
      </c>
      <c r="G173" s="44"/>
    </row>
    <row r="174" spans="1:7" ht="30" customHeight="1" thickBot="1" x14ac:dyDescent="0.25"/>
    <row r="175" spans="1:7" ht="30" customHeight="1" thickBot="1" x14ac:dyDescent="0.25">
      <c r="A175" s="45" t="str">
        <f t="shared" ref="A175" si="10">$I$4</f>
        <v>GOVT.SENIOR SECONDARY SCHOOL JEEWANA,MASUDA(AJMER)</v>
      </c>
      <c r="B175" s="46"/>
      <c r="C175" s="46"/>
      <c r="D175" s="46"/>
      <c r="E175" s="46"/>
      <c r="F175" s="46"/>
      <c r="G175" s="47"/>
    </row>
    <row r="176" spans="1:7" ht="30" customHeight="1" x14ac:dyDescent="0.2">
      <c r="A176" s="48"/>
      <c r="B176" s="48"/>
      <c r="C176" s="48"/>
      <c r="D176" s="48"/>
      <c r="E176" s="48"/>
      <c r="F176" s="48"/>
      <c r="G176" s="48"/>
    </row>
    <row r="177" spans="1:7" ht="30" customHeight="1" x14ac:dyDescent="0.2">
      <c r="A177" s="24"/>
      <c r="B177" s="25"/>
      <c r="C177" s="25"/>
      <c r="D177" s="25"/>
      <c r="E177" s="25"/>
      <c r="F177" s="25"/>
      <c r="G177" s="24"/>
    </row>
    <row r="178" spans="1:7" ht="30" customHeight="1" x14ac:dyDescent="0.2">
      <c r="A178" s="49"/>
      <c r="B178" s="49"/>
      <c r="C178" s="49"/>
      <c r="D178" s="49"/>
      <c r="E178" s="49"/>
      <c r="F178" s="49"/>
      <c r="G178" s="49"/>
    </row>
    <row r="179" spans="1:7" ht="30" customHeight="1" thickBot="1" x14ac:dyDescent="0.25">
      <c r="A179" s="26" t="s">
        <v>30</v>
      </c>
      <c r="B179" s="26">
        <v>7</v>
      </c>
      <c r="C179" s="50" t="str">
        <f t="shared" ref="C179" si="11">$K$5</f>
        <v>Session :: 2021 - 22</v>
      </c>
      <c r="D179" s="50"/>
      <c r="E179" s="50"/>
      <c r="F179" s="28"/>
      <c r="G179" s="28"/>
    </row>
    <row r="180" spans="1:7" ht="30" customHeight="1" x14ac:dyDescent="0.2">
      <c r="A180" s="8" t="s">
        <v>67</v>
      </c>
      <c r="B180" s="51" t="str">
        <f>$M$11</f>
        <v>0 8210607101</v>
      </c>
      <c r="C180" s="51"/>
      <c r="D180" s="51"/>
      <c r="E180" s="52"/>
      <c r="F180" s="53" t="s">
        <v>41</v>
      </c>
      <c r="G180" s="54"/>
    </row>
    <row r="181" spans="1:7" ht="30" customHeight="1" x14ac:dyDescent="0.2">
      <c r="A181" s="8" t="s">
        <v>40</v>
      </c>
      <c r="B181" s="41" t="e">
        <f>VLOOKUP(B179,StuData,5,0)</f>
        <v>#N/A</v>
      </c>
      <c r="C181" s="41"/>
      <c r="D181" s="41"/>
      <c r="E181" s="59"/>
      <c r="F181" s="55"/>
      <c r="G181" s="56"/>
    </row>
    <row r="182" spans="1:7" ht="30" customHeight="1" x14ac:dyDescent="0.2">
      <c r="A182" s="8" t="s">
        <v>42</v>
      </c>
      <c r="B182" s="41" t="e">
        <f>VLOOKUP(B179,StuData,6,0)</f>
        <v>#N/A</v>
      </c>
      <c r="C182" s="41"/>
      <c r="D182" s="41"/>
      <c r="E182" s="59"/>
      <c r="F182" s="55"/>
      <c r="G182" s="56"/>
    </row>
    <row r="183" spans="1:7" ht="30" customHeight="1" x14ac:dyDescent="0.2">
      <c r="A183" s="8" t="s">
        <v>43</v>
      </c>
      <c r="B183" s="41" t="e">
        <f>VLOOKUP(B179,StuData,7,0)</f>
        <v>#N/A</v>
      </c>
      <c r="C183" s="41"/>
      <c r="D183" s="41"/>
      <c r="E183" s="59"/>
      <c r="F183" s="55"/>
      <c r="G183" s="56"/>
    </row>
    <row r="184" spans="1:7" ht="30" customHeight="1" x14ac:dyDescent="0.2">
      <c r="A184" s="8" t="s">
        <v>44</v>
      </c>
      <c r="B184" s="41" t="e">
        <f>VLOOKUP(B179,StuData,2,0)</f>
        <v>#N/A</v>
      </c>
      <c r="C184" s="41"/>
      <c r="D184" s="41"/>
      <c r="E184" s="59"/>
      <c r="F184" s="55"/>
      <c r="G184" s="56"/>
    </row>
    <row r="185" spans="1:7" ht="30" customHeight="1" thickBot="1" x14ac:dyDescent="0.25">
      <c r="A185" s="8" t="s">
        <v>45</v>
      </c>
      <c r="B185" s="41" t="e">
        <f>VLOOKUP(B179,StuData,3,0)</f>
        <v>#N/A</v>
      </c>
      <c r="C185" s="41"/>
      <c r="D185" s="41"/>
      <c r="E185" s="59"/>
      <c r="F185" s="57"/>
      <c r="G185" s="58"/>
    </row>
    <row r="186" spans="1:7" ht="30" customHeight="1" x14ac:dyDescent="0.2">
      <c r="A186" s="8" t="s">
        <v>46</v>
      </c>
      <c r="B186" s="41" t="e">
        <f>VLOOKUP(B179,StuData,4,0)</f>
        <v>#N/A</v>
      </c>
      <c r="C186" s="41"/>
      <c r="D186" s="41"/>
      <c r="E186" s="41"/>
      <c r="F186" s="16"/>
      <c r="G186" s="17"/>
    </row>
    <row r="187" spans="1:7" ht="30" customHeight="1" x14ac:dyDescent="0.2">
      <c r="A187" s="8" t="s">
        <v>47</v>
      </c>
      <c r="B187" s="42" t="e">
        <f>VLOOKUP(B179,StuData,8,0)</f>
        <v>#N/A</v>
      </c>
      <c r="C187" s="42"/>
      <c r="D187" s="42"/>
      <c r="E187" s="42"/>
      <c r="G187" s="6"/>
    </row>
    <row r="188" spans="1:7" ht="30" customHeight="1" x14ac:dyDescent="0.2">
      <c r="A188" s="8" t="s">
        <v>48</v>
      </c>
      <c r="B188" s="42" t="e">
        <f>VLOOKUP(B179,StuData,9,0)</f>
        <v>#N/A</v>
      </c>
      <c r="C188" s="42"/>
      <c r="D188" s="42"/>
      <c r="E188" s="42"/>
      <c r="G188" s="6"/>
    </row>
    <row r="189" spans="1:7" ht="30" customHeight="1" x14ac:dyDescent="0.2">
      <c r="A189" s="8" t="s">
        <v>49</v>
      </c>
      <c r="B189" s="42" t="e">
        <f>VLOOKUP(B179,StuData,10,0)</f>
        <v>#N/A</v>
      </c>
      <c r="C189" s="42"/>
      <c r="D189" s="42"/>
      <c r="E189" s="42"/>
      <c r="F189" s="42"/>
      <c r="G189" s="42"/>
    </row>
    <row r="190" spans="1:7" ht="30" customHeight="1" x14ac:dyDescent="0.2">
      <c r="A190" s="8" t="s">
        <v>50</v>
      </c>
      <c r="B190" s="43" t="e">
        <f>VLOOKUP(B179,StuData,11,0)</f>
        <v>#N/A</v>
      </c>
      <c r="C190" s="43"/>
      <c r="D190" s="43"/>
      <c r="E190" s="43"/>
      <c r="F190" s="43"/>
      <c r="G190" s="43"/>
    </row>
    <row r="191" spans="1:7" ht="30" customHeight="1" x14ac:dyDescent="0.2">
      <c r="A191" s="8" t="s">
        <v>51</v>
      </c>
      <c r="B191" s="43" t="e">
        <f>VLOOKUP(B179,StuData,12,0)</f>
        <v>#N/A</v>
      </c>
      <c r="C191" s="43"/>
      <c r="D191" s="43"/>
      <c r="E191" s="43"/>
      <c r="F191" s="43"/>
      <c r="G191" s="43"/>
    </row>
    <row r="192" spans="1:7" ht="30" customHeight="1" x14ac:dyDescent="0.2">
      <c r="A192" s="6"/>
      <c r="G192" s="6"/>
    </row>
    <row r="193" spans="1:7" ht="30" customHeight="1" x14ac:dyDescent="0.3">
      <c r="A193" s="21" t="s">
        <v>52</v>
      </c>
      <c r="B193" s="21" t="s">
        <v>53</v>
      </c>
      <c r="C193" s="21" t="s">
        <v>54</v>
      </c>
      <c r="D193" s="21" t="s">
        <v>55</v>
      </c>
      <c r="E193" s="21" t="s">
        <v>56</v>
      </c>
      <c r="F193" s="21" t="s">
        <v>57</v>
      </c>
      <c r="G193" s="21" t="s">
        <v>58</v>
      </c>
    </row>
    <row r="194" spans="1:7" ht="30" customHeight="1" x14ac:dyDescent="0.2">
      <c r="A194" s="22" t="s">
        <v>59</v>
      </c>
      <c r="B194" s="23"/>
      <c r="C194" s="23"/>
      <c r="D194" s="23"/>
      <c r="E194" s="23"/>
      <c r="F194" s="23"/>
      <c r="G194" s="23"/>
    </row>
    <row r="195" spans="1:7" ht="30" customHeight="1" x14ac:dyDescent="0.2">
      <c r="A195" s="22" t="s">
        <v>60</v>
      </c>
      <c r="B195" s="23"/>
      <c r="C195" s="23"/>
      <c r="D195" s="23"/>
      <c r="E195" s="23"/>
      <c r="F195" s="23"/>
      <c r="G195" s="23"/>
    </row>
    <row r="196" spans="1:7" ht="30" customHeight="1" x14ac:dyDescent="0.2">
      <c r="A196" s="22" t="s">
        <v>61</v>
      </c>
      <c r="B196" s="23"/>
      <c r="C196" s="23"/>
      <c r="D196" s="23"/>
      <c r="E196" s="23"/>
      <c r="F196" s="23"/>
      <c r="G196" s="23"/>
    </row>
    <row r="197" spans="1:7" ht="30" customHeight="1" x14ac:dyDescent="0.2">
      <c r="A197" s="22" t="s">
        <v>62</v>
      </c>
      <c r="B197" s="23"/>
      <c r="C197" s="23"/>
      <c r="D197" s="23"/>
      <c r="E197" s="23"/>
      <c r="F197" s="23"/>
      <c r="G197" s="23"/>
    </row>
    <row r="198" spans="1:7" ht="30" customHeight="1" x14ac:dyDescent="0.2">
      <c r="A198" s="6"/>
      <c r="G198" s="6"/>
    </row>
    <row r="199" spans="1:7" ht="30" customHeight="1" x14ac:dyDescent="0.2">
      <c r="A199" s="6"/>
      <c r="G199" s="6"/>
    </row>
    <row r="200" spans="1:7" ht="30" customHeight="1" x14ac:dyDescent="0.2">
      <c r="A200" s="6"/>
      <c r="G200" s="6"/>
    </row>
    <row r="201" spans="1:7" ht="30" customHeight="1" x14ac:dyDescent="0.2">
      <c r="A201" s="27"/>
      <c r="B201" s="44"/>
      <c r="C201" s="44"/>
      <c r="D201" s="44"/>
      <c r="E201" s="44"/>
      <c r="F201" s="44"/>
      <c r="G201" s="44"/>
    </row>
    <row r="202" spans="1:7" ht="30" customHeight="1" x14ac:dyDescent="0.2">
      <c r="A202" s="27" t="s">
        <v>63</v>
      </c>
      <c r="B202" s="44" t="s">
        <v>64</v>
      </c>
      <c r="C202" s="44"/>
      <c r="D202" s="44" t="s">
        <v>65</v>
      </c>
      <c r="E202" s="44"/>
      <c r="F202" s="44" t="s">
        <v>66</v>
      </c>
      <c r="G202" s="44"/>
    </row>
    <row r="203" spans="1:7" ht="30" customHeight="1" thickBot="1" x14ac:dyDescent="0.25"/>
    <row r="204" spans="1:7" ht="30" customHeight="1" thickBot="1" x14ac:dyDescent="0.25">
      <c r="A204" s="45" t="str">
        <f t="shared" ref="A204" si="12">$I$4</f>
        <v>GOVT.SENIOR SECONDARY SCHOOL JEEWANA,MASUDA(AJMER)</v>
      </c>
      <c r="B204" s="46"/>
      <c r="C204" s="46"/>
      <c r="D204" s="46"/>
      <c r="E204" s="46"/>
      <c r="F204" s="46"/>
      <c r="G204" s="47"/>
    </row>
    <row r="205" spans="1:7" ht="30" customHeight="1" x14ac:dyDescent="0.2">
      <c r="A205" s="48"/>
      <c r="B205" s="48"/>
      <c r="C205" s="48"/>
      <c r="D205" s="48"/>
      <c r="E205" s="48"/>
      <c r="F205" s="48"/>
      <c r="G205" s="48"/>
    </row>
    <row r="206" spans="1:7" ht="30" customHeight="1" x14ac:dyDescent="0.2">
      <c r="A206" s="24"/>
      <c r="B206" s="25"/>
      <c r="C206" s="25"/>
      <c r="D206" s="25"/>
      <c r="E206" s="25"/>
      <c r="F206" s="25"/>
      <c r="G206" s="24"/>
    </row>
    <row r="207" spans="1:7" ht="30" customHeight="1" x14ac:dyDescent="0.2">
      <c r="A207" s="49"/>
      <c r="B207" s="49"/>
      <c r="C207" s="49"/>
      <c r="D207" s="49"/>
      <c r="E207" s="49"/>
      <c r="F207" s="49"/>
      <c r="G207" s="49"/>
    </row>
    <row r="208" spans="1:7" ht="30" customHeight="1" thickBot="1" x14ac:dyDescent="0.25">
      <c r="A208" s="26" t="s">
        <v>30</v>
      </c>
      <c r="B208" s="26">
        <v>8</v>
      </c>
      <c r="C208" s="50" t="str">
        <f t="shared" ref="C208" si="13">$K$5</f>
        <v>Session :: 2021 - 22</v>
      </c>
      <c r="D208" s="50"/>
      <c r="E208" s="50"/>
      <c r="F208" s="28"/>
      <c r="G208" s="28"/>
    </row>
    <row r="209" spans="1:7" ht="30" customHeight="1" x14ac:dyDescent="0.2">
      <c r="A209" s="8" t="s">
        <v>67</v>
      </c>
      <c r="B209" s="51" t="str">
        <f>$M$11</f>
        <v>0 8210607101</v>
      </c>
      <c r="C209" s="51"/>
      <c r="D209" s="51"/>
      <c r="E209" s="52"/>
      <c r="F209" s="53" t="s">
        <v>41</v>
      </c>
      <c r="G209" s="54"/>
    </row>
    <row r="210" spans="1:7" ht="30" customHeight="1" x14ac:dyDescent="0.2">
      <c r="A210" s="8" t="s">
        <v>40</v>
      </c>
      <c r="B210" s="41" t="e">
        <f>VLOOKUP(B208,StuData,5,0)</f>
        <v>#N/A</v>
      </c>
      <c r="C210" s="41"/>
      <c r="D210" s="41"/>
      <c r="E210" s="59"/>
      <c r="F210" s="55"/>
      <c r="G210" s="56"/>
    </row>
    <row r="211" spans="1:7" ht="30" customHeight="1" x14ac:dyDescent="0.2">
      <c r="A211" s="8" t="s">
        <v>42</v>
      </c>
      <c r="B211" s="41" t="e">
        <f>VLOOKUP(B208,StuData,6,0)</f>
        <v>#N/A</v>
      </c>
      <c r="C211" s="41"/>
      <c r="D211" s="41"/>
      <c r="E211" s="59"/>
      <c r="F211" s="55"/>
      <c r="G211" s="56"/>
    </row>
    <row r="212" spans="1:7" ht="30" customHeight="1" x14ac:dyDescent="0.2">
      <c r="A212" s="8" t="s">
        <v>43</v>
      </c>
      <c r="B212" s="41" t="e">
        <f>VLOOKUP(B208,StuData,7,0)</f>
        <v>#N/A</v>
      </c>
      <c r="C212" s="41"/>
      <c r="D212" s="41"/>
      <c r="E212" s="59"/>
      <c r="F212" s="55"/>
      <c r="G212" s="56"/>
    </row>
    <row r="213" spans="1:7" ht="30" customHeight="1" x14ac:dyDescent="0.2">
      <c r="A213" s="8" t="s">
        <v>44</v>
      </c>
      <c r="B213" s="41" t="e">
        <f>VLOOKUP(B208,StuData,2,0)</f>
        <v>#N/A</v>
      </c>
      <c r="C213" s="41"/>
      <c r="D213" s="41"/>
      <c r="E213" s="59"/>
      <c r="F213" s="55"/>
      <c r="G213" s="56"/>
    </row>
    <row r="214" spans="1:7" ht="30" customHeight="1" thickBot="1" x14ac:dyDescent="0.25">
      <c r="A214" s="8" t="s">
        <v>45</v>
      </c>
      <c r="B214" s="41" t="e">
        <f>VLOOKUP(B208,StuData,3,0)</f>
        <v>#N/A</v>
      </c>
      <c r="C214" s="41"/>
      <c r="D214" s="41"/>
      <c r="E214" s="59"/>
      <c r="F214" s="57"/>
      <c r="G214" s="58"/>
    </row>
    <row r="215" spans="1:7" ht="30" customHeight="1" x14ac:dyDescent="0.2">
      <c r="A215" s="8" t="s">
        <v>46</v>
      </c>
      <c r="B215" s="41" t="e">
        <f>VLOOKUP(B208,StuData,4,0)</f>
        <v>#N/A</v>
      </c>
      <c r="C215" s="41"/>
      <c r="D215" s="41"/>
      <c r="E215" s="41"/>
      <c r="F215" s="16"/>
      <c r="G215" s="17"/>
    </row>
    <row r="216" spans="1:7" ht="30" customHeight="1" x14ac:dyDescent="0.2">
      <c r="A216" s="8" t="s">
        <v>47</v>
      </c>
      <c r="B216" s="42" t="e">
        <f>VLOOKUP(B208,StuData,8,0)</f>
        <v>#N/A</v>
      </c>
      <c r="C216" s="42"/>
      <c r="D216" s="42"/>
      <c r="E216" s="42"/>
      <c r="G216" s="6"/>
    </row>
    <row r="217" spans="1:7" ht="30" customHeight="1" x14ac:dyDescent="0.2">
      <c r="A217" s="8" t="s">
        <v>48</v>
      </c>
      <c r="B217" s="42" t="e">
        <f>VLOOKUP(B208,StuData,9,0)</f>
        <v>#N/A</v>
      </c>
      <c r="C217" s="42"/>
      <c r="D217" s="42"/>
      <c r="E217" s="42"/>
      <c r="G217" s="6"/>
    </row>
    <row r="218" spans="1:7" ht="30" customHeight="1" x14ac:dyDescent="0.2">
      <c r="A218" s="8" t="s">
        <v>49</v>
      </c>
      <c r="B218" s="42" t="e">
        <f>VLOOKUP(B208,StuData,10,0)</f>
        <v>#N/A</v>
      </c>
      <c r="C218" s="42"/>
      <c r="D218" s="42"/>
      <c r="E218" s="42"/>
      <c r="F218" s="42"/>
      <c r="G218" s="42"/>
    </row>
    <row r="219" spans="1:7" ht="30" customHeight="1" x14ac:dyDescent="0.2">
      <c r="A219" s="8" t="s">
        <v>50</v>
      </c>
      <c r="B219" s="43" t="e">
        <f>VLOOKUP(B208,StuData,11,0)</f>
        <v>#N/A</v>
      </c>
      <c r="C219" s="43"/>
      <c r="D219" s="43"/>
      <c r="E219" s="43"/>
      <c r="F219" s="43"/>
      <c r="G219" s="43"/>
    </row>
    <row r="220" spans="1:7" ht="30" customHeight="1" x14ac:dyDescent="0.2">
      <c r="A220" s="8" t="s">
        <v>51</v>
      </c>
      <c r="B220" s="43" t="e">
        <f>VLOOKUP(B208,StuData,12,0)</f>
        <v>#N/A</v>
      </c>
      <c r="C220" s="43"/>
      <c r="D220" s="43"/>
      <c r="E220" s="43"/>
      <c r="F220" s="43"/>
      <c r="G220" s="43"/>
    </row>
    <row r="221" spans="1:7" ht="30" customHeight="1" x14ac:dyDescent="0.2">
      <c r="A221" s="6"/>
      <c r="G221" s="6"/>
    </row>
    <row r="222" spans="1:7" ht="30" customHeight="1" x14ac:dyDescent="0.3">
      <c r="A222" s="21" t="s">
        <v>52</v>
      </c>
      <c r="B222" s="21" t="s">
        <v>53</v>
      </c>
      <c r="C222" s="21" t="s">
        <v>54</v>
      </c>
      <c r="D222" s="21" t="s">
        <v>55</v>
      </c>
      <c r="E222" s="21" t="s">
        <v>56</v>
      </c>
      <c r="F222" s="21" t="s">
        <v>57</v>
      </c>
      <c r="G222" s="21" t="s">
        <v>58</v>
      </c>
    </row>
    <row r="223" spans="1:7" ht="30" customHeight="1" x14ac:dyDescent="0.2">
      <c r="A223" s="22" t="s">
        <v>59</v>
      </c>
      <c r="B223" s="23"/>
      <c r="C223" s="23"/>
      <c r="D223" s="23"/>
      <c r="E223" s="23"/>
      <c r="F223" s="23"/>
      <c r="G223" s="23"/>
    </row>
    <row r="224" spans="1:7" ht="30" customHeight="1" x14ac:dyDescent="0.2">
      <c r="A224" s="22" t="s">
        <v>60</v>
      </c>
      <c r="B224" s="23"/>
      <c r="C224" s="23"/>
      <c r="D224" s="23"/>
      <c r="E224" s="23"/>
      <c r="F224" s="23"/>
      <c r="G224" s="23"/>
    </row>
    <row r="225" spans="1:7" ht="30" customHeight="1" x14ac:dyDescent="0.2">
      <c r="A225" s="22" t="s">
        <v>61</v>
      </c>
      <c r="B225" s="23"/>
      <c r="C225" s="23"/>
      <c r="D225" s="23"/>
      <c r="E225" s="23"/>
      <c r="F225" s="23"/>
      <c r="G225" s="23"/>
    </row>
    <row r="226" spans="1:7" ht="30" customHeight="1" x14ac:dyDescent="0.2">
      <c r="A226" s="22" t="s">
        <v>62</v>
      </c>
      <c r="B226" s="23"/>
      <c r="C226" s="23"/>
      <c r="D226" s="23"/>
      <c r="E226" s="23"/>
      <c r="F226" s="23"/>
      <c r="G226" s="23"/>
    </row>
    <row r="227" spans="1:7" ht="30" customHeight="1" x14ac:dyDescent="0.2">
      <c r="A227" s="6"/>
      <c r="G227" s="6"/>
    </row>
    <row r="228" spans="1:7" ht="30" customHeight="1" x14ac:dyDescent="0.2">
      <c r="A228" s="6"/>
      <c r="G228" s="6"/>
    </row>
    <row r="229" spans="1:7" ht="30" customHeight="1" x14ac:dyDescent="0.2">
      <c r="A229" s="6"/>
      <c r="G229" s="6"/>
    </row>
    <row r="230" spans="1:7" ht="30" customHeight="1" x14ac:dyDescent="0.2">
      <c r="A230" s="27"/>
      <c r="B230" s="44"/>
      <c r="C230" s="44"/>
      <c r="D230" s="44"/>
      <c r="E230" s="44"/>
      <c r="F230" s="44"/>
      <c r="G230" s="44"/>
    </row>
    <row r="231" spans="1:7" ht="30" customHeight="1" x14ac:dyDescent="0.2">
      <c r="A231" s="27" t="s">
        <v>63</v>
      </c>
      <c r="B231" s="44" t="s">
        <v>64</v>
      </c>
      <c r="C231" s="44"/>
      <c r="D231" s="44" t="s">
        <v>65</v>
      </c>
      <c r="E231" s="44"/>
      <c r="F231" s="44" t="s">
        <v>66</v>
      </c>
      <c r="G231" s="44"/>
    </row>
    <row r="232" spans="1:7" ht="30" customHeight="1" thickBot="1" x14ac:dyDescent="0.25"/>
    <row r="233" spans="1:7" ht="30" customHeight="1" thickBot="1" x14ac:dyDescent="0.25">
      <c r="A233" s="45" t="str">
        <f t="shared" ref="A233" si="14">$I$4</f>
        <v>GOVT.SENIOR SECONDARY SCHOOL JEEWANA,MASUDA(AJMER)</v>
      </c>
      <c r="B233" s="46"/>
      <c r="C233" s="46"/>
      <c r="D233" s="46"/>
      <c r="E233" s="46"/>
      <c r="F233" s="46"/>
      <c r="G233" s="47"/>
    </row>
    <row r="234" spans="1:7" ht="30" customHeight="1" x14ac:dyDescent="0.2">
      <c r="A234" s="48"/>
      <c r="B234" s="48"/>
      <c r="C234" s="48"/>
      <c r="D234" s="48"/>
      <c r="E234" s="48"/>
      <c r="F234" s="48"/>
      <c r="G234" s="48"/>
    </row>
    <row r="235" spans="1:7" ht="30" customHeight="1" x14ac:dyDescent="0.2">
      <c r="A235" s="24"/>
      <c r="B235" s="25"/>
      <c r="C235" s="25"/>
      <c r="D235" s="25"/>
      <c r="E235" s="25"/>
      <c r="F235" s="25"/>
      <c r="G235" s="24"/>
    </row>
    <row r="236" spans="1:7" ht="30" customHeight="1" x14ac:dyDescent="0.2">
      <c r="A236" s="49"/>
      <c r="B236" s="49"/>
      <c r="C236" s="49"/>
      <c r="D236" s="49"/>
      <c r="E236" s="49"/>
      <c r="F236" s="49"/>
      <c r="G236" s="49"/>
    </row>
    <row r="237" spans="1:7" ht="30" customHeight="1" thickBot="1" x14ac:dyDescent="0.25">
      <c r="A237" s="26" t="s">
        <v>30</v>
      </c>
      <c r="B237" s="26">
        <v>9</v>
      </c>
      <c r="C237" s="50" t="str">
        <f t="shared" ref="C237" si="15">$K$5</f>
        <v>Session :: 2021 - 22</v>
      </c>
      <c r="D237" s="50"/>
      <c r="E237" s="50"/>
      <c r="F237" s="28"/>
      <c r="G237" s="28"/>
    </row>
    <row r="238" spans="1:7" ht="30" customHeight="1" x14ac:dyDescent="0.2">
      <c r="A238" s="8" t="s">
        <v>67</v>
      </c>
      <c r="B238" s="51" t="str">
        <f>$M$11</f>
        <v>0 8210607101</v>
      </c>
      <c r="C238" s="51"/>
      <c r="D238" s="51"/>
      <c r="E238" s="52"/>
      <c r="F238" s="53" t="s">
        <v>41</v>
      </c>
      <c r="G238" s="54"/>
    </row>
    <row r="239" spans="1:7" ht="30" customHeight="1" x14ac:dyDescent="0.2">
      <c r="A239" s="8" t="s">
        <v>40</v>
      </c>
      <c r="B239" s="41" t="e">
        <f>VLOOKUP(B237,StuData,5,0)</f>
        <v>#N/A</v>
      </c>
      <c r="C239" s="41"/>
      <c r="D239" s="41"/>
      <c r="E239" s="59"/>
      <c r="F239" s="55"/>
      <c r="G239" s="56"/>
    </row>
    <row r="240" spans="1:7" ht="30" customHeight="1" x14ac:dyDescent="0.2">
      <c r="A240" s="8" t="s">
        <v>42</v>
      </c>
      <c r="B240" s="41" t="e">
        <f>VLOOKUP(B237,StuData,6,0)</f>
        <v>#N/A</v>
      </c>
      <c r="C240" s="41"/>
      <c r="D240" s="41"/>
      <c r="E240" s="59"/>
      <c r="F240" s="55"/>
      <c r="G240" s="56"/>
    </row>
    <row r="241" spans="1:7" ht="30" customHeight="1" x14ac:dyDescent="0.2">
      <c r="A241" s="8" t="s">
        <v>43</v>
      </c>
      <c r="B241" s="41" t="e">
        <f>VLOOKUP(B237,StuData,7,0)</f>
        <v>#N/A</v>
      </c>
      <c r="C241" s="41"/>
      <c r="D241" s="41"/>
      <c r="E241" s="59"/>
      <c r="F241" s="55"/>
      <c r="G241" s="56"/>
    </row>
    <row r="242" spans="1:7" ht="30" customHeight="1" x14ac:dyDescent="0.2">
      <c r="A242" s="8" t="s">
        <v>44</v>
      </c>
      <c r="B242" s="41" t="e">
        <f>VLOOKUP(B237,StuData,2,0)</f>
        <v>#N/A</v>
      </c>
      <c r="C242" s="41"/>
      <c r="D242" s="41"/>
      <c r="E242" s="59"/>
      <c r="F242" s="55"/>
      <c r="G242" s="56"/>
    </row>
    <row r="243" spans="1:7" ht="30" customHeight="1" thickBot="1" x14ac:dyDescent="0.25">
      <c r="A243" s="8" t="s">
        <v>45</v>
      </c>
      <c r="B243" s="41" t="e">
        <f>VLOOKUP(B237,StuData,3,0)</f>
        <v>#N/A</v>
      </c>
      <c r="C243" s="41"/>
      <c r="D243" s="41"/>
      <c r="E243" s="59"/>
      <c r="F243" s="57"/>
      <c r="G243" s="58"/>
    </row>
    <row r="244" spans="1:7" ht="30" customHeight="1" x14ac:dyDescent="0.2">
      <c r="A244" s="8" t="s">
        <v>46</v>
      </c>
      <c r="B244" s="41" t="e">
        <f>VLOOKUP(B237,StuData,4,0)</f>
        <v>#N/A</v>
      </c>
      <c r="C244" s="41"/>
      <c r="D244" s="41"/>
      <c r="E244" s="41"/>
      <c r="F244" s="16"/>
      <c r="G244" s="17"/>
    </row>
    <row r="245" spans="1:7" ht="30" customHeight="1" x14ac:dyDescent="0.2">
      <c r="A245" s="8" t="s">
        <v>47</v>
      </c>
      <c r="B245" s="42" t="e">
        <f>VLOOKUP(B237,StuData,8,0)</f>
        <v>#N/A</v>
      </c>
      <c r="C245" s="42"/>
      <c r="D245" s="42"/>
      <c r="E245" s="42"/>
      <c r="G245" s="6"/>
    </row>
    <row r="246" spans="1:7" ht="30" customHeight="1" x14ac:dyDescent="0.2">
      <c r="A246" s="8" t="s">
        <v>48</v>
      </c>
      <c r="B246" s="42" t="e">
        <f>VLOOKUP(B237,StuData,9,0)</f>
        <v>#N/A</v>
      </c>
      <c r="C246" s="42"/>
      <c r="D246" s="42"/>
      <c r="E246" s="42"/>
      <c r="G246" s="6"/>
    </row>
    <row r="247" spans="1:7" ht="30" customHeight="1" x14ac:dyDescent="0.2">
      <c r="A247" s="8" t="s">
        <v>49</v>
      </c>
      <c r="B247" s="42" t="e">
        <f>VLOOKUP(B237,StuData,10,0)</f>
        <v>#N/A</v>
      </c>
      <c r="C247" s="42"/>
      <c r="D247" s="42"/>
      <c r="E247" s="42"/>
      <c r="F247" s="42"/>
      <c r="G247" s="42"/>
    </row>
    <row r="248" spans="1:7" ht="30" customHeight="1" x14ac:dyDescent="0.2">
      <c r="A248" s="8" t="s">
        <v>50</v>
      </c>
      <c r="B248" s="43" t="e">
        <f>VLOOKUP(B237,StuData,11,0)</f>
        <v>#N/A</v>
      </c>
      <c r="C248" s="43"/>
      <c r="D248" s="43"/>
      <c r="E248" s="43"/>
      <c r="F248" s="43"/>
      <c r="G248" s="43"/>
    </row>
    <row r="249" spans="1:7" ht="30" customHeight="1" x14ac:dyDescent="0.2">
      <c r="A249" s="8" t="s">
        <v>51</v>
      </c>
      <c r="B249" s="43" t="e">
        <f>VLOOKUP(B237,StuData,12,0)</f>
        <v>#N/A</v>
      </c>
      <c r="C249" s="43"/>
      <c r="D249" s="43"/>
      <c r="E249" s="43"/>
      <c r="F249" s="43"/>
      <c r="G249" s="43"/>
    </row>
    <row r="250" spans="1:7" ht="30" customHeight="1" x14ac:dyDescent="0.2">
      <c r="A250" s="6"/>
      <c r="G250" s="6"/>
    </row>
    <row r="251" spans="1:7" ht="30" customHeight="1" x14ac:dyDescent="0.3">
      <c r="A251" s="21" t="s">
        <v>52</v>
      </c>
      <c r="B251" s="21" t="s">
        <v>53</v>
      </c>
      <c r="C251" s="21" t="s">
        <v>54</v>
      </c>
      <c r="D251" s="21" t="s">
        <v>55</v>
      </c>
      <c r="E251" s="21" t="s">
        <v>56</v>
      </c>
      <c r="F251" s="21" t="s">
        <v>57</v>
      </c>
      <c r="G251" s="21" t="s">
        <v>58</v>
      </c>
    </row>
    <row r="252" spans="1:7" ht="30" customHeight="1" x14ac:dyDescent="0.2">
      <c r="A252" s="22" t="s">
        <v>59</v>
      </c>
      <c r="B252" s="23"/>
      <c r="C252" s="23"/>
      <c r="D252" s="23"/>
      <c r="E252" s="23"/>
      <c r="F252" s="23"/>
      <c r="G252" s="23"/>
    </row>
    <row r="253" spans="1:7" ht="30" customHeight="1" x14ac:dyDescent="0.2">
      <c r="A253" s="22" t="s">
        <v>60</v>
      </c>
      <c r="B253" s="23"/>
      <c r="C253" s="23"/>
      <c r="D253" s="23"/>
      <c r="E253" s="23"/>
      <c r="F253" s="23"/>
      <c r="G253" s="23"/>
    </row>
    <row r="254" spans="1:7" ht="30" customHeight="1" x14ac:dyDescent="0.2">
      <c r="A254" s="22" t="s">
        <v>61</v>
      </c>
      <c r="B254" s="23"/>
      <c r="C254" s="23"/>
      <c r="D254" s="23"/>
      <c r="E254" s="23"/>
      <c r="F254" s="23"/>
      <c r="G254" s="23"/>
    </row>
    <row r="255" spans="1:7" ht="30" customHeight="1" x14ac:dyDescent="0.2">
      <c r="A255" s="22" t="s">
        <v>62</v>
      </c>
      <c r="B255" s="23"/>
      <c r="C255" s="23"/>
      <c r="D255" s="23"/>
      <c r="E255" s="23"/>
      <c r="F255" s="23"/>
      <c r="G255" s="23"/>
    </row>
    <row r="256" spans="1:7" ht="30" customHeight="1" x14ac:dyDescent="0.2">
      <c r="A256" s="6"/>
      <c r="G256" s="6"/>
    </row>
    <row r="257" spans="1:7" ht="30" customHeight="1" x14ac:dyDescent="0.2">
      <c r="A257" s="6"/>
      <c r="G257" s="6"/>
    </row>
    <row r="258" spans="1:7" ht="30" customHeight="1" x14ac:dyDescent="0.2">
      <c r="A258" s="6"/>
      <c r="G258" s="6"/>
    </row>
    <row r="259" spans="1:7" ht="30" customHeight="1" x14ac:dyDescent="0.2">
      <c r="A259" s="27"/>
      <c r="B259" s="44"/>
      <c r="C259" s="44"/>
      <c r="D259" s="44"/>
      <c r="E259" s="44"/>
      <c r="F259" s="44"/>
      <c r="G259" s="44"/>
    </row>
    <row r="260" spans="1:7" ht="30" customHeight="1" x14ac:dyDescent="0.2">
      <c r="A260" s="27" t="s">
        <v>63</v>
      </c>
      <c r="B260" s="44" t="s">
        <v>64</v>
      </c>
      <c r="C260" s="44"/>
      <c r="D260" s="44" t="s">
        <v>65</v>
      </c>
      <c r="E260" s="44"/>
      <c r="F260" s="44" t="s">
        <v>66</v>
      </c>
      <c r="G260" s="44"/>
    </row>
    <row r="261" spans="1:7" ht="30" customHeight="1" thickBot="1" x14ac:dyDescent="0.25"/>
    <row r="262" spans="1:7" ht="30" customHeight="1" thickBot="1" x14ac:dyDescent="0.25">
      <c r="A262" s="45" t="str">
        <f t="shared" ref="A262" si="16">$I$4</f>
        <v>GOVT.SENIOR SECONDARY SCHOOL JEEWANA,MASUDA(AJMER)</v>
      </c>
      <c r="B262" s="46"/>
      <c r="C262" s="46"/>
      <c r="D262" s="46"/>
      <c r="E262" s="46"/>
      <c r="F262" s="46"/>
      <c r="G262" s="47"/>
    </row>
    <row r="263" spans="1:7" ht="30" customHeight="1" x14ac:dyDescent="0.2">
      <c r="A263" s="48"/>
      <c r="B263" s="48"/>
      <c r="C263" s="48"/>
      <c r="D263" s="48"/>
      <c r="E263" s="48"/>
      <c r="F263" s="48"/>
      <c r="G263" s="48"/>
    </row>
    <row r="264" spans="1:7" ht="30" customHeight="1" x14ac:dyDescent="0.2">
      <c r="A264" s="24"/>
      <c r="B264" s="25"/>
      <c r="C264" s="25"/>
      <c r="D264" s="25"/>
      <c r="E264" s="25"/>
      <c r="F264" s="25"/>
      <c r="G264" s="24"/>
    </row>
    <row r="265" spans="1:7" ht="30" customHeight="1" x14ac:dyDescent="0.2">
      <c r="A265" s="49"/>
      <c r="B265" s="49"/>
      <c r="C265" s="49"/>
      <c r="D265" s="49"/>
      <c r="E265" s="49"/>
      <c r="F265" s="49"/>
      <c r="G265" s="49"/>
    </row>
    <row r="266" spans="1:7" ht="30" customHeight="1" thickBot="1" x14ac:dyDescent="0.25">
      <c r="A266" s="26" t="s">
        <v>30</v>
      </c>
      <c r="B266" s="26">
        <v>10</v>
      </c>
      <c r="C266" s="50" t="str">
        <f t="shared" ref="C266" si="17">$K$5</f>
        <v>Session :: 2021 - 22</v>
      </c>
      <c r="D266" s="50"/>
      <c r="E266" s="50"/>
      <c r="F266" s="28"/>
      <c r="G266" s="28"/>
    </row>
    <row r="267" spans="1:7" ht="30" customHeight="1" x14ac:dyDescent="0.2">
      <c r="A267" s="8" t="s">
        <v>67</v>
      </c>
      <c r="B267" s="51" t="str">
        <f>$M$11</f>
        <v>0 8210607101</v>
      </c>
      <c r="C267" s="51"/>
      <c r="D267" s="51"/>
      <c r="E267" s="52"/>
      <c r="F267" s="53" t="s">
        <v>41</v>
      </c>
      <c r="G267" s="54"/>
    </row>
    <row r="268" spans="1:7" ht="30" customHeight="1" x14ac:dyDescent="0.2">
      <c r="A268" s="8" t="s">
        <v>40</v>
      </c>
      <c r="B268" s="41" t="e">
        <f>VLOOKUP(B266,StuData,5,0)</f>
        <v>#N/A</v>
      </c>
      <c r="C268" s="41"/>
      <c r="D268" s="41"/>
      <c r="E268" s="59"/>
      <c r="F268" s="55"/>
      <c r="G268" s="56"/>
    </row>
    <row r="269" spans="1:7" ht="30" customHeight="1" x14ac:dyDescent="0.2">
      <c r="A269" s="8" t="s">
        <v>42</v>
      </c>
      <c r="B269" s="41" t="e">
        <f>VLOOKUP(B266,StuData,6,0)</f>
        <v>#N/A</v>
      </c>
      <c r="C269" s="41"/>
      <c r="D269" s="41"/>
      <c r="E269" s="59"/>
      <c r="F269" s="55"/>
      <c r="G269" s="56"/>
    </row>
    <row r="270" spans="1:7" ht="30" customHeight="1" x14ac:dyDescent="0.2">
      <c r="A270" s="8" t="s">
        <v>43</v>
      </c>
      <c r="B270" s="41" t="e">
        <f>VLOOKUP(B266,StuData,7,0)</f>
        <v>#N/A</v>
      </c>
      <c r="C270" s="41"/>
      <c r="D270" s="41"/>
      <c r="E270" s="59"/>
      <c r="F270" s="55"/>
      <c r="G270" s="56"/>
    </row>
    <row r="271" spans="1:7" ht="30" customHeight="1" x14ac:dyDescent="0.2">
      <c r="A271" s="8" t="s">
        <v>44</v>
      </c>
      <c r="B271" s="41" t="e">
        <f>VLOOKUP(B266,StuData,2,0)</f>
        <v>#N/A</v>
      </c>
      <c r="C271" s="41"/>
      <c r="D271" s="41"/>
      <c r="E271" s="59"/>
      <c r="F271" s="55"/>
      <c r="G271" s="56"/>
    </row>
    <row r="272" spans="1:7" ht="30" customHeight="1" thickBot="1" x14ac:dyDescent="0.25">
      <c r="A272" s="8" t="s">
        <v>45</v>
      </c>
      <c r="B272" s="41" t="e">
        <f>VLOOKUP(B266,StuData,3,0)</f>
        <v>#N/A</v>
      </c>
      <c r="C272" s="41"/>
      <c r="D272" s="41"/>
      <c r="E272" s="59"/>
      <c r="F272" s="57"/>
      <c r="G272" s="58"/>
    </row>
    <row r="273" spans="1:7" ht="30" customHeight="1" x14ac:dyDescent="0.2">
      <c r="A273" s="8" t="s">
        <v>46</v>
      </c>
      <c r="B273" s="41" t="e">
        <f>VLOOKUP(B266,StuData,4,0)</f>
        <v>#N/A</v>
      </c>
      <c r="C273" s="41"/>
      <c r="D273" s="41"/>
      <c r="E273" s="41"/>
      <c r="F273" s="16"/>
      <c r="G273" s="17"/>
    </row>
    <row r="274" spans="1:7" ht="30" customHeight="1" x14ac:dyDescent="0.2">
      <c r="A274" s="8" t="s">
        <v>47</v>
      </c>
      <c r="B274" s="42" t="e">
        <f>VLOOKUP(B266,StuData,8,0)</f>
        <v>#N/A</v>
      </c>
      <c r="C274" s="42"/>
      <c r="D274" s="42"/>
      <c r="E274" s="42"/>
      <c r="G274" s="6"/>
    </row>
    <row r="275" spans="1:7" ht="30" customHeight="1" x14ac:dyDescent="0.2">
      <c r="A275" s="8" t="s">
        <v>48</v>
      </c>
      <c r="B275" s="42" t="e">
        <f>VLOOKUP(B266,StuData,9,0)</f>
        <v>#N/A</v>
      </c>
      <c r="C275" s="42"/>
      <c r="D275" s="42"/>
      <c r="E275" s="42"/>
      <c r="G275" s="6"/>
    </row>
    <row r="276" spans="1:7" ht="30" customHeight="1" x14ac:dyDescent="0.2">
      <c r="A276" s="8" t="s">
        <v>49</v>
      </c>
      <c r="B276" s="42" t="e">
        <f>VLOOKUP(B266,StuData,10,0)</f>
        <v>#N/A</v>
      </c>
      <c r="C276" s="42"/>
      <c r="D276" s="42"/>
      <c r="E276" s="42"/>
      <c r="F276" s="42"/>
      <c r="G276" s="42"/>
    </row>
    <row r="277" spans="1:7" ht="30" customHeight="1" x14ac:dyDescent="0.2">
      <c r="A277" s="8" t="s">
        <v>50</v>
      </c>
      <c r="B277" s="43" t="e">
        <f>VLOOKUP(B266,StuData,11,0)</f>
        <v>#N/A</v>
      </c>
      <c r="C277" s="43"/>
      <c r="D277" s="43"/>
      <c r="E277" s="43"/>
      <c r="F277" s="43"/>
      <c r="G277" s="43"/>
    </row>
    <row r="278" spans="1:7" ht="30" customHeight="1" x14ac:dyDescent="0.2">
      <c r="A278" s="8" t="s">
        <v>51</v>
      </c>
      <c r="B278" s="43" t="e">
        <f>VLOOKUP(B266,StuData,12,0)</f>
        <v>#N/A</v>
      </c>
      <c r="C278" s="43"/>
      <c r="D278" s="43"/>
      <c r="E278" s="43"/>
      <c r="F278" s="43"/>
      <c r="G278" s="43"/>
    </row>
    <row r="279" spans="1:7" ht="30" customHeight="1" x14ac:dyDescent="0.2">
      <c r="A279" s="6"/>
      <c r="G279" s="6"/>
    </row>
    <row r="280" spans="1:7" ht="30" customHeight="1" x14ac:dyDescent="0.3">
      <c r="A280" s="21" t="s">
        <v>52</v>
      </c>
      <c r="B280" s="21" t="s">
        <v>53</v>
      </c>
      <c r="C280" s="21" t="s">
        <v>54</v>
      </c>
      <c r="D280" s="21" t="s">
        <v>55</v>
      </c>
      <c r="E280" s="21" t="s">
        <v>56</v>
      </c>
      <c r="F280" s="21" t="s">
        <v>57</v>
      </c>
      <c r="G280" s="21" t="s">
        <v>58</v>
      </c>
    </row>
    <row r="281" spans="1:7" ht="30" customHeight="1" x14ac:dyDescent="0.2">
      <c r="A281" s="22" t="s">
        <v>59</v>
      </c>
      <c r="B281" s="23"/>
      <c r="C281" s="23"/>
      <c r="D281" s="23"/>
      <c r="E281" s="23"/>
      <c r="F281" s="23"/>
      <c r="G281" s="23"/>
    </row>
    <row r="282" spans="1:7" ht="30" customHeight="1" x14ac:dyDescent="0.2">
      <c r="A282" s="22" t="s">
        <v>60</v>
      </c>
      <c r="B282" s="23"/>
      <c r="C282" s="23"/>
      <c r="D282" s="23"/>
      <c r="E282" s="23"/>
      <c r="F282" s="23"/>
      <c r="G282" s="23"/>
    </row>
    <row r="283" spans="1:7" ht="30" customHeight="1" x14ac:dyDescent="0.2">
      <c r="A283" s="22" t="s">
        <v>61</v>
      </c>
      <c r="B283" s="23"/>
      <c r="C283" s="23"/>
      <c r="D283" s="23"/>
      <c r="E283" s="23"/>
      <c r="F283" s="23"/>
      <c r="G283" s="23"/>
    </row>
    <row r="284" spans="1:7" ht="30" customHeight="1" x14ac:dyDescent="0.2">
      <c r="A284" s="22" t="s">
        <v>62</v>
      </c>
      <c r="B284" s="23"/>
      <c r="C284" s="23"/>
      <c r="D284" s="23"/>
      <c r="E284" s="23"/>
      <c r="F284" s="23"/>
      <c r="G284" s="23"/>
    </row>
    <row r="285" spans="1:7" ht="30" customHeight="1" x14ac:dyDescent="0.2">
      <c r="A285" s="6"/>
      <c r="G285" s="6"/>
    </row>
    <row r="286" spans="1:7" ht="30" customHeight="1" x14ac:dyDescent="0.2">
      <c r="A286" s="6"/>
      <c r="G286" s="6"/>
    </row>
    <row r="287" spans="1:7" ht="30" customHeight="1" x14ac:dyDescent="0.2">
      <c r="A287" s="6"/>
      <c r="G287" s="6"/>
    </row>
    <row r="288" spans="1:7" ht="30" customHeight="1" x14ac:dyDescent="0.2">
      <c r="A288" s="27"/>
      <c r="B288" s="44"/>
      <c r="C288" s="44"/>
      <c r="D288" s="44"/>
      <c r="E288" s="44"/>
      <c r="F288" s="44"/>
      <c r="G288" s="44"/>
    </row>
    <row r="289" spans="1:7" ht="30" customHeight="1" x14ac:dyDescent="0.2">
      <c r="A289" s="27" t="s">
        <v>63</v>
      </c>
      <c r="B289" s="44" t="s">
        <v>64</v>
      </c>
      <c r="C289" s="44"/>
      <c r="D289" s="44" t="s">
        <v>65</v>
      </c>
      <c r="E289" s="44"/>
      <c r="F289" s="44" t="s">
        <v>66</v>
      </c>
      <c r="G289" s="44"/>
    </row>
    <row r="290" spans="1:7" ht="30" customHeight="1" thickBot="1" x14ac:dyDescent="0.25"/>
    <row r="291" spans="1:7" ht="30" customHeight="1" thickBot="1" x14ac:dyDescent="0.25">
      <c r="A291" s="45" t="str">
        <f t="shared" ref="A291" si="18">$I$4</f>
        <v>GOVT.SENIOR SECONDARY SCHOOL JEEWANA,MASUDA(AJMER)</v>
      </c>
      <c r="B291" s="46"/>
      <c r="C291" s="46"/>
      <c r="D291" s="46"/>
      <c r="E291" s="46"/>
      <c r="F291" s="46"/>
      <c r="G291" s="47"/>
    </row>
    <row r="292" spans="1:7" ht="30" customHeight="1" x14ac:dyDescent="0.2">
      <c r="A292" s="48"/>
      <c r="B292" s="48"/>
      <c r="C292" s="48"/>
      <c r="D292" s="48"/>
      <c r="E292" s="48"/>
      <c r="F292" s="48"/>
      <c r="G292" s="48"/>
    </row>
    <row r="293" spans="1:7" ht="30" customHeight="1" x14ac:dyDescent="0.2">
      <c r="A293" s="24"/>
      <c r="B293" s="25"/>
      <c r="C293" s="25"/>
      <c r="D293" s="25"/>
      <c r="E293" s="25"/>
      <c r="F293" s="25"/>
      <c r="G293" s="24"/>
    </row>
    <row r="294" spans="1:7" ht="30" customHeight="1" x14ac:dyDescent="0.2">
      <c r="A294" s="49"/>
      <c r="B294" s="49"/>
      <c r="C294" s="49"/>
      <c r="D294" s="49"/>
      <c r="E294" s="49"/>
      <c r="F294" s="49"/>
      <c r="G294" s="49"/>
    </row>
    <row r="295" spans="1:7" ht="30" customHeight="1" thickBot="1" x14ac:dyDescent="0.25">
      <c r="A295" s="26" t="s">
        <v>30</v>
      </c>
      <c r="B295" s="26">
        <v>11</v>
      </c>
      <c r="C295" s="50" t="str">
        <f t="shared" ref="C295" si="19">$K$5</f>
        <v>Session :: 2021 - 22</v>
      </c>
      <c r="D295" s="50"/>
      <c r="E295" s="50"/>
      <c r="F295" s="28"/>
      <c r="G295" s="28"/>
    </row>
    <row r="296" spans="1:7" ht="30" customHeight="1" x14ac:dyDescent="0.2">
      <c r="A296" s="8" t="s">
        <v>67</v>
      </c>
      <c r="B296" s="51" t="str">
        <f>$M$11</f>
        <v>0 8210607101</v>
      </c>
      <c r="C296" s="51"/>
      <c r="D296" s="51"/>
      <c r="E296" s="52"/>
      <c r="F296" s="53" t="s">
        <v>41</v>
      </c>
      <c r="G296" s="54"/>
    </row>
    <row r="297" spans="1:7" ht="30" customHeight="1" x14ac:dyDescent="0.2">
      <c r="A297" s="8" t="s">
        <v>40</v>
      </c>
      <c r="B297" s="41" t="e">
        <f>VLOOKUP(B295,StuData,5,0)</f>
        <v>#N/A</v>
      </c>
      <c r="C297" s="41"/>
      <c r="D297" s="41"/>
      <c r="E297" s="59"/>
      <c r="F297" s="55"/>
      <c r="G297" s="56"/>
    </row>
    <row r="298" spans="1:7" ht="30" customHeight="1" x14ac:dyDescent="0.2">
      <c r="A298" s="8" t="s">
        <v>42</v>
      </c>
      <c r="B298" s="41" t="e">
        <f>VLOOKUP(B295,StuData,6,0)</f>
        <v>#N/A</v>
      </c>
      <c r="C298" s="41"/>
      <c r="D298" s="41"/>
      <c r="E298" s="59"/>
      <c r="F298" s="55"/>
      <c r="G298" s="56"/>
    </row>
    <row r="299" spans="1:7" ht="30" customHeight="1" x14ac:dyDescent="0.2">
      <c r="A299" s="8" t="s">
        <v>43</v>
      </c>
      <c r="B299" s="41" t="e">
        <f>VLOOKUP(B295,StuData,7,0)</f>
        <v>#N/A</v>
      </c>
      <c r="C299" s="41"/>
      <c r="D299" s="41"/>
      <c r="E299" s="59"/>
      <c r="F299" s="55"/>
      <c r="G299" s="56"/>
    </row>
    <row r="300" spans="1:7" ht="30" customHeight="1" x14ac:dyDescent="0.2">
      <c r="A300" s="8" t="s">
        <v>44</v>
      </c>
      <c r="B300" s="41" t="e">
        <f>VLOOKUP(B295,StuData,2,0)</f>
        <v>#N/A</v>
      </c>
      <c r="C300" s="41"/>
      <c r="D300" s="41"/>
      <c r="E300" s="59"/>
      <c r="F300" s="55"/>
      <c r="G300" s="56"/>
    </row>
    <row r="301" spans="1:7" ht="30" customHeight="1" thickBot="1" x14ac:dyDescent="0.25">
      <c r="A301" s="8" t="s">
        <v>45</v>
      </c>
      <c r="B301" s="41" t="e">
        <f>VLOOKUP(B295,StuData,3,0)</f>
        <v>#N/A</v>
      </c>
      <c r="C301" s="41"/>
      <c r="D301" s="41"/>
      <c r="E301" s="59"/>
      <c r="F301" s="57"/>
      <c r="G301" s="58"/>
    </row>
    <row r="302" spans="1:7" ht="30" customHeight="1" x14ac:dyDescent="0.2">
      <c r="A302" s="8" t="s">
        <v>46</v>
      </c>
      <c r="B302" s="41" t="e">
        <f>VLOOKUP(B295,StuData,4,0)</f>
        <v>#N/A</v>
      </c>
      <c r="C302" s="41"/>
      <c r="D302" s="41"/>
      <c r="E302" s="41"/>
      <c r="F302" s="16"/>
      <c r="G302" s="17"/>
    </row>
    <row r="303" spans="1:7" ht="30" customHeight="1" x14ac:dyDescent="0.2">
      <c r="A303" s="8" t="s">
        <v>47</v>
      </c>
      <c r="B303" s="42" t="e">
        <f>VLOOKUP(B295,StuData,8,0)</f>
        <v>#N/A</v>
      </c>
      <c r="C303" s="42"/>
      <c r="D303" s="42"/>
      <c r="E303" s="42"/>
      <c r="G303" s="6"/>
    </row>
    <row r="304" spans="1:7" ht="30" customHeight="1" x14ac:dyDescent="0.2">
      <c r="A304" s="8" t="s">
        <v>48</v>
      </c>
      <c r="B304" s="42" t="e">
        <f>VLOOKUP(B295,StuData,9,0)</f>
        <v>#N/A</v>
      </c>
      <c r="C304" s="42"/>
      <c r="D304" s="42"/>
      <c r="E304" s="42"/>
      <c r="G304" s="6"/>
    </row>
    <row r="305" spans="1:7" ht="30" customHeight="1" x14ac:dyDescent="0.2">
      <c r="A305" s="8" t="s">
        <v>49</v>
      </c>
      <c r="B305" s="42" t="e">
        <f>VLOOKUP(B295,StuData,10,0)</f>
        <v>#N/A</v>
      </c>
      <c r="C305" s="42"/>
      <c r="D305" s="42"/>
      <c r="E305" s="42"/>
      <c r="F305" s="42"/>
      <c r="G305" s="42"/>
    </row>
    <row r="306" spans="1:7" ht="30" customHeight="1" x14ac:dyDescent="0.2">
      <c r="A306" s="8" t="s">
        <v>50</v>
      </c>
      <c r="B306" s="43" t="e">
        <f>VLOOKUP(B295,StuData,11,0)</f>
        <v>#N/A</v>
      </c>
      <c r="C306" s="43"/>
      <c r="D306" s="43"/>
      <c r="E306" s="43"/>
      <c r="F306" s="43"/>
      <c r="G306" s="43"/>
    </row>
    <row r="307" spans="1:7" ht="30" customHeight="1" x14ac:dyDescent="0.2">
      <c r="A307" s="8" t="s">
        <v>51</v>
      </c>
      <c r="B307" s="43" t="e">
        <f>VLOOKUP(B295,StuData,12,0)</f>
        <v>#N/A</v>
      </c>
      <c r="C307" s="43"/>
      <c r="D307" s="43"/>
      <c r="E307" s="43"/>
      <c r="F307" s="43"/>
      <c r="G307" s="43"/>
    </row>
    <row r="308" spans="1:7" ht="30" customHeight="1" x14ac:dyDescent="0.2">
      <c r="A308" s="6"/>
      <c r="G308" s="6"/>
    </row>
    <row r="309" spans="1:7" ht="30" customHeight="1" x14ac:dyDescent="0.3">
      <c r="A309" s="21" t="s">
        <v>52</v>
      </c>
      <c r="B309" s="21" t="s">
        <v>53</v>
      </c>
      <c r="C309" s="21" t="s">
        <v>54</v>
      </c>
      <c r="D309" s="21" t="s">
        <v>55</v>
      </c>
      <c r="E309" s="21" t="s">
        <v>56</v>
      </c>
      <c r="F309" s="21" t="s">
        <v>57</v>
      </c>
      <c r="G309" s="21" t="s">
        <v>58</v>
      </c>
    </row>
    <row r="310" spans="1:7" ht="30" customHeight="1" x14ac:dyDescent="0.2">
      <c r="A310" s="22" t="s">
        <v>59</v>
      </c>
      <c r="B310" s="23"/>
      <c r="C310" s="23"/>
      <c r="D310" s="23"/>
      <c r="E310" s="23"/>
      <c r="F310" s="23"/>
      <c r="G310" s="23"/>
    </row>
    <row r="311" spans="1:7" ht="30" customHeight="1" x14ac:dyDescent="0.2">
      <c r="A311" s="22" t="s">
        <v>60</v>
      </c>
      <c r="B311" s="23"/>
      <c r="C311" s="23"/>
      <c r="D311" s="23"/>
      <c r="E311" s="23"/>
      <c r="F311" s="23"/>
      <c r="G311" s="23"/>
    </row>
    <row r="312" spans="1:7" ht="30" customHeight="1" x14ac:dyDescent="0.2">
      <c r="A312" s="22" t="s">
        <v>61</v>
      </c>
      <c r="B312" s="23"/>
      <c r="C312" s="23"/>
      <c r="D312" s="23"/>
      <c r="E312" s="23"/>
      <c r="F312" s="23"/>
      <c r="G312" s="23"/>
    </row>
    <row r="313" spans="1:7" ht="30" customHeight="1" x14ac:dyDescent="0.2">
      <c r="A313" s="22" t="s">
        <v>62</v>
      </c>
      <c r="B313" s="23"/>
      <c r="C313" s="23"/>
      <c r="D313" s="23"/>
      <c r="E313" s="23"/>
      <c r="F313" s="23"/>
      <c r="G313" s="23"/>
    </row>
    <row r="314" spans="1:7" ht="30" customHeight="1" x14ac:dyDescent="0.2">
      <c r="A314" s="6"/>
      <c r="G314" s="6"/>
    </row>
    <row r="315" spans="1:7" ht="30" customHeight="1" x14ac:dyDescent="0.2">
      <c r="A315" s="6"/>
      <c r="G315" s="6"/>
    </row>
    <row r="316" spans="1:7" ht="30" customHeight="1" x14ac:dyDescent="0.2">
      <c r="A316" s="6"/>
      <c r="G316" s="6"/>
    </row>
    <row r="317" spans="1:7" ht="30" customHeight="1" x14ac:dyDescent="0.2">
      <c r="A317" s="27"/>
      <c r="B317" s="44"/>
      <c r="C317" s="44"/>
      <c r="D317" s="44"/>
      <c r="E317" s="44"/>
      <c r="F317" s="44"/>
      <c r="G317" s="44"/>
    </row>
    <row r="318" spans="1:7" ht="30" customHeight="1" x14ac:dyDescent="0.2">
      <c r="A318" s="27" t="s">
        <v>63</v>
      </c>
      <c r="B318" s="44" t="s">
        <v>64</v>
      </c>
      <c r="C318" s="44"/>
      <c r="D318" s="44" t="s">
        <v>65</v>
      </c>
      <c r="E318" s="44"/>
      <c r="F318" s="44" t="s">
        <v>66</v>
      </c>
      <c r="G318" s="44"/>
    </row>
    <row r="319" spans="1:7" ht="30" customHeight="1" thickBot="1" x14ac:dyDescent="0.25"/>
    <row r="320" spans="1:7" ht="30" customHeight="1" thickBot="1" x14ac:dyDescent="0.25">
      <c r="A320" s="45" t="str">
        <f t="shared" ref="A320" si="20">$I$4</f>
        <v>GOVT.SENIOR SECONDARY SCHOOL JEEWANA,MASUDA(AJMER)</v>
      </c>
      <c r="B320" s="46"/>
      <c r="C320" s="46"/>
      <c r="D320" s="46"/>
      <c r="E320" s="46"/>
      <c r="F320" s="46"/>
      <c r="G320" s="47"/>
    </row>
    <row r="321" spans="1:7" ht="30" customHeight="1" x14ac:dyDescent="0.2">
      <c r="A321" s="48"/>
      <c r="B321" s="48"/>
      <c r="C321" s="48"/>
      <c r="D321" s="48"/>
      <c r="E321" s="48"/>
      <c r="F321" s="48"/>
      <c r="G321" s="48"/>
    </row>
    <row r="322" spans="1:7" ht="30" customHeight="1" x14ac:dyDescent="0.2">
      <c r="A322" s="24"/>
      <c r="B322" s="25"/>
      <c r="C322" s="25"/>
      <c r="D322" s="25"/>
      <c r="E322" s="25"/>
      <c r="F322" s="25"/>
      <c r="G322" s="24"/>
    </row>
    <row r="323" spans="1:7" ht="30" customHeight="1" x14ac:dyDescent="0.2">
      <c r="A323" s="49"/>
      <c r="B323" s="49"/>
      <c r="C323" s="49"/>
      <c r="D323" s="49"/>
      <c r="E323" s="49"/>
      <c r="F323" s="49"/>
      <c r="G323" s="49"/>
    </row>
    <row r="324" spans="1:7" ht="30" customHeight="1" thickBot="1" x14ac:dyDescent="0.25">
      <c r="A324" s="26" t="s">
        <v>30</v>
      </c>
      <c r="B324" s="26">
        <v>12</v>
      </c>
      <c r="C324" s="50" t="str">
        <f t="shared" ref="C324" si="21">$K$5</f>
        <v>Session :: 2021 - 22</v>
      </c>
      <c r="D324" s="50"/>
      <c r="E324" s="50"/>
      <c r="F324" s="28"/>
      <c r="G324" s="28"/>
    </row>
    <row r="325" spans="1:7" ht="30" customHeight="1" x14ac:dyDescent="0.2">
      <c r="A325" s="8" t="s">
        <v>67</v>
      </c>
      <c r="B325" s="51" t="str">
        <f>$M$11</f>
        <v>0 8210607101</v>
      </c>
      <c r="C325" s="51"/>
      <c r="D325" s="51"/>
      <c r="E325" s="52"/>
      <c r="F325" s="53" t="s">
        <v>41</v>
      </c>
      <c r="G325" s="54"/>
    </row>
    <row r="326" spans="1:7" ht="30" customHeight="1" x14ac:dyDescent="0.2">
      <c r="A326" s="8" t="s">
        <v>40</v>
      </c>
      <c r="B326" s="41" t="e">
        <f>VLOOKUP(B324,StuData,5,0)</f>
        <v>#N/A</v>
      </c>
      <c r="C326" s="41"/>
      <c r="D326" s="41"/>
      <c r="E326" s="59"/>
      <c r="F326" s="55"/>
      <c r="G326" s="56"/>
    </row>
    <row r="327" spans="1:7" ht="30" customHeight="1" x14ac:dyDescent="0.2">
      <c r="A327" s="8" t="s">
        <v>42</v>
      </c>
      <c r="B327" s="41" t="e">
        <f>VLOOKUP(B324,StuData,6,0)</f>
        <v>#N/A</v>
      </c>
      <c r="C327" s="41"/>
      <c r="D327" s="41"/>
      <c r="E327" s="59"/>
      <c r="F327" s="55"/>
      <c r="G327" s="56"/>
    </row>
    <row r="328" spans="1:7" ht="30" customHeight="1" x14ac:dyDescent="0.2">
      <c r="A328" s="8" t="s">
        <v>43</v>
      </c>
      <c r="B328" s="41" t="e">
        <f>VLOOKUP(B324,StuData,7,0)</f>
        <v>#N/A</v>
      </c>
      <c r="C328" s="41"/>
      <c r="D328" s="41"/>
      <c r="E328" s="59"/>
      <c r="F328" s="55"/>
      <c r="G328" s="56"/>
    </row>
    <row r="329" spans="1:7" ht="30" customHeight="1" x14ac:dyDescent="0.2">
      <c r="A329" s="8" t="s">
        <v>44</v>
      </c>
      <c r="B329" s="41" t="e">
        <f>VLOOKUP(B324,StuData,2,0)</f>
        <v>#N/A</v>
      </c>
      <c r="C329" s="41"/>
      <c r="D329" s="41"/>
      <c r="E329" s="59"/>
      <c r="F329" s="55"/>
      <c r="G329" s="56"/>
    </row>
    <row r="330" spans="1:7" ht="30" customHeight="1" thickBot="1" x14ac:dyDescent="0.25">
      <c r="A330" s="8" t="s">
        <v>45</v>
      </c>
      <c r="B330" s="41" t="e">
        <f>VLOOKUP(B324,StuData,3,0)</f>
        <v>#N/A</v>
      </c>
      <c r="C330" s="41"/>
      <c r="D330" s="41"/>
      <c r="E330" s="59"/>
      <c r="F330" s="57"/>
      <c r="G330" s="58"/>
    </row>
    <row r="331" spans="1:7" ht="30" customHeight="1" x14ac:dyDescent="0.2">
      <c r="A331" s="8" t="s">
        <v>46</v>
      </c>
      <c r="B331" s="41" t="e">
        <f>VLOOKUP(B324,StuData,4,0)</f>
        <v>#N/A</v>
      </c>
      <c r="C331" s="41"/>
      <c r="D331" s="41"/>
      <c r="E331" s="41"/>
      <c r="F331" s="16"/>
      <c r="G331" s="17"/>
    </row>
    <row r="332" spans="1:7" ht="30" customHeight="1" x14ac:dyDescent="0.2">
      <c r="A332" s="8" t="s">
        <v>47</v>
      </c>
      <c r="B332" s="42" t="e">
        <f>VLOOKUP(B324,StuData,8,0)</f>
        <v>#N/A</v>
      </c>
      <c r="C332" s="42"/>
      <c r="D332" s="42"/>
      <c r="E332" s="42"/>
      <c r="G332" s="6"/>
    </row>
    <row r="333" spans="1:7" ht="30" customHeight="1" x14ac:dyDescent="0.2">
      <c r="A333" s="8" t="s">
        <v>48</v>
      </c>
      <c r="B333" s="42" t="e">
        <f>VLOOKUP(B324,StuData,9,0)</f>
        <v>#N/A</v>
      </c>
      <c r="C333" s="42"/>
      <c r="D333" s="42"/>
      <c r="E333" s="42"/>
      <c r="G333" s="6"/>
    </row>
    <row r="334" spans="1:7" ht="30" customHeight="1" x14ac:dyDescent="0.2">
      <c r="A334" s="8" t="s">
        <v>49</v>
      </c>
      <c r="B334" s="42" t="e">
        <f>VLOOKUP(B324,StuData,10,0)</f>
        <v>#N/A</v>
      </c>
      <c r="C334" s="42"/>
      <c r="D334" s="42"/>
      <c r="E334" s="42"/>
      <c r="F334" s="42"/>
      <c r="G334" s="42"/>
    </row>
    <row r="335" spans="1:7" ht="30" customHeight="1" x14ac:dyDescent="0.2">
      <c r="A335" s="8" t="s">
        <v>50</v>
      </c>
      <c r="B335" s="43" t="e">
        <f>VLOOKUP(B324,StuData,11,0)</f>
        <v>#N/A</v>
      </c>
      <c r="C335" s="43"/>
      <c r="D335" s="43"/>
      <c r="E335" s="43"/>
      <c r="F335" s="43"/>
      <c r="G335" s="43"/>
    </row>
    <row r="336" spans="1:7" ht="30" customHeight="1" x14ac:dyDescent="0.2">
      <c r="A336" s="8" t="s">
        <v>51</v>
      </c>
      <c r="B336" s="43" t="e">
        <f>VLOOKUP(B324,StuData,12,0)</f>
        <v>#N/A</v>
      </c>
      <c r="C336" s="43"/>
      <c r="D336" s="43"/>
      <c r="E336" s="43"/>
      <c r="F336" s="43"/>
      <c r="G336" s="43"/>
    </row>
    <row r="337" spans="1:7" ht="30" customHeight="1" x14ac:dyDescent="0.2">
      <c r="A337" s="6"/>
      <c r="G337" s="6"/>
    </row>
    <row r="338" spans="1:7" ht="30" customHeight="1" x14ac:dyDescent="0.3">
      <c r="A338" s="21" t="s">
        <v>52</v>
      </c>
      <c r="B338" s="21" t="s">
        <v>53</v>
      </c>
      <c r="C338" s="21" t="s">
        <v>54</v>
      </c>
      <c r="D338" s="21" t="s">
        <v>55</v>
      </c>
      <c r="E338" s="21" t="s">
        <v>56</v>
      </c>
      <c r="F338" s="21" t="s">
        <v>57</v>
      </c>
      <c r="G338" s="21" t="s">
        <v>58</v>
      </c>
    </row>
    <row r="339" spans="1:7" ht="30" customHeight="1" x14ac:dyDescent="0.2">
      <c r="A339" s="22" t="s">
        <v>59</v>
      </c>
      <c r="B339" s="23"/>
      <c r="C339" s="23"/>
      <c r="D339" s="23"/>
      <c r="E339" s="23"/>
      <c r="F339" s="23"/>
      <c r="G339" s="23"/>
    </row>
    <row r="340" spans="1:7" ht="30" customHeight="1" x14ac:dyDescent="0.2">
      <c r="A340" s="22" t="s">
        <v>60</v>
      </c>
      <c r="B340" s="23"/>
      <c r="C340" s="23"/>
      <c r="D340" s="23"/>
      <c r="E340" s="23"/>
      <c r="F340" s="23"/>
      <c r="G340" s="23"/>
    </row>
    <row r="341" spans="1:7" ht="30" customHeight="1" x14ac:dyDescent="0.2">
      <c r="A341" s="22" t="s">
        <v>61</v>
      </c>
      <c r="B341" s="23"/>
      <c r="C341" s="23"/>
      <c r="D341" s="23"/>
      <c r="E341" s="23"/>
      <c r="F341" s="23"/>
      <c r="G341" s="23"/>
    </row>
    <row r="342" spans="1:7" ht="30" customHeight="1" x14ac:dyDescent="0.2">
      <c r="A342" s="22" t="s">
        <v>62</v>
      </c>
      <c r="B342" s="23"/>
      <c r="C342" s="23"/>
      <c r="D342" s="23"/>
      <c r="E342" s="23"/>
      <c r="F342" s="23"/>
      <c r="G342" s="23"/>
    </row>
    <row r="343" spans="1:7" ht="30" customHeight="1" x14ac:dyDescent="0.2">
      <c r="A343" s="6"/>
      <c r="G343" s="6"/>
    </row>
    <row r="344" spans="1:7" ht="30" customHeight="1" x14ac:dyDescent="0.2">
      <c r="A344" s="6"/>
      <c r="G344" s="6"/>
    </row>
    <row r="345" spans="1:7" ht="30" customHeight="1" x14ac:dyDescent="0.2">
      <c r="A345" s="6"/>
      <c r="G345" s="6"/>
    </row>
    <row r="346" spans="1:7" ht="30" customHeight="1" x14ac:dyDescent="0.2">
      <c r="A346" s="27"/>
      <c r="B346" s="44"/>
      <c r="C346" s="44"/>
      <c r="D346" s="44"/>
      <c r="E346" s="44"/>
      <c r="F346" s="44"/>
      <c r="G346" s="44"/>
    </row>
    <row r="347" spans="1:7" ht="30" customHeight="1" x14ac:dyDescent="0.2">
      <c r="A347" s="27" t="s">
        <v>63</v>
      </c>
      <c r="B347" s="44" t="s">
        <v>64</v>
      </c>
      <c r="C347" s="44"/>
      <c r="D347" s="44" t="s">
        <v>65</v>
      </c>
      <c r="E347" s="44"/>
      <c r="F347" s="44" t="s">
        <v>66</v>
      </c>
      <c r="G347" s="44"/>
    </row>
    <row r="348" spans="1:7" ht="30" customHeight="1" thickBot="1" x14ac:dyDescent="0.25"/>
    <row r="349" spans="1:7" ht="30" customHeight="1" thickBot="1" x14ac:dyDescent="0.25">
      <c r="A349" s="45" t="str">
        <f t="shared" ref="A349" si="22">$I$4</f>
        <v>GOVT.SENIOR SECONDARY SCHOOL JEEWANA,MASUDA(AJMER)</v>
      </c>
      <c r="B349" s="46"/>
      <c r="C349" s="46"/>
      <c r="D349" s="46"/>
      <c r="E349" s="46"/>
      <c r="F349" s="46"/>
      <c r="G349" s="47"/>
    </row>
    <row r="350" spans="1:7" ht="30" customHeight="1" x14ac:dyDescent="0.2">
      <c r="A350" s="48"/>
      <c r="B350" s="48"/>
      <c r="C350" s="48"/>
      <c r="D350" s="48"/>
      <c r="E350" s="48"/>
      <c r="F350" s="48"/>
      <c r="G350" s="48"/>
    </row>
    <row r="351" spans="1:7" ht="30" customHeight="1" x14ac:dyDescent="0.2">
      <c r="A351" s="24"/>
      <c r="B351" s="25"/>
      <c r="C351" s="25"/>
      <c r="D351" s="25"/>
      <c r="E351" s="25"/>
      <c r="F351" s="25"/>
      <c r="G351" s="24"/>
    </row>
    <row r="352" spans="1:7" ht="30" customHeight="1" x14ac:dyDescent="0.2">
      <c r="A352" s="49"/>
      <c r="B352" s="49"/>
      <c r="C352" s="49"/>
      <c r="D352" s="49"/>
      <c r="E352" s="49"/>
      <c r="F352" s="49"/>
      <c r="G352" s="49"/>
    </row>
    <row r="353" spans="1:7" ht="30" customHeight="1" thickBot="1" x14ac:dyDescent="0.25">
      <c r="A353" s="26" t="s">
        <v>30</v>
      </c>
      <c r="B353" s="26">
        <v>13</v>
      </c>
      <c r="C353" s="50" t="str">
        <f t="shared" ref="C353" si="23">$K$5</f>
        <v>Session :: 2021 - 22</v>
      </c>
      <c r="D353" s="50"/>
      <c r="E353" s="50"/>
      <c r="F353" s="28"/>
      <c r="G353" s="28"/>
    </row>
    <row r="354" spans="1:7" ht="30" customHeight="1" x14ac:dyDescent="0.2">
      <c r="A354" s="8" t="s">
        <v>67</v>
      </c>
      <c r="B354" s="51" t="str">
        <f>$M$11</f>
        <v>0 8210607101</v>
      </c>
      <c r="C354" s="51"/>
      <c r="D354" s="51"/>
      <c r="E354" s="52"/>
      <c r="F354" s="53" t="s">
        <v>41</v>
      </c>
      <c r="G354" s="54"/>
    </row>
    <row r="355" spans="1:7" ht="30" customHeight="1" x14ac:dyDescent="0.2">
      <c r="A355" s="8" t="s">
        <v>40</v>
      </c>
      <c r="B355" s="41" t="e">
        <f>VLOOKUP(B353,StuData,5,0)</f>
        <v>#N/A</v>
      </c>
      <c r="C355" s="41"/>
      <c r="D355" s="41"/>
      <c r="E355" s="59"/>
      <c r="F355" s="55"/>
      <c r="G355" s="56"/>
    </row>
    <row r="356" spans="1:7" ht="30" customHeight="1" x14ac:dyDescent="0.2">
      <c r="A356" s="8" t="s">
        <v>42</v>
      </c>
      <c r="B356" s="41" t="e">
        <f>VLOOKUP(B353,StuData,6,0)</f>
        <v>#N/A</v>
      </c>
      <c r="C356" s="41"/>
      <c r="D356" s="41"/>
      <c r="E356" s="59"/>
      <c r="F356" s="55"/>
      <c r="G356" s="56"/>
    </row>
    <row r="357" spans="1:7" ht="30" customHeight="1" x14ac:dyDescent="0.2">
      <c r="A357" s="8" t="s">
        <v>43</v>
      </c>
      <c r="B357" s="41" t="e">
        <f>VLOOKUP(B353,StuData,7,0)</f>
        <v>#N/A</v>
      </c>
      <c r="C357" s="41"/>
      <c r="D357" s="41"/>
      <c r="E357" s="59"/>
      <c r="F357" s="55"/>
      <c r="G357" s="56"/>
    </row>
    <row r="358" spans="1:7" ht="30" customHeight="1" x14ac:dyDescent="0.2">
      <c r="A358" s="8" t="s">
        <v>44</v>
      </c>
      <c r="B358" s="41" t="e">
        <f>VLOOKUP(B353,StuData,2,0)</f>
        <v>#N/A</v>
      </c>
      <c r="C358" s="41"/>
      <c r="D358" s="41"/>
      <c r="E358" s="59"/>
      <c r="F358" s="55"/>
      <c r="G358" s="56"/>
    </row>
    <row r="359" spans="1:7" ht="30" customHeight="1" thickBot="1" x14ac:dyDescent="0.25">
      <c r="A359" s="8" t="s">
        <v>45</v>
      </c>
      <c r="B359" s="41" t="e">
        <f>VLOOKUP(B353,StuData,3,0)</f>
        <v>#N/A</v>
      </c>
      <c r="C359" s="41"/>
      <c r="D359" s="41"/>
      <c r="E359" s="59"/>
      <c r="F359" s="57"/>
      <c r="G359" s="58"/>
    </row>
    <row r="360" spans="1:7" ht="30" customHeight="1" x14ac:dyDescent="0.2">
      <c r="A360" s="8" t="s">
        <v>46</v>
      </c>
      <c r="B360" s="41" t="e">
        <f>VLOOKUP(B353,StuData,4,0)</f>
        <v>#N/A</v>
      </c>
      <c r="C360" s="41"/>
      <c r="D360" s="41"/>
      <c r="E360" s="41"/>
      <c r="F360" s="16"/>
      <c r="G360" s="17"/>
    </row>
    <row r="361" spans="1:7" ht="30" customHeight="1" x14ac:dyDescent="0.2">
      <c r="A361" s="8" t="s">
        <v>47</v>
      </c>
      <c r="B361" s="42" t="e">
        <f>VLOOKUP(B353,StuData,8,0)</f>
        <v>#N/A</v>
      </c>
      <c r="C361" s="42"/>
      <c r="D361" s="42"/>
      <c r="E361" s="42"/>
      <c r="G361" s="6"/>
    </row>
    <row r="362" spans="1:7" ht="30" customHeight="1" x14ac:dyDescent="0.2">
      <c r="A362" s="8" t="s">
        <v>48</v>
      </c>
      <c r="B362" s="42" t="e">
        <f>VLOOKUP(B353,StuData,9,0)</f>
        <v>#N/A</v>
      </c>
      <c r="C362" s="42"/>
      <c r="D362" s="42"/>
      <c r="E362" s="42"/>
      <c r="G362" s="6"/>
    </row>
    <row r="363" spans="1:7" ht="30" customHeight="1" x14ac:dyDescent="0.2">
      <c r="A363" s="8" t="s">
        <v>49</v>
      </c>
      <c r="B363" s="42" t="e">
        <f>VLOOKUP(B353,StuData,10,0)</f>
        <v>#N/A</v>
      </c>
      <c r="C363" s="42"/>
      <c r="D363" s="42"/>
      <c r="E363" s="42"/>
      <c r="F363" s="42"/>
      <c r="G363" s="42"/>
    </row>
    <row r="364" spans="1:7" ht="30" customHeight="1" x14ac:dyDescent="0.2">
      <c r="A364" s="8" t="s">
        <v>50</v>
      </c>
      <c r="B364" s="43" t="e">
        <f>VLOOKUP(B353,StuData,11,0)</f>
        <v>#N/A</v>
      </c>
      <c r="C364" s="43"/>
      <c r="D364" s="43"/>
      <c r="E364" s="43"/>
      <c r="F364" s="43"/>
      <c r="G364" s="43"/>
    </row>
    <row r="365" spans="1:7" ht="30" customHeight="1" x14ac:dyDescent="0.2">
      <c r="A365" s="8" t="s">
        <v>51</v>
      </c>
      <c r="B365" s="43" t="e">
        <f>VLOOKUP(B353,StuData,12,0)</f>
        <v>#N/A</v>
      </c>
      <c r="C365" s="43"/>
      <c r="D365" s="43"/>
      <c r="E365" s="43"/>
      <c r="F365" s="43"/>
      <c r="G365" s="43"/>
    </row>
    <row r="366" spans="1:7" ht="30" customHeight="1" x14ac:dyDescent="0.2">
      <c r="A366" s="6"/>
      <c r="G366" s="6"/>
    </row>
    <row r="367" spans="1:7" ht="30" customHeight="1" x14ac:dyDescent="0.3">
      <c r="A367" s="21" t="s">
        <v>52</v>
      </c>
      <c r="B367" s="21" t="s">
        <v>53</v>
      </c>
      <c r="C367" s="21" t="s">
        <v>54</v>
      </c>
      <c r="D367" s="21" t="s">
        <v>55</v>
      </c>
      <c r="E367" s="21" t="s">
        <v>56</v>
      </c>
      <c r="F367" s="21" t="s">
        <v>57</v>
      </c>
      <c r="G367" s="21" t="s">
        <v>58</v>
      </c>
    </row>
    <row r="368" spans="1:7" ht="30" customHeight="1" x14ac:dyDescent="0.2">
      <c r="A368" s="22" t="s">
        <v>59</v>
      </c>
      <c r="B368" s="23"/>
      <c r="C368" s="23"/>
      <c r="D368" s="23"/>
      <c r="E368" s="23"/>
      <c r="F368" s="23"/>
      <c r="G368" s="23"/>
    </row>
    <row r="369" spans="1:7" ht="30" customHeight="1" x14ac:dyDescent="0.2">
      <c r="A369" s="22" t="s">
        <v>60</v>
      </c>
      <c r="B369" s="23"/>
      <c r="C369" s="23"/>
      <c r="D369" s="23"/>
      <c r="E369" s="23"/>
      <c r="F369" s="23"/>
      <c r="G369" s="23"/>
    </row>
    <row r="370" spans="1:7" ht="30" customHeight="1" x14ac:dyDescent="0.2">
      <c r="A370" s="22" t="s">
        <v>61</v>
      </c>
      <c r="B370" s="23"/>
      <c r="C370" s="23"/>
      <c r="D370" s="23"/>
      <c r="E370" s="23"/>
      <c r="F370" s="23"/>
      <c r="G370" s="23"/>
    </row>
    <row r="371" spans="1:7" ht="30" customHeight="1" x14ac:dyDescent="0.2">
      <c r="A371" s="22" t="s">
        <v>62</v>
      </c>
      <c r="B371" s="23"/>
      <c r="C371" s="23"/>
      <c r="D371" s="23"/>
      <c r="E371" s="23"/>
      <c r="F371" s="23"/>
      <c r="G371" s="23"/>
    </row>
    <row r="372" spans="1:7" ht="30" customHeight="1" x14ac:dyDescent="0.2">
      <c r="A372" s="6"/>
      <c r="G372" s="6"/>
    </row>
    <row r="373" spans="1:7" ht="30" customHeight="1" x14ac:dyDescent="0.2">
      <c r="A373" s="6"/>
      <c r="G373" s="6"/>
    </row>
    <row r="374" spans="1:7" ht="30" customHeight="1" x14ac:dyDescent="0.2">
      <c r="A374" s="6"/>
      <c r="G374" s="6"/>
    </row>
    <row r="375" spans="1:7" ht="30" customHeight="1" x14ac:dyDescent="0.2">
      <c r="A375" s="27"/>
      <c r="B375" s="44"/>
      <c r="C375" s="44"/>
      <c r="D375" s="44"/>
      <c r="E375" s="44"/>
      <c r="F375" s="44"/>
      <c r="G375" s="44"/>
    </row>
    <row r="376" spans="1:7" ht="30" customHeight="1" x14ac:dyDescent="0.2">
      <c r="A376" s="27" t="s">
        <v>63</v>
      </c>
      <c r="B376" s="44" t="s">
        <v>64</v>
      </c>
      <c r="C376" s="44"/>
      <c r="D376" s="44" t="s">
        <v>65</v>
      </c>
      <c r="E376" s="44"/>
      <c r="F376" s="44" t="s">
        <v>66</v>
      </c>
      <c r="G376" s="44"/>
    </row>
    <row r="377" spans="1:7" ht="30" customHeight="1" thickBot="1" x14ac:dyDescent="0.25"/>
    <row r="378" spans="1:7" ht="30" customHeight="1" thickBot="1" x14ac:dyDescent="0.25">
      <c r="A378" s="45" t="str">
        <f t="shared" ref="A378" si="24">$I$4</f>
        <v>GOVT.SENIOR SECONDARY SCHOOL JEEWANA,MASUDA(AJMER)</v>
      </c>
      <c r="B378" s="46"/>
      <c r="C378" s="46"/>
      <c r="D378" s="46"/>
      <c r="E378" s="46"/>
      <c r="F378" s="46"/>
      <c r="G378" s="47"/>
    </row>
    <row r="379" spans="1:7" ht="30" customHeight="1" x14ac:dyDescent="0.2">
      <c r="A379" s="48"/>
      <c r="B379" s="48"/>
      <c r="C379" s="48"/>
      <c r="D379" s="48"/>
      <c r="E379" s="48"/>
      <c r="F379" s="48"/>
      <c r="G379" s="48"/>
    </row>
    <row r="380" spans="1:7" ht="30" customHeight="1" x14ac:dyDescent="0.2">
      <c r="A380" s="24"/>
      <c r="B380" s="25"/>
      <c r="C380" s="25"/>
      <c r="D380" s="25"/>
      <c r="E380" s="25"/>
      <c r="F380" s="25"/>
      <c r="G380" s="24"/>
    </row>
    <row r="381" spans="1:7" ht="30" customHeight="1" x14ac:dyDescent="0.2">
      <c r="A381" s="49"/>
      <c r="B381" s="49"/>
      <c r="C381" s="49"/>
      <c r="D381" s="49"/>
      <c r="E381" s="49"/>
      <c r="F381" s="49"/>
      <c r="G381" s="49"/>
    </row>
    <row r="382" spans="1:7" ht="30" customHeight="1" thickBot="1" x14ac:dyDescent="0.25">
      <c r="A382" s="26" t="s">
        <v>30</v>
      </c>
      <c r="B382" s="26">
        <v>14</v>
      </c>
      <c r="C382" s="50" t="str">
        <f t="shared" ref="C382" si="25">$K$5</f>
        <v>Session :: 2021 - 22</v>
      </c>
      <c r="D382" s="50"/>
      <c r="E382" s="50"/>
      <c r="F382" s="28"/>
      <c r="G382" s="28"/>
    </row>
    <row r="383" spans="1:7" ht="30" customHeight="1" x14ac:dyDescent="0.2">
      <c r="A383" s="8" t="s">
        <v>67</v>
      </c>
      <c r="B383" s="51" t="str">
        <f>$M$11</f>
        <v>0 8210607101</v>
      </c>
      <c r="C383" s="51"/>
      <c r="D383" s="51"/>
      <c r="E383" s="52"/>
      <c r="F383" s="53" t="s">
        <v>41</v>
      </c>
      <c r="G383" s="54"/>
    </row>
    <row r="384" spans="1:7" ht="30" customHeight="1" x14ac:dyDescent="0.2">
      <c r="A384" s="8" t="s">
        <v>40</v>
      </c>
      <c r="B384" s="41" t="e">
        <f>VLOOKUP(B382,StuData,5,0)</f>
        <v>#N/A</v>
      </c>
      <c r="C384" s="41"/>
      <c r="D384" s="41"/>
      <c r="E384" s="59"/>
      <c r="F384" s="55"/>
      <c r="G384" s="56"/>
    </row>
    <row r="385" spans="1:7" ht="30" customHeight="1" x14ac:dyDescent="0.2">
      <c r="A385" s="8" t="s">
        <v>42</v>
      </c>
      <c r="B385" s="41" t="e">
        <f>VLOOKUP(B382,StuData,6,0)</f>
        <v>#N/A</v>
      </c>
      <c r="C385" s="41"/>
      <c r="D385" s="41"/>
      <c r="E385" s="59"/>
      <c r="F385" s="55"/>
      <c r="G385" s="56"/>
    </row>
    <row r="386" spans="1:7" ht="30" customHeight="1" x14ac:dyDescent="0.2">
      <c r="A386" s="8" t="s">
        <v>43</v>
      </c>
      <c r="B386" s="41" t="e">
        <f>VLOOKUP(B382,StuData,7,0)</f>
        <v>#N/A</v>
      </c>
      <c r="C386" s="41"/>
      <c r="D386" s="41"/>
      <c r="E386" s="59"/>
      <c r="F386" s="55"/>
      <c r="G386" s="56"/>
    </row>
    <row r="387" spans="1:7" ht="30" customHeight="1" x14ac:dyDescent="0.2">
      <c r="A387" s="8" t="s">
        <v>44</v>
      </c>
      <c r="B387" s="41" t="e">
        <f>VLOOKUP(B382,StuData,2,0)</f>
        <v>#N/A</v>
      </c>
      <c r="C387" s="41"/>
      <c r="D387" s="41"/>
      <c r="E387" s="59"/>
      <c r="F387" s="55"/>
      <c r="G387" s="56"/>
    </row>
    <row r="388" spans="1:7" ht="30" customHeight="1" thickBot="1" x14ac:dyDescent="0.25">
      <c r="A388" s="8" t="s">
        <v>45</v>
      </c>
      <c r="B388" s="41" t="e">
        <f>VLOOKUP(B382,StuData,3,0)</f>
        <v>#N/A</v>
      </c>
      <c r="C388" s="41"/>
      <c r="D388" s="41"/>
      <c r="E388" s="59"/>
      <c r="F388" s="57"/>
      <c r="G388" s="58"/>
    </row>
    <row r="389" spans="1:7" ht="30" customHeight="1" x14ac:dyDescent="0.2">
      <c r="A389" s="8" t="s">
        <v>46</v>
      </c>
      <c r="B389" s="41" t="e">
        <f>VLOOKUP(B382,StuData,4,0)</f>
        <v>#N/A</v>
      </c>
      <c r="C389" s="41"/>
      <c r="D389" s="41"/>
      <c r="E389" s="41"/>
      <c r="F389" s="16"/>
      <c r="G389" s="17"/>
    </row>
    <row r="390" spans="1:7" ht="30" customHeight="1" x14ac:dyDescent="0.2">
      <c r="A390" s="8" t="s">
        <v>47</v>
      </c>
      <c r="B390" s="42" t="e">
        <f>VLOOKUP(B382,StuData,8,0)</f>
        <v>#N/A</v>
      </c>
      <c r="C390" s="42"/>
      <c r="D390" s="42"/>
      <c r="E390" s="42"/>
      <c r="G390" s="6"/>
    </row>
    <row r="391" spans="1:7" ht="30" customHeight="1" x14ac:dyDescent="0.2">
      <c r="A391" s="8" t="s">
        <v>48</v>
      </c>
      <c r="B391" s="42" t="e">
        <f>VLOOKUP(B382,StuData,9,0)</f>
        <v>#N/A</v>
      </c>
      <c r="C391" s="42"/>
      <c r="D391" s="42"/>
      <c r="E391" s="42"/>
      <c r="G391" s="6"/>
    </row>
    <row r="392" spans="1:7" ht="30" customHeight="1" x14ac:dyDescent="0.2">
      <c r="A392" s="8" t="s">
        <v>49</v>
      </c>
      <c r="B392" s="42" t="e">
        <f>VLOOKUP(B382,StuData,10,0)</f>
        <v>#N/A</v>
      </c>
      <c r="C392" s="42"/>
      <c r="D392" s="42"/>
      <c r="E392" s="42"/>
      <c r="F392" s="42"/>
      <c r="G392" s="42"/>
    </row>
    <row r="393" spans="1:7" ht="30" customHeight="1" x14ac:dyDescent="0.2">
      <c r="A393" s="8" t="s">
        <v>50</v>
      </c>
      <c r="B393" s="43" t="e">
        <f>VLOOKUP(B382,StuData,11,0)</f>
        <v>#N/A</v>
      </c>
      <c r="C393" s="43"/>
      <c r="D393" s="43"/>
      <c r="E393" s="43"/>
      <c r="F393" s="43"/>
      <c r="G393" s="43"/>
    </row>
    <row r="394" spans="1:7" ht="30" customHeight="1" x14ac:dyDescent="0.2">
      <c r="A394" s="8" t="s">
        <v>51</v>
      </c>
      <c r="B394" s="43" t="e">
        <f>VLOOKUP(B382,StuData,12,0)</f>
        <v>#N/A</v>
      </c>
      <c r="C394" s="43"/>
      <c r="D394" s="43"/>
      <c r="E394" s="43"/>
      <c r="F394" s="43"/>
      <c r="G394" s="43"/>
    </row>
    <row r="395" spans="1:7" ht="30" customHeight="1" x14ac:dyDescent="0.2">
      <c r="A395" s="6"/>
      <c r="G395" s="6"/>
    </row>
    <row r="396" spans="1:7" ht="30" customHeight="1" x14ac:dyDescent="0.3">
      <c r="A396" s="21" t="s">
        <v>52</v>
      </c>
      <c r="B396" s="21" t="s">
        <v>53</v>
      </c>
      <c r="C396" s="21" t="s">
        <v>54</v>
      </c>
      <c r="D396" s="21" t="s">
        <v>55</v>
      </c>
      <c r="E396" s="21" t="s">
        <v>56</v>
      </c>
      <c r="F396" s="21" t="s">
        <v>57</v>
      </c>
      <c r="G396" s="21" t="s">
        <v>58</v>
      </c>
    </row>
    <row r="397" spans="1:7" ht="30" customHeight="1" x14ac:dyDescent="0.2">
      <c r="A397" s="22" t="s">
        <v>59</v>
      </c>
      <c r="B397" s="23"/>
      <c r="C397" s="23"/>
      <c r="D397" s="23"/>
      <c r="E397" s="23"/>
      <c r="F397" s="23"/>
      <c r="G397" s="23"/>
    </row>
    <row r="398" spans="1:7" ht="30" customHeight="1" x14ac:dyDescent="0.2">
      <c r="A398" s="22" t="s">
        <v>60</v>
      </c>
      <c r="B398" s="23"/>
      <c r="C398" s="23"/>
      <c r="D398" s="23"/>
      <c r="E398" s="23"/>
      <c r="F398" s="23"/>
      <c r="G398" s="23"/>
    </row>
    <row r="399" spans="1:7" ht="30" customHeight="1" x14ac:dyDescent="0.2">
      <c r="A399" s="22" t="s">
        <v>61</v>
      </c>
      <c r="B399" s="23"/>
      <c r="C399" s="23"/>
      <c r="D399" s="23"/>
      <c r="E399" s="23"/>
      <c r="F399" s="23"/>
      <c r="G399" s="23"/>
    </row>
    <row r="400" spans="1:7" ht="30" customHeight="1" x14ac:dyDescent="0.2">
      <c r="A400" s="22" t="s">
        <v>62</v>
      </c>
      <c r="B400" s="23"/>
      <c r="C400" s="23"/>
      <c r="D400" s="23"/>
      <c r="E400" s="23"/>
      <c r="F400" s="23"/>
      <c r="G400" s="23"/>
    </row>
    <row r="401" spans="1:7" ht="30" customHeight="1" x14ac:dyDescent="0.2">
      <c r="A401" s="6"/>
      <c r="G401" s="6"/>
    </row>
    <row r="402" spans="1:7" ht="30" customHeight="1" x14ac:dyDescent="0.2">
      <c r="A402" s="6"/>
      <c r="G402" s="6"/>
    </row>
    <row r="403" spans="1:7" ht="30" customHeight="1" x14ac:dyDescent="0.2">
      <c r="A403" s="6"/>
      <c r="G403" s="6"/>
    </row>
    <row r="404" spans="1:7" ht="30" customHeight="1" x14ac:dyDescent="0.2">
      <c r="A404" s="27"/>
      <c r="B404" s="44"/>
      <c r="C404" s="44"/>
      <c r="D404" s="44"/>
      <c r="E404" s="44"/>
      <c r="F404" s="44"/>
      <c r="G404" s="44"/>
    </row>
    <row r="405" spans="1:7" ht="30" customHeight="1" x14ac:dyDescent="0.2">
      <c r="A405" s="27" t="s">
        <v>63</v>
      </c>
      <c r="B405" s="44" t="s">
        <v>64</v>
      </c>
      <c r="C405" s="44"/>
      <c r="D405" s="44" t="s">
        <v>65</v>
      </c>
      <c r="E405" s="44"/>
      <c r="F405" s="44" t="s">
        <v>66</v>
      </c>
      <c r="G405" s="44"/>
    </row>
    <row r="406" spans="1:7" ht="30" customHeight="1" thickBot="1" x14ac:dyDescent="0.25"/>
    <row r="407" spans="1:7" ht="30" customHeight="1" thickBot="1" x14ac:dyDescent="0.25">
      <c r="A407" s="45" t="str">
        <f t="shared" ref="A407" si="26">$I$4</f>
        <v>GOVT.SENIOR SECONDARY SCHOOL JEEWANA,MASUDA(AJMER)</v>
      </c>
      <c r="B407" s="46"/>
      <c r="C407" s="46"/>
      <c r="D407" s="46"/>
      <c r="E407" s="46"/>
      <c r="F407" s="46"/>
      <c r="G407" s="47"/>
    </row>
    <row r="408" spans="1:7" ht="30" customHeight="1" x14ac:dyDescent="0.2">
      <c r="A408" s="48"/>
      <c r="B408" s="48"/>
      <c r="C408" s="48"/>
      <c r="D408" s="48"/>
      <c r="E408" s="48"/>
      <c r="F408" s="48"/>
      <c r="G408" s="48"/>
    </row>
    <row r="409" spans="1:7" ht="30" customHeight="1" x14ac:dyDescent="0.2">
      <c r="A409" s="24"/>
      <c r="B409" s="25"/>
      <c r="C409" s="25"/>
      <c r="D409" s="25"/>
      <c r="E409" s="25"/>
      <c r="F409" s="25"/>
      <c r="G409" s="24"/>
    </row>
    <row r="410" spans="1:7" ht="30" customHeight="1" x14ac:dyDescent="0.2">
      <c r="A410" s="49"/>
      <c r="B410" s="49"/>
      <c r="C410" s="49"/>
      <c r="D410" s="49"/>
      <c r="E410" s="49"/>
      <c r="F410" s="49"/>
      <c r="G410" s="49"/>
    </row>
    <row r="411" spans="1:7" ht="30" customHeight="1" thickBot="1" x14ac:dyDescent="0.25">
      <c r="A411" s="26" t="s">
        <v>30</v>
      </c>
      <c r="B411" s="26">
        <v>15</v>
      </c>
      <c r="C411" s="50" t="str">
        <f t="shared" ref="C411" si="27">$K$5</f>
        <v>Session :: 2021 - 22</v>
      </c>
      <c r="D411" s="50"/>
      <c r="E411" s="50"/>
      <c r="F411" s="28"/>
      <c r="G411" s="28"/>
    </row>
    <row r="412" spans="1:7" ht="30" customHeight="1" x14ac:dyDescent="0.2">
      <c r="A412" s="8" t="s">
        <v>67</v>
      </c>
      <c r="B412" s="51" t="str">
        <f>$M$11</f>
        <v>0 8210607101</v>
      </c>
      <c r="C412" s="51"/>
      <c r="D412" s="51"/>
      <c r="E412" s="52"/>
      <c r="F412" s="53" t="s">
        <v>41</v>
      </c>
      <c r="G412" s="54"/>
    </row>
    <row r="413" spans="1:7" ht="30" customHeight="1" x14ac:dyDescent="0.2">
      <c r="A413" s="8" t="s">
        <v>40</v>
      </c>
      <c r="B413" s="41" t="e">
        <f>VLOOKUP(B411,StuData,5,0)</f>
        <v>#N/A</v>
      </c>
      <c r="C413" s="41"/>
      <c r="D413" s="41"/>
      <c r="E413" s="59"/>
      <c r="F413" s="55"/>
      <c r="G413" s="56"/>
    </row>
    <row r="414" spans="1:7" ht="30" customHeight="1" x14ac:dyDescent="0.2">
      <c r="A414" s="8" t="s">
        <v>42</v>
      </c>
      <c r="B414" s="41" t="e">
        <f>VLOOKUP(B411,StuData,6,0)</f>
        <v>#N/A</v>
      </c>
      <c r="C414" s="41"/>
      <c r="D414" s="41"/>
      <c r="E414" s="59"/>
      <c r="F414" s="55"/>
      <c r="G414" s="56"/>
    </row>
    <row r="415" spans="1:7" ht="30" customHeight="1" x14ac:dyDescent="0.2">
      <c r="A415" s="8" t="s">
        <v>43</v>
      </c>
      <c r="B415" s="41" t="e">
        <f>VLOOKUP(B411,StuData,7,0)</f>
        <v>#N/A</v>
      </c>
      <c r="C415" s="41"/>
      <c r="D415" s="41"/>
      <c r="E415" s="59"/>
      <c r="F415" s="55"/>
      <c r="G415" s="56"/>
    </row>
    <row r="416" spans="1:7" ht="30" customHeight="1" x14ac:dyDescent="0.2">
      <c r="A416" s="8" t="s">
        <v>44</v>
      </c>
      <c r="B416" s="41" t="e">
        <f>VLOOKUP(B411,StuData,2,0)</f>
        <v>#N/A</v>
      </c>
      <c r="C416" s="41"/>
      <c r="D416" s="41"/>
      <c r="E416" s="59"/>
      <c r="F416" s="55"/>
      <c r="G416" s="56"/>
    </row>
    <row r="417" spans="1:7" ht="30" customHeight="1" thickBot="1" x14ac:dyDescent="0.25">
      <c r="A417" s="8" t="s">
        <v>45</v>
      </c>
      <c r="B417" s="41" t="e">
        <f>VLOOKUP(B411,StuData,3,0)</f>
        <v>#N/A</v>
      </c>
      <c r="C417" s="41"/>
      <c r="D417" s="41"/>
      <c r="E417" s="59"/>
      <c r="F417" s="57"/>
      <c r="G417" s="58"/>
    </row>
    <row r="418" spans="1:7" ht="30" customHeight="1" x14ac:dyDescent="0.2">
      <c r="A418" s="8" t="s">
        <v>46</v>
      </c>
      <c r="B418" s="41" t="e">
        <f>VLOOKUP(B411,StuData,4,0)</f>
        <v>#N/A</v>
      </c>
      <c r="C418" s="41"/>
      <c r="D418" s="41"/>
      <c r="E418" s="41"/>
      <c r="F418" s="16"/>
      <c r="G418" s="17"/>
    </row>
    <row r="419" spans="1:7" ht="30" customHeight="1" x14ac:dyDescent="0.2">
      <c r="A419" s="8" t="s">
        <v>47</v>
      </c>
      <c r="B419" s="42" t="e">
        <f>VLOOKUP(B411,StuData,8,0)</f>
        <v>#N/A</v>
      </c>
      <c r="C419" s="42"/>
      <c r="D419" s="42"/>
      <c r="E419" s="42"/>
      <c r="G419" s="6"/>
    </row>
    <row r="420" spans="1:7" ht="30" customHeight="1" x14ac:dyDescent="0.2">
      <c r="A420" s="8" t="s">
        <v>48</v>
      </c>
      <c r="B420" s="42" t="e">
        <f>VLOOKUP(B411,StuData,9,0)</f>
        <v>#N/A</v>
      </c>
      <c r="C420" s="42"/>
      <c r="D420" s="42"/>
      <c r="E420" s="42"/>
      <c r="G420" s="6"/>
    </row>
    <row r="421" spans="1:7" ht="30" customHeight="1" x14ac:dyDescent="0.2">
      <c r="A421" s="8" t="s">
        <v>49</v>
      </c>
      <c r="B421" s="42" t="e">
        <f>VLOOKUP(B411,StuData,10,0)</f>
        <v>#N/A</v>
      </c>
      <c r="C421" s="42"/>
      <c r="D421" s="42"/>
      <c r="E421" s="42"/>
      <c r="F421" s="42"/>
      <c r="G421" s="42"/>
    </row>
    <row r="422" spans="1:7" ht="30" customHeight="1" x14ac:dyDescent="0.2">
      <c r="A422" s="8" t="s">
        <v>50</v>
      </c>
      <c r="B422" s="43" t="e">
        <f>VLOOKUP(B411,StuData,11,0)</f>
        <v>#N/A</v>
      </c>
      <c r="C422" s="43"/>
      <c r="D422" s="43"/>
      <c r="E422" s="43"/>
      <c r="F422" s="43"/>
      <c r="G422" s="43"/>
    </row>
    <row r="423" spans="1:7" ht="30" customHeight="1" x14ac:dyDescent="0.2">
      <c r="A423" s="8" t="s">
        <v>51</v>
      </c>
      <c r="B423" s="43" t="e">
        <f>VLOOKUP(B411,StuData,12,0)</f>
        <v>#N/A</v>
      </c>
      <c r="C423" s="43"/>
      <c r="D423" s="43"/>
      <c r="E423" s="43"/>
      <c r="F423" s="43"/>
      <c r="G423" s="43"/>
    </row>
    <row r="424" spans="1:7" ht="30" customHeight="1" x14ac:dyDescent="0.2">
      <c r="A424" s="6"/>
      <c r="G424" s="6"/>
    </row>
    <row r="425" spans="1:7" ht="30" customHeight="1" x14ac:dyDescent="0.3">
      <c r="A425" s="21" t="s">
        <v>52</v>
      </c>
      <c r="B425" s="21" t="s">
        <v>53</v>
      </c>
      <c r="C425" s="21" t="s">
        <v>54</v>
      </c>
      <c r="D425" s="21" t="s">
        <v>55</v>
      </c>
      <c r="E425" s="21" t="s">
        <v>56</v>
      </c>
      <c r="F425" s="21" t="s">
        <v>57</v>
      </c>
      <c r="G425" s="21" t="s">
        <v>58</v>
      </c>
    </row>
    <row r="426" spans="1:7" ht="30" customHeight="1" x14ac:dyDescent="0.2">
      <c r="A426" s="22" t="s">
        <v>59</v>
      </c>
      <c r="B426" s="23"/>
      <c r="C426" s="23"/>
      <c r="D426" s="23"/>
      <c r="E426" s="23"/>
      <c r="F426" s="23"/>
      <c r="G426" s="23"/>
    </row>
    <row r="427" spans="1:7" ht="30" customHeight="1" x14ac:dyDescent="0.2">
      <c r="A427" s="22" t="s">
        <v>60</v>
      </c>
      <c r="B427" s="23"/>
      <c r="C427" s="23"/>
      <c r="D427" s="23"/>
      <c r="E427" s="23"/>
      <c r="F427" s="23"/>
      <c r="G427" s="23"/>
    </row>
    <row r="428" spans="1:7" ht="30" customHeight="1" x14ac:dyDescent="0.2">
      <c r="A428" s="22" t="s">
        <v>61</v>
      </c>
      <c r="B428" s="23"/>
      <c r="C428" s="23"/>
      <c r="D428" s="23"/>
      <c r="E428" s="23"/>
      <c r="F428" s="23"/>
      <c r="G428" s="23"/>
    </row>
    <row r="429" spans="1:7" ht="30" customHeight="1" x14ac:dyDescent="0.2">
      <c r="A429" s="22" t="s">
        <v>62</v>
      </c>
      <c r="B429" s="23"/>
      <c r="C429" s="23"/>
      <c r="D429" s="23"/>
      <c r="E429" s="23"/>
      <c r="F429" s="23"/>
      <c r="G429" s="23"/>
    </row>
    <row r="430" spans="1:7" ht="30" customHeight="1" x14ac:dyDescent="0.2">
      <c r="A430" s="6"/>
      <c r="G430" s="6"/>
    </row>
    <row r="431" spans="1:7" ht="30" customHeight="1" x14ac:dyDescent="0.2">
      <c r="A431" s="6"/>
      <c r="G431" s="6"/>
    </row>
    <row r="432" spans="1:7" ht="30" customHeight="1" x14ac:dyDescent="0.2">
      <c r="A432" s="6"/>
      <c r="G432" s="6"/>
    </row>
    <row r="433" spans="1:7" ht="30" customHeight="1" x14ac:dyDescent="0.2">
      <c r="A433" s="27"/>
      <c r="B433" s="44"/>
      <c r="C433" s="44"/>
      <c r="D433" s="44"/>
      <c r="E433" s="44"/>
      <c r="F433" s="44"/>
      <c r="G433" s="44"/>
    </row>
    <row r="434" spans="1:7" ht="30" customHeight="1" x14ac:dyDescent="0.2">
      <c r="A434" s="27" t="s">
        <v>63</v>
      </c>
      <c r="B434" s="44" t="s">
        <v>64</v>
      </c>
      <c r="C434" s="44"/>
      <c r="D434" s="44" t="s">
        <v>65</v>
      </c>
      <c r="E434" s="44"/>
      <c r="F434" s="44" t="s">
        <v>66</v>
      </c>
      <c r="G434" s="44"/>
    </row>
    <row r="435" spans="1:7" ht="30" customHeight="1" thickBot="1" x14ac:dyDescent="0.25"/>
    <row r="436" spans="1:7" ht="30" customHeight="1" thickBot="1" x14ac:dyDescent="0.25">
      <c r="A436" s="45" t="str">
        <f t="shared" ref="A436" si="28">$I$4</f>
        <v>GOVT.SENIOR SECONDARY SCHOOL JEEWANA,MASUDA(AJMER)</v>
      </c>
      <c r="B436" s="46"/>
      <c r="C436" s="46"/>
      <c r="D436" s="46"/>
      <c r="E436" s="46"/>
      <c r="F436" s="46"/>
      <c r="G436" s="47"/>
    </row>
    <row r="437" spans="1:7" ht="30" customHeight="1" x14ac:dyDescent="0.2">
      <c r="A437" s="48"/>
      <c r="B437" s="48"/>
      <c r="C437" s="48"/>
      <c r="D437" s="48"/>
      <c r="E437" s="48"/>
      <c r="F437" s="48"/>
      <c r="G437" s="48"/>
    </row>
    <row r="438" spans="1:7" ht="30" customHeight="1" x14ac:dyDescent="0.2">
      <c r="A438" s="24"/>
      <c r="B438" s="25"/>
      <c r="C438" s="25"/>
      <c r="D438" s="25"/>
      <c r="E438" s="25"/>
      <c r="F438" s="25"/>
      <c r="G438" s="24"/>
    </row>
    <row r="439" spans="1:7" ht="30" customHeight="1" x14ac:dyDescent="0.2">
      <c r="A439" s="49"/>
      <c r="B439" s="49"/>
      <c r="C439" s="49"/>
      <c r="D439" s="49"/>
      <c r="E439" s="49"/>
      <c r="F439" s="49"/>
      <c r="G439" s="49"/>
    </row>
    <row r="440" spans="1:7" ht="30" customHeight="1" thickBot="1" x14ac:dyDescent="0.25">
      <c r="A440" s="26" t="s">
        <v>30</v>
      </c>
      <c r="B440" s="26">
        <v>16</v>
      </c>
      <c r="C440" s="50" t="str">
        <f t="shared" ref="C440" si="29">$K$5</f>
        <v>Session :: 2021 - 22</v>
      </c>
      <c r="D440" s="50"/>
      <c r="E440" s="50"/>
      <c r="F440" s="28"/>
      <c r="G440" s="28"/>
    </row>
    <row r="441" spans="1:7" ht="30" customHeight="1" x14ac:dyDescent="0.2">
      <c r="A441" s="8" t="s">
        <v>67</v>
      </c>
      <c r="B441" s="51" t="str">
        <f>$M$11</f>
        <v>0 8210607101</v>
      </c>
      <c r="C441" s="51"/>
      <c r="D441" s="51"/>
      <c r="E441" s="52"/>
      <c r="F441" s="53" t="s">
        <v>41</v>
      </c>
      <c r="G441" s="54"/>
    </row>
    <row r="442" spans="1:7" ht="30" customHeight="1" x14ac:dyDescent="0.2">
      <c r="A442" s="8" t="s">
        <v>40</v>
      </c>
      <c r="B442" s="41" t="e">
        <f>VLOOKUP(B440,StuData,5,0)</f>
        <v>#N/A</v>
      </c>
      <c r="C442" s="41"/>
      <c r="D442" s="41"/>
      <c r="E442" s="59"/>
      <c r="F442" s="55"/>
      <c r="G442" s="56"/>
    </row>
    <row r="443" spans="1:7" ht="30" customHeight="1" x14ac:dyDescent="0.2">
      <c r="A443" s="8" t="s">
        <v>42</v>
      </c>
      <c r="B443" s="41" t="e">
        <f>VLOOKUP(B440,StuData,6,0)</f>
        <v>#N/A</v>
      </c>
      <c r="C443" s="41"/>
      <c r="D443" s="41"/>
      <c r="E443" s="59"/>
      <c r="F443" s="55"/>
      <c r="G443" s="56"/>
    </row>
    <row r="444" spans="1:7" ht="30" customHeight="1" x14ac:dyDescent="0.2">
      <c r="A444" s="8" t="s">
        <v>43</v>
      </c>
      <c r="B444" s="41" t="e">
        <f>VLOOKUP(B440,StuData,7,0)</f>
        <v>#N/A</v>
      </c>
      <c r="C444" s="41"/>
      <c r="D444" s="41"/>
      <c r="E444" s="59"/>
      <c r="F444" s="55"/>
      <c r="G444" s="56"/>
    </row>
    <row r="445" spans="1:7" ht="30" customHeight="1" x14ac:dyDescent="0.2">
      <c r="A445" s="8" t="s">
        <v>44</v>
      </c>
      <c r="B445" s="41" t="e">
        <f>VLOOKUP(B440,StuData,2,0)</f>
        <v>#N/A</v>
      </c>
      <c r="C445" s="41"/>
      <c r="D445" s="41"/>
      <c r="E445" s="59"/>
      <c r="F445" s="55"/>
      <c r="G445" s="56"/>
    </row>
    <row r="446" spans="1:7" ht="30" customHeight="1" thickBot="1" x14ac:dyDescent="0.25">
      <c r="A446" s="8" t="s">
        <v>45</v>
      </c>
      <c r="B446" s="41" t="e">
        <f>VLOOKUP(B440,StuData,3,0)</f>
        <v>#N/A</v>
      </c>
      <c r="C446" s="41"/>
      <c r="D446" s="41"/>
      <c r="E446" s="59"/>
      <c r="F446" s="57"/>
      <c r="G446" s="58"/>
    </row>
    <row r="447" spans="1:7" ht="30" customHeight="1" x14ac:dyDescent="0.2">
      <c r="A447" s="8" t="s">
        <v>46</v>
      </c>
      <c r="B447" s="41" t="e">
        <f>VLOOKUP(B440,StuData,4,0)</f>
        <v>#N/A</v>
      </c>
      <c r="C447" s="41"/>
      <c r="D447" s="41"/>
      <c r="E447" s="41"/>
      <c r="F447" s="16"/>
      <c r="G447" s="17"/>
    </row>
    <row r="448" spans="1:7" ht="30" customHeight="1" x14ac:dyDescent="0.2">
      <c r="A448" s="8" t="s">
        <v>47</v>
      </c>
      <c r="B448" s="42" t="e">
        <f>VLOOKUP(B440,StuData,8,0)</f>
        <v>#N/A</v>
      </c>
      <c r="C448" s="42"/>
      <c r="D448" s="42"/>
      <c r="E448" s="42"/>
      <c r="G448" s="6"/>
    </row>
    <row r="449" spans="1:7" ht="30" customHeight="1" x14ac:dyDescent="0.2">
      <c r="A449" s="8" t="s">
        <v>48</v>
      </c>
      <c r="B449" s="42" t="e">
        <f>VLOOKUP(B440,StuData,9,0)</f>
        <v>#N/A</v>
      </c>
      <c r="C449" s="42"/>
      <c r="D449" s="42"/>
      <c r="E449" s="42"/>
      <c r="G449" s="6"/>
    </row>
    <row r="450" spans="1:7" ht="30" customHeight="1" x14ac:dyDescent="0.2">
      <c r="A450" s="8" t="s">
        <v>49</v>
      </c>
      <c r="B450" s="42" t="e">
        <f>VLOOKUP(B440,StuData,10,0)</f>
        <v>#N/A</v>
      </c>
      <c r="C450" s="42"/>
      <c r="D450" s="42"/>
      <c r="E450" s="42"/>
      <c r="F450" s="42"/>
      <c r="G450" s="42"/>
    </row>
    <row r="451" spans="1:7" ht="30" customHeight="1" x14ac:dyDescent="0.2">
      <c r="A451" s="8" t="s">
        <v>50</v>
      </c>
      <c r="B451" s="43" t="e">
        <f>VLOOKUP(B440,StuData,11,0)</f>
        <v>#N/A</v>
      </c>
      <c r="C451" s="43"/>
      <c r="D451" s="43"/>
      <c r="E451" s="43"/>
      <c r="F451" s="43"/>
      <c r="G451" s="43"/>
    </row>
    <row r="452" spans="1:7" ht="30" customHeight="1" x14ac:dyDescent="0.2">
      <c r="A452" s="8" t="s">
        <v>51</v>
      </c>
      <c r="B452" s="43" t="e">
        <f>VLOOKUP(B440,StuData,12,0)</f>
        <v>#N/A</v>
      </c>
      <c r="C452" s="43"/>
      <c r="D452" s="43"/>
      <c r="E452" s="43"/>
      <c r="F452" s="43"/>
      <c r="G452" s="43"/>
    </row>
    <row r="453" spans="1:7" ht="30" customHeight="1" x14ac:dyDescent="0.2">
      <c r="A453" s="6"/>
      <c r="G453" s="6"/>
    </row>
    <row r="454" spans="1:7" ht="30" customHeight="1" x14ac:dyDescent="0.3">
      <c r="A454" s="21" t="s">
        <v>52</v>
      </c>
      <c r="B454" s="21" t="s">
        <v>53</v>
      </c>
      <c r="C454" s="21" t="s">
        <v>54</v>
      </c>
      <c r="D454" s="21" t="s">
        <v>55</v>
      </c>
      <c r="E454" s="21" t="s">
        <v>56</v>
      </c>
      <c r="F454" s="21" t="s">
        <v>57</v>
      </c>
      <c r="G454" s="21" t="s">
        <v>58</v>
      </c>
    </row>
    <row r="455" spans="1:7" ht="30" customHeight="1" x14ac:dyDescent="0.2">
      <c r="A455" s="22" t="s">
        <v>59</v>
      </c>
      <c r="B455" s="23"/>
      <c r="C455" s="23"/>
      <c r="D455" s="23"/>
      <c r="E455" s="23"/>
      <c r="F455" s="23"/>
      <c r="G455" s="23"/>
    </row>
    <row r="456" spans="1:7" ht="30" customHeight="1" x14ac:dyDescent="0.2">
      <c r="A456" s="22" t="s">
        <v>60</v>
      </c>
      <c r="B456" s="23"/>
      <c r="C456" s="23"/>
      <c r="D456" s="23"/>
      <c r="E456" s="23"/>
      <c r="F456" s="23"/>
      <c r="G456" s="23"/>
    </row>
    <row r="457" spans="1:7" ht="30" customHeight="1" x14ac:dyDescent="0.2">
      <c r="A457" s="22" t="s">
        <v>61</v>
      </c>
      <c r="B457" s="23"/>
      <c r="C457" s="23"/>
      <c r="D457" s="23"/>
      <c r="E457" s="23"/>
      <c r="F457" s="23"/>
      <c r="G457" s="23"/>
    </row>
    <row r="458" spans="1:7" ht="30" customHeight="1" x14ac:dyDescent="0.2">
      <c r="A458" s="22" t="s">
        <v>62</v>
      </c>
      <c r="B458" s="23"/>
      <c r="C458" s="23"/>
      <c r="D458" s="23"/>
      <c r="E458" s="23"/>
      <c r="F458" s="23"/>
      <c r="G458" s="23"/>
    </row>
    <row r="459" spans="1:7" ht="30" customHeight="1" x14ac:dyDescent="0.2">
      <c r="A459" s="6"/>
      <c r="G459" s="6"/>
    </row>
    <row r="460" spans="1:7" ht="30" customHeight="1" x14ac:dyDescent="0.2">
      <c r="A460" s="6"/>
      <c r="G460" s="6"/>
    </row>
    <row r="461" spans="1:7" ht="30" customHeight="1" x14ac:dyDescent="0.2">
      <c r="A461" s="6"/>
      <c r="G461" s="6"/>
    </row>
    <row r="462" spans="1:7" ht="30" customHeight="1" x14ac:dyDescent="0.2">
      <c r="A462" s="27"/>
      <c r="B462" s="44"/>
      <c r="C462" s="44"/>
      <c r="D462" s="44"/>
      <c r="E462" s="44"/>
      <c r="F462" s="44"/>
      <c r="G462" s="44"/>
    </row>
    <row r="463" spans="1:7" ht="30" customHeight="1" x14ac:dyDescent="0.2">
      <c r="A463" s="27" t="s">
        <v>63</v>
      </c>
      <c r="B463" s="44" t="s">
        <v>64</v>
      </c>
      <c r="C463" s="44"/>
      <c r="D463" s="44" t="s">
        <v>65</v>
      </c>
      <c r="E463" s="44"/>
      <c r="F463" s="44" t="s">
        <v>66</v>
      </c>
      <c r="G463" s="44"/>
    </row>
    <row r="464" spans="1:7" ht="30" customHeight="1" thickBot="1" x14ac:dyDescent="0.25"/>
    <row r="465" spans="1:7" ht="30" customHeight="1" thickBot="1" x14ac:dyDescent="0.25">
      <c r="A465" s="45" t="str">
        <f t="shared" ref="A465" si="30">$I$4</f>
        <v>GOVT.SENIOR SECONDARY SCHOOL JEEWANA,MASUDA(AJMER)</v>
      </c>
      <c r="B465" s="46"/>
      <c r="C465" s="46"/>
      <c r="D465" s="46"/>
      <c r="E465" s="46"/>
      <c r="F465" s="46"/>
      <c r="G465" s="47"/>
    </row>
    <row r="466" spans="1:7" ht="30" customHeight="1" x14ac:dyDescent="0.2">
      <c r="A466" s="48"/>
      <c r="B466" s="48"/>
      <c r="C466" s="48"/>
      <c r="D466" s="48"/>
      <c r="E466" s="48"/>
      <c r="F466" s="48"/>
      <c r="G466" s="48"/>
    </row>
    <row r="467" spans="1:7" ht="30" customHeight="1" x14ac:dyDescent="0.2">
      <c r="A467" s="24"/>
      <c r="B467" s="25"/>
      <c r="C467" s="25"/>
      <c r="D467" s="25"/>
      <c r="E467" s="25"/>
      <c r="F467" s="25"/>
      <c r="G467" s="24"/>
    </row>
    <row r="468" spans="1:7" ht="30" customHeight="1" x14ac:dyDescent="0.2">
      <c r="A468" s="49"/>
      <c r="B468" s="49"/>
      <c r="C468" s="49"/>
      <c r="D468" s="49"/>
      <c r="E468" s="49"/>
      <c r="F468" s="49"/>
      <c r="G468" s="49"/>
    </row>
    <row r="469" spans="1:7" ht="30" customHeight="1" thickBot="1" x14ac:dyDescent="0.25">
      <c r="A469" s="26" t="s">
        <v>30</v>
      </c>
      <c r="B469" s="26">
        <v>17</v>
      </c>
      <c r="C469" s="50" t="str">
        <f t="shared" ref="C469" si="31">$K$5</f>
        <v>Session :: 2021 - 22</v>
      </c>
      <c r="D469" s="50"/>
      <c r="E469" s="50"/>
      <c r="F469" s="28"/>
      <c r="G469" s="28"/>
    </row>
    <row r="470" spans="1:7" ht="30" customHeight="1" x14ac:dyDescent="0.2">
      <c r="A470" s="8" t="s">
        <v>67</v>
      </c>
      <c r="B470" s="51" t="str">
        <f>$M$11</f>
        <v>0 8210607101</v>
      </c>
      <c r="C470" s="51"/>
      <c r="D470" s="51"/>
      <c r="E470" s="52"/>
      <c r="F470" s="53" t="s">
        <v>41</v>
      </c>
      <c r="G470" s="54"/>
    </row>
    <row r="471" spans="1:7" ht="30" customHeight="1" x14ac:dyDescent="0.2">
      <c r="A471" s="8" t="s">
        <v>40</v>
      </c>
      <c r="B471" s="41" t="e">
        <f>VLOOKUP(B469,StuData,5,0)</f>
        <v>#N/A</v>
      </c>
      <c r="C471" s="41"/>
      <c r="D471" s="41"/>
      <c r="E471" s="59"/>
      <c r="F471" s="55"/>
      <c r="G471" s="56"/>
    </row>
    <row r="472" spans="1:7" ht="30" customHeight="1" x14ac:dyDescent="0.2">
      <c r="A472" s="8" t="s">
        <v>42</v>
      </c>
      <c r="B472" s="41" t="e">
        <f>VLOOKUP(B469,StuData,6,0)</f>
        <v>#N/A</v>
      </c>
      <c r="C472" s="41"/>
      <c r="D472" s="41"/>
      <c r="E472" s="59"/>
      <c r="F472" s="55"/>
      <c r="G472" s="56"/>
    </row>
    <row r="473" spans="1:7" ht="30" customHeight="1" x14ac:dyDescent="0.2">
      <c r="A473" s="8" t="s">
        <v>43</v>
      </c>
      <c r="B473" s="41" t="e">
        <f>VLOOKUP(B469,StuData,7,0)</f>
        <v>#N/A</v>
      </c>
      <c r="C473" s="41"/>
      <c r="D473" s="41"/>
      <c r="E473" s="59"/>
      <c r="F473" s="55"/>
      <c r="G473" s="56"/>
    </row>
    <row r="474" spans="1:7" ht="30" customHeight="1" x14ac:dyDescent="0.2">
      <c r="A474" s="8" t="s">
        <v>44</v>
      </c>
      <c r="B474" s="41" t="e">
        <f>VLOOKUP(B469,StuData,2,0)</f>
        <v>#N/A</v>
      </c>
      <c r="C474" s="41"/>
      <c r="D474" s="41"/>
      <c r="E474" s="59"/>
      <c r="F474" s="55"/>
      <c r="G474" s="56"/>
    </row>
    <row r="475" spans="1:7" ht="30" customHeight="1" thickBot="1" x14ac:dyDescent="0.25">
      <c r="A475" s="8" t="s">
        <v>45</v>
      </c>
      <c r="B475" s="41" t="e">
        <f>VLOOKUP(B469,StuData,3,0)</f>
        <v>#N/A</v>
      </c>
      <c r="C475" s="41"/>
      <c r="D475" s="41"/>
      <c r="E475" s="59"/>
      <c r="F475" s="57"/>
      <c r="G475" s="58"/>
    </row>
    <row r="476" spans="1:7" ht="30" customHeight="1" x14ac:dyDescent="0.2">
      <c r="A476" s="8" t="s">
        <v>46</v>
      </c>
      <c r="B476" s="41" t="e">
        <f>VLOOKUP(B469,StuData,4,0)</f>
        <v>#N/A</v>
      </c>
      <c r="C476" s="41"/>
      <c r="D476" s="41"/>
      <c r="E476" s="41"/>
      <c r="F476" s="16"/>
      <c r="G476" s="17"/>
    </row>
    <row r="477" spans="1:7" ht="30" customHeight="1" x14ac:dyDescent="0.2">
      <c r="A477" s="8" t="s">
        <v>47</v>
      </c>
      <c r="B477" s="42" t="e">
        <f>VLOOKUP(B469,StuData,8,0)</f>
        <v>#N/A</v>
      </c>
      <c r="C477" s="42"/>
      <c r="D477" s="42"/>
      <c r="E477" s="42"/>
      <c r="G477" s="6"/>
    </row>
    <row r="478" spans="1:7" ht="30" customHeight="1" x14ac:dyDescent="0.2">
      <c r="A478" s="8" t="s">
        <v>48</v>
      </c>
      <c r="B478" s="42" t="e">
        <f>VLOOKUP(B469,StuData,9,0)</f>
        <v>#N/A</v>
      </c>
      <c r="C478" s="42"/>
      <c r="D478" s="42"/>
      <c r="E478" s="42"/>
      <c r="G478" s="6"/>
    </row>
    <row r="479" spans="1:7" ht="30" customHeight="1" x14ac:dyDescent="0.2">
      <c r="A479" s="8" t="s">
        <v>49</v>
      </c>
      <c r="B479" s="42" t="e">
        <f>VLOOKUP(B469,StuData,10,0)</f>
        <v>#N/A</v>
      </c>
      <c r="C479" s="42"/>
      <c r="D479" s="42"/>
      <c r="E479" s="42"/>
      <c r="F479" s="42"/>
      <c r="G479" s="42"/>
    </row>
    <row r="480" spans="1:7" ht="30" customHeight="1" x14ac:dyDescent="0.2">
      <c r="A480" s="8" t="s">
        <v>50</v>
      </c>
      <c r="B480" s="43" t="e">
        <f>VLOOKUP(B469,StuData,11,0)</f>
        <v>#N/A</v>
      </c>
      <c r="C480" s="43"/>
      <c r="D480" s="43"/>
      <c r="E480" s="43"/>
      <c r="F480" s="43"/>
      <c r="G480" s="43"/>
    </row>
    <row r="481" spans="1:7" ht="30" customHeight="1" x14ac:dyDescent="0.2">
      <c r="A481" s="8" t="s">
        <v>51</v>
      </c>
      <c r="B481" s="43" t="e">
        <f>VLOOKUP(B469,StuData,12,0)</f>
        <v>#N/A</v>
      </c>
      <c r="C481" s="43"/>
      <c r="D481" s="43"/>
      <c r="E481" s="43"/>
      <c r="F481" s="43"/>
      <c r="G481" s="43"/>
    </row>
    <row r="482" spans="1:7" ht="30" customHeight="1" x14ac:dyDescent="0.2">
      <c r="A482" s="6"/>
      <c r="G482" s="6"/>
    </row>
    <row r="483" spans="1:7" ht="30" customHeight="1" x14ac:dyDescent="0.3">
      <c r="A483" s="21" t="s">
        <v>52</v>
      </c>
      <c r="B483" s="21" t="s">
        <v>53</v>
      </c>
      <c r="C483" s="21" t="s">
        <v>54</v>
      </c>
      <c r="D483" s="21" t="s">
        <v>55</v>
      </c>
      <c r="E483" s="21" t="s">
        <v>56</v>
      </c>
      <c r="F483" s="21" t="s">
        <v>57</v>
      </c>
      <c r="G483" s="21" t="s">
        <v>58</v>
      </c>
    </row>
    <row r="484" spans="1:7" ht="30" customHeight="1" x14ac:dyDescent="0.2">
      <c r="A484" s="22" t="s">
        <v>59</v>
      </c>
      <c r="B484" s="23"/>
      <c r="C484" s="23"/>
      <c r="D484" s="23"/>
      <c r="E484" s="23"/>
      <c r="F484" s="23"/>
      <c r="G484" s="23"/>
    </row>
    <row r="485" spans="1:7" ht="30" customHeight="1" x14ac:dyDescent="0.2">
      <c r="A485" s="22" t="s">
        <v>60</v>
      </c>
      <c r="B485" s="23"/>
      <c r="C485" s="23"/>
      <c r="D485" s="23"/>
      <c r="E485" s="23"/>
      <c r="F485" s="23"/>
      <c r="G485" s="23"/>
    </row>
    <row r="486" spans="1:7" ht="30" customHeight="1" x14ac:dyDescent="0.2">
      <c r="A486" s="22" t="s">
        <v>61</v>
      </c>
      <c r="B486" s="23"/>
      <c r="C486" s="23"/>
      <c r="D486" s="23"/>
      <c r="E486" s="23"/>
      <c r="F486" s="23"/>
      <c r="G486" s="23"/>
    </row>
    <row r="487" spans="1:7" ht="30" customHeight="1" x14ac:dyDescent="0.2">
      <c r="A487" s="22" t="s">
        <v>62</v>
      </c>
      <c r="B487" s="23"/>
      <c r="C487" s="23"/>
      <c r="D487" s="23"/>
      <c r="E487" s="23"/>
      <c r="F487" s="23"/>
      <c r="G487" s="23"/>
    </row>
    <row r="488" spans="1:7" ht="30" customHeight="1" x14ac:dyDescent="0.2">
      <c r="A488" s="6"/>
      <c r="G488" s="6"/>
    </row>
    <row r="489" spans="1:7" ht="30" customHeight="1" x14ac:dyDescent="0.2">
      <c r="A489" s="6"/>
      <c r="G489" s="6"/>
    </row>
    <row r="490" spans="1:7" ht="30" customHeight="1" x14ac:dyDescent="0.2">
      <c r="A490" s="6"/>
      <c r="G490" s="6"/>
    </row>
    <row r="491" spans="1:7" ht="30" customHeight="1" x14ac:dyDescent="0.2">
      <c r="A491" s="27"/>
      <c r="B491" s="44"/>
      <c r="C491" s="44"/>
      <c r="D491" s="44"/>
      <c r="E491" s="44"/>
      <c r="F491" s="44"/>
      <c r="G491" s="44"/>
    </row>
    <row r="492" spans="1:7" ht="30" customHeight="1" x14ac:dyDescent="0.2">
      <c r="A492" s="27" t="s">
        <v>63</v>
      </c>
      <c r="B492" s="44" t="s">
        <v>64</v>
      </c>
      <c r="C492" s="44"/>
      <c r="D492" s="44" t="s">
        <v>65</v>
      </c>
      <c r="E492" s="44"/>
      <c r="F492" s="44" t="s">
        <v>66</v>
      </c>
      <c r="G492" s="44"/>
    </row>
    <row r="493" spans="1:7" ht="30" customHeight="1" thickBot="1" x14ac:dyDescent="0.25"/>
    <row r="494" spans="1:7" ht="30" customHeight="1" thickBot="1" x14ac:dyDescent="0.25">
      <c r="A494" s="45" t="str">
        <f t="shared" ref="A494" si="32">$I$4</f>
        <v>GOVT.SENIOR SECONDARY SCHOOL JEEWANA,MASUDA(AJMER)</v>
      </c>
      <c r="B494" s="46"/>
      <c r="C494" s="46"/>
      <c r="D494" s="46"/>
      <c r="E494" s="46"/>
      <c r="F494" s="46"/>
      <c r="G494" s="47"/>
    </row>
    <row r="495" spans="1:7" ht="30" customHeight="1" x14ac:dyDescent="0.2">
      <c r="A495" s="48"/>
      <c r="B495" s="48"/>
      <c r="C495" s="48"/>
      <c r="D495" s="48"/>
      <c r="E495" s="48"/>
      <c r="F495" s="48"/>
      <c r="G495" s="48"/>
    </row>
    <row r="496" spans="1:7" ht="30" customHeight="1" x14ac:dyDescent="0.2">
      <c r="A496" s="24"/>
      <c r="B496" s="25"/>
      <c r="C496" s="25"/>
      <c r="D496" s="25"/>
      <c r="E496" s="25"/>
      <c r="F496" s="25"/>
      <c r="G496" s="24"/>
    </row>
    <row r="497" spans="1:7" ht="30" customHeight="1" x14ac:dyDescent="0.2">
      <c r="A497" s="49"/>
      <c r="B497" s="49"/>
      <c r="C497" s="49"/>
      <c r="D497" s="49"/>
      <c r="E497" s="49"/>
      <c r="F497" s="49"/>
      <c r="G497" s="49"/>
    </row>
    <row r="498" spans="1:7" ht="30" customHeight="1" thickBot="1" x14ac:dyDescent="0.25">
      <c r="A498" s="26" t="s">
        <v>30</v>
      </c>
      <c r="B498" s="26">
        <v>18</v>
      </c>
      <c r="C498" s="50" t="str">
        <f t="shared" ref="C498" si="33">$K$5</f>
        <v>Session :: 2021 - 22</v>
      </c>
      <c r="D498" s="50"/>
      <c r="E498" s="50"/>
      <c r="F498" s="28"/>
      <c r="G498" s="28"/>
    </row>
    <row r="499" spans="1:7" ht="30" customHeight="1" x14ac:dyDescent="0.2">
      <c r="A499" s="8" t="s">
        <v>67</v>
      </c>
      <c r="B499" s="51" t="str">
        <f>$M$11</f>
        <v>0 8210607101</v>
      </c>
      <c r="C499" s="51"/>
      <c r="D499" s="51"/>
      <c r="E499" s="52"/>
      <c r="F499" s="53" t="s">
        <v>41</v>
      </c>
      <c r="G499" s="54"/>
    </row>
    <row r="500" spans="1:7" ht="30" customHeight="1" x14ac:dyDescent="0.2">
      <c r="A500" s="8" t="s">
        <v>40</v>
      </c>
      <c r="B500" s="41" t="e">
        <f>VLOOKUP(B498,StuData,5,0)</f>
        <v>#N/A</v>
      </c>
      <c r="C500" s="41"/>
      <c r="D500" s="41"/>
      <c r="E500" s="59"/>
      <c r="F500" s="55"/>
      <c r="G500" s="56"/>
    </row>
    <row r="501" spans="1:7" ht="30" customHeight="1" x14ac:dyDescent="0.2">
      <c r="A501" s="8" t="s">
        <v>42</v>
      </c>
      <c r="B501" s="41" t="e">
        <f>VLOOKUP(B498,StuData,6,0)</f>
        <v>#N/A</v>
      </c>
      <c r="C501" s="41"/>
      <c r="D501" s="41"/>
      <c r="E501" s="59"/>
      <c r="F501" s="55"/>
      <c r="G501" s="56"/>
    </row>
    <row r="502" spans="1:7" ht="30" customHeight="1" x14ac:dyDescent="0.2">
      <c r="A502" s="8" t="s">
        <v>43</v>
      </c>
      <c r="B502" s="41" t="e">
        <f>VLOOKUP(B498,StuData,7,0)</f>
        <v>#N/A</v>
      </c>
      <c r="C502" s="41"/>
      <c r="D502" s="41"/>
      <c r="E502" s="59"/>
      <c r="F502" s="55"/>
      <c r="G502" s="56"/>
    </row>
    <row r="503" spans="1:7" ht="30" customHeight="1" x14ac:dyDescent="0.2">
      <c r="A503" s="8" t="s">
        <v>44</v>
      </c>
      <c r="B503" s="41" t="e">
        <f>VLOOKUP(B498,StuData,2,0)</f>
        <v>#N/A</v>
      </c>
      <c r="C503" s="41"/>
      <c r="D503" s="41"/>
      <c r="E503" s="59"/>
      <c r="F503" s="55"/>
      <c r="G503" s="56"/>
    </row>
    <row r="504" spans="1:7" ht="30" customHeight="1" thickBot="1" x14ac:dyDescent="0.25">
      <c r="A504" s="8" t="s">
        <v>45</v>
      </c>
      <c r="B504" s="41" t="e">
        <f>VLOOKUP(B498,StuData,3,0)</f>
        <v>#N/A</v>
      </c>
      <c r="C504" s="41"/>
      <c r="D504" s="41"/>
      <c r="E504" s="59"/>
      <c r="F504" s="57"/>
      <c r="G504" s="58"/>
    </row>
    <row r="505" spans="1:7" ht="30" customHeight="1" x14ac:dyDescent="0.2">
      <c r="A505" s="8" t="s">
        <v>46</v>
      </c>
      <c r="B505" s="41" t="e">
        <f>VLOOKUP(B498,StuData,4,0)</f>
        <v>#N/A</v>
      </c>
      <c r="C505" s="41"/>
      <c r="D505" s="41"/>
      <c r="E505" s="41"/>
      <c r="F505" s="16"/>
      <c r="G505" s="17"/>
    </row>
    <row r="506" spans="1:7" ht="30" customHeight="1" x14ac:dyDescent="0.2">
      <c r="A506" s="8" t="s">
        <v>47</v>
      </c>
      <c r="B506" s="42" t="e">
        <f>VLOOKUP(B498,StuData,8,0)</f>
        <v>#N/A</v>
      </c>
      <c r="C506" s="42"/>
      <c r="D506" s="42"/>
      <c r="E506" s="42"/>
      <c r="G506" s="6"/>
    </row>
    <row r="507" spans="1:7" ht="30" customHeight="1" x14ac:dyDescent="0.2">
      <c r="A507" s="8" t="s">
        <v>48</v>
      </c>
      <c r="B507" s="42" t="e">
        <f>VLOOKUP(B498,StuData,9,0)</f>
        <v>#N/A</v>
      </c>
      <c r="C507" s="42"/>
      <c r="D507" s="42"/>
      <c r="E507" s="42"/>
      <c r="G507" s="6"/>
    </row>
    <row r="508" spans="1:7" ht="30" customHeight="1" x14ac:dyDescent="0.2">
      <c r="A508" s="8" t="s">
        <v>49</v>
      </c>
      <c r="B508" s="42" t="e">
        <f>VLOOKUP(B498,StuData,10,0)</f>
        <v>#N/A</v>
      </c>
      <c r="C508" s="42"/>
      <c r="D508" s="42"/>
      <c r="E508" s="42"/>
      <c r="F508" s="42"/>
      <c r="G508" s="42"/>
    </row>
    <row r="509" spans="1:7" ht="30" customHeight="1" x14ac:dyDescent="0.2">
      <c r="A509" s="8" t="s">
        <v>50</v>
      </c>
      <c r="B509" s="43" t="e">
        <f>VLOOKUP(B498,StuData,11,0)</f>
        <v>#N/A</v>
      </c>
      <c r="C509" s="43"/>
      <c r="D509" s="43"/>
      <c r="E509" s="43"/>
      <c r="F509" s="43"/>
      <c r="G509" s="43"/>
    </row>
    <row r="510" spans="1:7" ht="30" customHeight="1" x14ac:dyDescent="0.2">
      <c r="A510" s="8" t="s">
        <v>51</v>
      </c>
      <c r="B510" s="43" t="e">
        <f>VLOOKUP(B498,StuData,12,0)</f>
        <v>#N/A</v>
      </c>
      <c r="C510" s="43"/>
      <c r="D510" s="43"/>
      <c r="E510" s="43"/>
      <c r="F510" s="43"/>
      <c r="G510" s="43"/>
    </row>
    <row r="511" spans="1:7" ht="30" customHeight="1" x14ac:dyDescent="0.2">
      <c r="A511" s="6"/>
      <c r="G511" s="6"/>
    </row>
    <row r="512" spans="1:7" ht="30" customHeight="1" x14ac:dyDescent="0.3">
      <c r="A512" s="21" t="s">
        <v>52</v>
      </c>
      <c r="B512" s="21" t="s">
        <v>53</v>
      </c>
      <c r="C512" s="21" t="s">
        <v>54</v>
      </c>
      <c r="D512" s="21" t="s">
        <v>55</v>
      </c>
      <c r="E512" s="21" t="s">
        <v>56</v>
      </c>
      <c r="F512" s="21" t="s">
        <v>57</v>
      </c>
      <c r="G512" s="21" t="s">
        <v>58</v>
      </c>
    </row>
    <row r="513" spans="1:7" ht="30" customHeight="1" x14ac:dyDescent="0.2">
      <c r="A513" s="22" t="s">
        <v>59</v>
      </c>
      <c r="B513" s="23"/>
      <c r="C513" s="23"/>
      <c r="D513" s="23"/>
      <c r="E513" s="23"/>
      <c r="F513" s="23"/>
      <c r="G513" s="23"/>
    </row>
    <row r="514" spans="1:7" ht="30" customHeight="1" x14ac:dyDescent="0.2">
      <c r="A514" s="22" t="s">
        <v>60</v>
      </c>
      <c r="B514" s="23"/>
      <c r="C514" s="23"/>
      <c r="D514" s="23"/>
      <c r="E514" s="23"/>
      <c r="F514" s="23"/>
      <c r="G514" s="23"/>
    </row>
    <row r="515" spans="1:7" ht="30" customHeight="1" x14ac:dyDescent="0.2">
      <c r="A515" s="22" t="s">
        <v>61</v>
      </c>
      <c r="B515" s="23"/>
      <c r="C515" s="23"/>
      <c r="D515" s="23"/>
      <c r="E515" s="23"/>
      <c r="F515" s="23"/>
      <c r="G515" s="23"/>
    </row>
    <row r="516" spans="1:7" ht="30" customHeight="1" x14ac:dyDescent="0.2">
      <c r="A516" s="22" t="s">
        <v>62</v>
      </c>
      <c r="B516" s="23"/>
      <c r="C516" s="23"/>
      <c r="D516" s="23"/>
      <c r="E516" s="23"/>
      <c r="F516" s="23"/>
      <c r="G516" s="23"/>
    </row>
    <row r="517" spans="1:7" ht="30" customHeight="1" x14ac:dyDescent="0.2">
      <c r="A517" s="6"/>
      <c r="G517" s="6"/>
    </row>
    <row r="518" spans="1:7" ht="30" customHeight="1" x14ac:dyDescent="0.2">
      <c r="A518" s="6"/>
      <c r="G518" s="6"/>
    </row>
    <row r="519" spans="1:7" ht="30" customHeight="1" x14ac:dyDescent="0.2">
      <c r="A519" s="6"/>
      <c r="G519" s="6"/>
    </row>
    <row r="520" spans="1:7" ht="30" customHeight="1" x14ac:dyDescent="0.2">
      <c r="A520" s="27"/>
      <c r="B520" s="44"/>
      <c r="C520" s="44"/>
      <c r="D520" s="44"/>
      <c r="E520" s="44"/>
      <c r="F520" s="44"/>
      <c r="G520" s="44"/>
    </row>
    <row r="521" spans="1:7" ht="30" customHeight="1" x14ac:dyDescent="0.2">
      <c r="A521" s="27" t="s">
        <v>63</v>
      </c>
      <c r="B521" s="44" t="s">
        <v>64</v>
      </c>
      <c r="C521" s="44"/>
      <c r="D521" s="44" t="s">
        <v>65</v>
      </c>
      <c r="E521" s="44"/>
      <c r="F521" s="44" t="s">
        <v>66</v>
      </c>
      <c r="G521" s="44"/>
    </row>
    <row r="522" spans="1:7" ht="30" customHeight="1" thickBot="1" x14ac:dyDescent="0.25"/>
    <row r="523" spans="1:7" ht="30" customHeight="1" thickBot="1" x14ac:dyDescent="0.25">
      <c r="A523" s="45" t="str">
        <f t="shared" ref="A523" si="34">$I$4</f>
        <v>GOVT.SENIOR SECONDARY SCHOOL JEEWANA,MASUDA(AJMER)</v>
      </c>
      <c r="B523" s="46"/>
      <c r="C523" s="46"/>
      <c r="D523" s="46"/>
      <c r="E523" s="46"/>
      <c r="F523" s="46"/>
      <c r="G523" s="47"/>
    </row>
    <row r="524" spans="1:7" ht="30" customHeight="1" x14ac:dyDescent="0.2">
      <c r="A524" s="48"/>
      <c r="B524" s="48"/>
      <c r="C524" s="48"/>
      <c r="D524" s="48"/>
      <c r="E524" s="48"/>
      <c r="F524" s="48"/>
      <c r="G524" s="48"/>
    </row>
    <row r="525" spans="1:7" ht="30" customHeight="1" x14ac:dyDescent="0.2">
      <c r="A525" s="24"/>
      <c r="B525" s="25"/>
      <c r="C525" s="25"/>
      <c r="D525" s="25"/>
      <c r="E525" s="25"/>
      <c r="F525" s="25"/>
      <c r="G525" s="24"/>
    </row>
    <row r="526" spans="1:7" ht="30" customHeight="1" x14ac:dyDescent="0.2">
      <c r="A526" s="49"/>
      <c r="B526" s="49"/>
      <c r="C526" s="49"/>
      <c r="D526" s="49"/>
      <c r="E526" s="49"/>
      <c r="F526" s="49"/>
      <c r="G526" s="49"/>
    </row>
    <row r="527" spans="1:7" ht="30" customHeight="1" thickBot="1" x14ac:dyDescent="0.25">
      <c r="A527" s="26" t="s">
        <v>30</v>
      </c>
      <c r="B527" s="26">
        <v>19</v>
      </c>
      <c r="C527" s="50" t="str">
        <f t="shared" ref="C527" si="35">$K$5</f>
        <v>Session :: 2021 - 22</v>
      </c>
      <c r="D527" s="50"/>
      <c r="E527" s="50"/>
      <c r="F527" s="28"/>
      <c r="G527" s="28"/>
    </row>
    <row r="528" spans="1:7" ht="30" customHeight="1" x14ac:dyDescent="0.2">
      <c r="A528" s="8" t="s">
        <v>67</v>
      </c>
      <c r="B528" s="51" t="str">
        <f>$M$11</f>
        <v>0 8210607101</v>
      </c>
      <c r="C528" s="51"/>
      <c r="D528" s="51"/>
      <c r="E528" s="52"/>
      <c r="F528" s="53" t="s">
        <v>41</v>
      </c>
      <c r="G528" s="54"/>
    </row>
    <row r="529" spans="1:7" ht="30" customHeight="1" x14ac:dyDescent="0.2">
      <c r="A529" s="8" t="s">
        <v>40</v>
      </c>
      <c r="B529" s="41" t="e">
        <f>VLOOKUP(B527,StuData,5,0)</f>
        <v>#N/A</v>
      </c>
      <c r="C529" s="41"/>
      <c r="D529" s="41"/>
      <c r="E529" s="59"/>
      <c r="F529" s="55"/>
      <c r="G529" s="56"/>
    </row>
    <row r="530" spans="1:7" ht="30" customHeight="1" x14ac:dyDescent="0.2">
      <c r="A530" s="8" t="s">
        <v>42</v>
      </c>
      <c r="B530" s="41" t="e">
        <f>VLOOKUP(B527,StuData,6,0)</f>
        <v>#N/A</v>
      </c>
      <c r="C530" s="41"/>
      <c r="D530" s="41"/>
      <c r="E530" s="59"/>
      <c r="F530" s="55"/>
      <c r="G530" s="56"/>
    </row>
    <row r="531" spans="1:7" ht="30" customHeight="1" x14ac:dyDescent="0.2">
      <c r="A531" s="8" t="s">
        <v>43</v>
      </c>
      <c r="B531" s="41" t="e">
        <f>VLOOKUP(B527,StuData,7,0)</f>
        <v>#N/A</v>
      </c>
      <c r="C531" s="41"/>
      <c r="D531" s="41"/>
      <c r="E531" s="59"/>
      <c r="F531" s="55"/>
      <c r="G531" s="56"/>
    </row>
    <row r="532" spans="1:7" ht="30" customHeight="1" x14ac:dyDescent="0.2">
      <c r="A532" s="8" t="s">
        <v>44</v>
      </c>
      <c r="B532" s="41" t="e">
        <f>VLOOKUP(B527,StuData,2,0)</f>
        <v>#N/A</v>
      </c>
      <c r="C532" s="41"/>
      <c r="D532" s="41"/>
      <c r="E532" s="59"/>
      <c r="F532" s="55"/>
      <c r="G532" s="56"/>
    </row>
    <row r="533" spans="1:7" ht="30" customHeight="1" thickBot="1" x14ac:dyDescent="0.25">
      <c r="A533" s="8" t="s">
        <v>45</v>
      </c>
      <c r="B533" s="41" t="e">
        <f>VLOOKUP(B527,StuData,3,0)</f>
        <v>#N/A</v>
      </c>
      <c r="C533" s="41"/>
      <c r="D533" s="41"/>
      <c r="E533" s="59"/>
      <c r="F533" s="57"/>
      <c r="G533" s="58"/>
    </row>
    <row r="534" spans="1:7" ht="30" customHeight="1" x14ac:dyDescent="0.2">
      <c r="A534" s="8" t="s">
        <v>46</v>
      </c>
      <c r="B534" s="41" t="e">
        <f>VLOOKUP(B527,StuData,4,0)</f>
        <v>#N/A</v>
      </c>
      <c r="C534" s="41"/>
      <c r="D534" s="41"/>
      <c r="E534" s="41"/>
      <c r="F534" s="16"/>
      <c r="G534" s="17"/>
    </row>
    <row r="535" spans="1:7" ht="30" customHeight="1" x14ac:dyDescent="0.2">
      <c r="A535" s="8" t="s">
        <v>47</v>
      </c>
      <c r="B535" s="42" t="e">
        <f>VLOOKUP(B527,StuData,8,0)</f>
        <v>#N/A</v>
      </c>
      <c r="C535" s="42"/>
      <c r="D535" s="42"/>
      <c r="E535" s="42"/>
      <c r="G535" s="6"/>
    </row>
    <row r="536" spans="1:7" ht="30" customHeight="1" x14ac:dyDescent="0.2">
      <c r="A536" s="8" t="s">
        <v>48</v>
      </c>
      <c r="B536" s="42" t="e">
        <f>VLOOKUP(B527,StuData,9,0)</f>
        <v>#N/A</v>
      </c>
      <c r="C536" s="42"/>
      <c r="D536" s="42"/>
      <c r="E536" s="42"/>
      <c r="G536" s="6"/>
    </row>
    <row r="537" spans="1:7" ht="30" customHeight="1" x14ac:dyDescent="0.2">
      <c r="A537" s="8" t="s">
        <v>49</v>
      </c>
      <c r="B537" s="42" t="e">
        <f>VLOOKUP(B527,StuData,10,0)</f>
        <v>#N/A</v>
      </c>
      <c r="C537" s="42"/>
      <c r="D537" s="42"/>
      <c r="E537" s="42"/>
      <c r="F537" s="42"/>
      <c r="G537" s="42"/>
    </row>
    <row r="538" spans="1:7" ht="30" customHeight="1" x14ac:dyDescent="0.2">
      <c r="A538" s="8" t="s">
        <v>50</v>
      </c>
      <c r="B538" s="43" t="e">
        <f>VLOOKUP(B527,StuData,11,0)</f>
        <v>#N/A</v>
      </c>
      <c r="C538" s="43"/>
      <c r="D538" s="43"/>
      <c r="E538" s="43"/>
      <c r="F538" s="43"/>
      <c r="G538" s="43"/>
    </row>
    <row r="539" spans="1:7" ht="30" customHeight="1" x14ac:dyDescent="0.2">
      <c r="A539" s="8" t="s">
        <v>51</v>
      </c>
      <c r="B539" s="43" t="e">
        <f>VLOOKUP(B527,StuData,12,0)</f>
        <v>#N/A</v>
      </c>
      <c r="C539" s="43"/>
      <c r="D539" s="43"/>
      <c r="E539" s="43"/>
      <c r="F539" s="43"/>
      <c r="G539" s="43"/>
    </row>
    <row r="540" spans="1:7" ht="30" customHeight="1" x14ac:dyDescent="0.2">
      <c r="A540" s="6"/>
      <c r="G540" s="6"/>
    </row>
    <row r="541" spans="1:7" ht="30" customHeight="1" x14ac:dyDescent="0.3">
      <c r="A541" s="21" t="s">
        <v>52</v>
      </c>
      <c r="B541" s="21" t="s">
        <v>53</v>
      </c>
      <c r="C541" s="21" t="s">
        <v>54</v>
      </c>
      <c r="D541" s="21" t="s">
        <v>55</v>
      </c>
      <c r="E541" s="21" t="s">
        <v>56</v>
      </c>
      <c r="F541" s="21" t="s">
        <v>57</v>
      </c>
      <c r="G541" s="21" t="s">
        <v>58</v>
      </c>
    </row>
    <row r="542" spans="1:7" ht="30" customHeight="1" x14ac:dyDescent="0.2">
      <c r="A542" s="22" t="s">
        <v>59</v>
      </c>
      <c r="B542" s="23"/>
      <c r="C542" s="23"/>
      <c r="D542" s="23"/>
      <c r="E542" s="23"/>
      <c r="F542" s="23"/>
      <c r="G542" s="23"/>
    </row>
    <row r="543" spans="1:7" ht="30" customHeight="1" x14ac:dyDescent="0.2">
      <c r="A543" s="22" t="s">
        <v>60</v>
      </c>
      <c r="B543" s="23"/>
      <c r="C543" s="23"/>
      <c r="D543" s="23"/>
      <c r="E543" s="23"/>
      <c r="F543" s="23"/>
      <c r="G543" s="23"/>
    </row>
    <row r="544" spans="1:7" ht="30" customHeight="1" x14ac:dyDescent="0.2">
      <c r="A544" s="22" t="s">
        <v>61</v>
      </c>
      <c r="B544" s="23"/>
      <c r="C544" s="23"/>
      <c r="D544" s="23"/>
      <c r="E544" s="23"/>
      <c r="F544" s="23"/>
      <c r="G544" s="23"/>
    </row>
    <row r="545" spans="1:7" ht="30" customHeight="1" x14ac:dyDescent="0.2">
      <c r="A545" s="22" t="s">
        <v>62</v>
      </c>
      <c r="B545" s="23"/>
      <c r="C545" s="23"/>
      <c r="D545" s="23"/>
      <c r="E545" s="23"/>
      <c r="F545" s="23"/>
      <c r="G545" s="23"/>
    </row>
    <row r="546" spans="1:7" ht="30" customHeight="1" x14ac:dyDescent="0.2">
      <c r="A546" s="6"/>
      <c r="G546" s="6"/>
    </row>
    <row r="547" spans="1:7" ht="30" customHeight="1" x14ac:dyDescent="0.2">
      <c r="A547" s="6"/>
      <c r="G547" s="6"/>
    </row>
    <row r="548" spans="1:7" ht="30" customHeight="1" x14ac:dyDescent="0.2">
      <c r="A548" s="6"/>
      <c r="G548" s="6"/>
    </row>
    <row r="549" spans="1:7" ht="30" customHeight="1" x14ac:dyDescent="0.2">
      <c r="A549" s="27"/>
      <c r="B549" s="44"/>
      <c r="C549" s="44"/>
      <c r="D549" s="44"/>
      <c r="E549" s="44"/>
      <c r="F549" s="44"/>
      <c r="G549" s="44"/>
    </row>
    <row r="550" spans="1:7" ht="30" customHeight="1" x14ac:dyDescent="0.2">
      <c r="A550" s="27" t="s">
        <v>63</v>
      </c>
      <c r="B550" s="44" t="s">
        <v>64</v>
      </c>
      <c r="C550" s="44"/>
      <c r="D550" s="44" t="s">
        <v>65</v>
      </c>
      <c r="E550" s="44"/>
      <c r="F550" s="44" t="s">
        <v>66</v>
      </c>
      <c r="G550" s="44"/>
    </row>
    <row r="551" spans="1:7" ht="30" customHeight="1" thickBot="1" x14ac:dyDescent="0.25"/>
    <row r="552" spans="1:7" ht="30" customHeight="1" thickBot="1" x14ac:dyDescent="0.25">
      <c r="A552" s="45" t="str">
        <f t="shared" ref="A552" si="36">$I$4</f>
        <v>GOVT.SENIOR SECONDARY SCHOOL JEEWANA,MASUDA(AJMER)</v>
      </c>
      <c r="B552" s="46"/>
      <c r="C552" s="46"/>
      <c r="D552" s="46"/>
      <c r="E552" s="46"/>
      <c r="F552" s="46"/>
      <c r="G552" s="47"/>
    </row>
    <row r="553" spans="1:7" ht="30" customHeight="1" x14ac:dyDescent="0.2">
      <c r="A553" s="48"/>
      <c r="B553" s="48"/>
      <c r="C553" s="48"/>
      <c r="D553" s="48"/>
      <c r="E553" s="48"/>
      <c r="F553" s="48"/>
      <c r="G553" s="48"/>
    </row>
    <row r="554" spans="1:7" ht="30" customHeight="1" x14ac:dyDescent="0.2">
      <c r="A554" s="24"/>
      <c r="B554" s="25"/>
      <c r="C554" s="25"/>
      <c r="D554" s="25"/>
      <c r="E554" s="25"/>
      <c r="F554" s="25"/>
      <c r="G554" s="24"/>
    </row>
    <row r="555" spans="1:7" ht="30" customHeight="1" x14ac:dyDescent="0.2">
      <c r="A555" s="49"/>
      <c r="B555" s="49"/>
      <c r="C555" s="49"/>
      <c r="D555" s="49"/>
      <c r="E555" s="49"/>
      <c r="F555" s="49"/>
      <c r="G555" s="49"/>
    </row>
    <row r="556" spans="1:7" ht="30" customHeight="1" thickBot="1" x14ac:dyDescent="0.25">
      <c r="A556" s="26" t="s">
        <v>30</v>
      </c>
      <c r="B556" s="26">
        <v>20</v>
      </c>
      <c r="C556" s="50" t="str">
        <f t="shared" ref="C556" si="37">$K$5</f>
        <v>Session :: 2021 - 22</v>
      </c>
      <c r="D556" s="50"/>
      <c r="E556" s="50"/>
      <c r="F556" s="28"/>
      <c r="G556" s="28"/>
    </row>
    <row r="557" spans="1:7" ht="30" customHeight="1" x14ac:dyDescent="0.2">
      <c r="A557" s="8" t="s">
        <v>67</v>
      </c>
      <c r="B557" s="51" t="str">
        <f>$M$11</f>
        <v>0 8210607101</v>
      </c>
      <c r="C557" s="51"/>
      <c r="D557" s="51"/>
      <c r="E557" s="52"/>
      <c r="F557" s="53" t="s">
        <v>41</v>
      </c>
      <c r="G557" s="54"/>
    </row>
    <row r="558" spans="1:7" ht="30" customHeight="1" x14ac:dyDescent="0.2">
      <c r="A558" s="8" t="s">
        <v>40</v>
      </c>
      <c r="B558" s="41" t="e">
        <f>VLOOKUP(B556,StuData,5,0)</f>
        <v>#N/A</v>
      </c>
      <c r="C558" s="41"/>
      <c r="D558" s="41"/>
      <c r="E558" s="59"/>
      <c r="F558" s="55"/>
      <c r="G558" s="56"/>
    </row>
    <row r="559" spans="1:7" ht="30" customHeight="1" x14ac:dyDescent="0.2">
      <c r="A559" s="8" t="s">
        <v>42</v>
      </c>
      <c r="B559" s="41" t="e">
        <f>VLOOKUP(B556,StuData,6,0)</f>
        <v>#N/A</v>
      </c>
      <c r="C559" s="41"/>
      <c r="D559" s="41"/>
      <c r="E559" s="59"/>
      <c r="F559" s="55"/>
      <c r="G559" s="56"/>
    </row>
    <row r="560" spans="1:7" ht="30" customHeight="1" x14ac:dyDescent="0.2">
      <c r="A560" s="8" t="s">
        <v>43</v>
      </c>
      <c r="B560" s="41" t="e">
        <f>VLOOKUP(B556,StuData,7,0)</f>
        <v>#N/A</v>
      </c>
      <c r="C560" s="41"/>
      <c r="D560" s="41"/>
      <c r="E560" s="59"/>
      <c r="F560" s="55"/>
      <c r="G560" s="56"/>
    </row>
    <row r="561" spans="1:7" ht="30" customHeight="1" x14ac:dyDescent="0.2">
      <c r="A561" s="8" t="s">
        <v>44</v>
      </c>
      <c r="B561" s="41" t="e">
        <f>VLOOKUP(B556,StuData,2,0)</f>
        <v>#N/A</v>
      </c>
      <c r="C561" s="41"/>
      <c r="D561" s="41"/>
      <c r="E561" s="59"/>
      <c r="F561" s="55"/>
      <c r="G561" s="56"/>
    </row>
    <row r="562" spans="1:7" ht="30" customHeight="1" thickBot="1" x14ac:dyDescent="0.25">
      <c r="A562" s="8" t="s">
        <v>45</v>
      </c>
      <c r="B562" s="41" t="e">
        <f>VLOOKUP(B556,StuData,3,0)</f>
        <v>#N/A</v>
      </c>
      <c r="C562" s="41"/>
      <c r="D562" s="41"/>
      <c r="E562" s="59"/>
      <c r="F562" s="57"/>
      <c r="G562" s="58"/>
    </row>
    <row r="563" spans="1:7" ht="30" customHeight="1" x14ac:dyDescent="0.2">
      <c r="A563" s="8" t="s">
        <v>46</v>
      </c>
      <c r="B563" s="41" t="e">
        <f>VLOOKUP(B556,StuData,4,0)</f>
        <v>#N/A</v>
      </c>
      <c r="C563" s="41"/>
      <c r="D563" s="41"/>
      <c r="E563" s="41"/>
      <c r="F563" s="16"/>
      <c r="G563" s="17"/>
    </row>
    <row r="564" spans="1:7" ht="30" customHeight="1" x14ac:dyDescent="0.2">
      <c r="A564" s="8" t="s">
        <v>47</v>
      </c>
      <c r="B564" s="42" t="e">
        <f>VLOOKUP(B556,StuData,8,0)</f>
        <v>#N/A</v>
      </c>
      <c r="C564" s="42"/>
      <c r="D564" s="42"/>
      <c r="E564" s="42"/>
      <c r="G564" s="6"/>
    </row>
    <row r="565" spans="1:7" ht="30" customHeight="1" x14ac:dyDescent="0.2">
      <c r="A565" s="8" t="s">
        <v>48</v>
      </c>
      <c r="B565" s="42" t="e">
        <f>VLOOKUP(B556,StuData,9,0)</f>
        <v>#N/A</v>
      </c>
      <c r="C565" s="42"/>
      <c r="D565" s="42"/>
      <c r="E565" s="42"/>
      <c r="G565" s="6"/>
    </row>
    <row r="566" spans="1:7" ht="30" customHeight="1" x14ac:dyDescent="0.2">
      <c r="A566" s="8" t="s">
        <v>49</v>
      </c>
      <c r="B566" s="42" t="e">
        <f>VLOOKUP(B556,StuData,10,0)</f>
        <v>#N/A</v>
      </c>
      <c r="C566" s="42"/>
      <c r="D566" s="42"/>
      <c r="E566" s="42"/>
      <c r="F566" s="42"/>
      <c r="G566" s="42"/>
    </row>
    <row r="567" spans="1:7" ht="30" customHeight="1" x14ac:dyDescent="0.2">
      <c r="A567" s="8" t="s">
        <v>50</v>
      </c>
      <c r="B567" s="43" t="e">
        <f>VLOOKUP(B556,StuData,11,0)</f>
        <v>#N/A</v>
      </c>
      <c r="C567" s="43"/>
      <c r="D567" s="43"/>
      <c r="E567" s="43"/>
      <c r="F567" s="43"/>
      <c r="G567" s="43"/>
    </row>
    <row r="568" spans="1:7" ht="30" customHeight="1" x14ac:dyDescent="0.2">
      <c r="A568" s="8" t="s">
        <v>51</v>
      </c>
      <c r="B568" s="43" t="e">
        <f>VLOOKUP(B556,StuData,12,0)</f>
        <v>#N/A</v>
      </c>
      <c r="C568" s="43"/>
      <c r="D568" s="43"/>
      <c r="E568" s="43"/>
      <c r="F568" s="43"/>
      <c r="G568" s="43"/>
    </row>
    <row r="569" spans="1:7" ht="30" customHeight="1" x14ac:dyDescent="0.2">
      <c r="A569" s="6"/>
      <c r="G569" s="6"/>
    </row>
    <row r="570" spans="1:7" ht="30" customHeight="1" x14ac:dyDescent="0.3">
      <c r="A570" s="21" t="s">
        <v>52</v>
      </c>
      <c r="B570" s="21" t="s">
        <v>53</v>
      </c>
      <c r="C570" s="21" t="s">
        <v>54</v>
      </c>
      <c r="D570" s="21" t="s">
        <v>55</v>
      </c>
      <c r="E570" s="21" t="s">
        <v>56</v>
      </c>
      <c r="F570" s="21" t="s">
        <v>57</v>
      </c>
      <c r="G570" s="21" t="s">
        <v>58</v>
      </c>
    </row>
    <row r="571" spans="1:7" ht="30" customHeight="1" x14ac:dyDescent="0.2">
      <c r="A571" s="22" t="s">
        <v>59</v>
      </c>
      <c r="B571" s="23"/>
      <c r="C571" s="23"/>
      <c r="D571" s="23"/>
      <c r="E571" s="23"/>
      <c r="F571" s="23"/>
      <c r="G571" s="23"/>
    </row>
    <row r="572" spans="1:7" ht="30" customHeight="1" x14ac:dyDescent="0.2">
      <c r="A572" s="22" t="s">
        <v>60</v>
      </c>
      <c r="B572" s="23"/>
      <c r="C572" s="23"/>
      <c r="D572" s="23"/>
      <c r="E572" s="23"/>
      <c r="F572" s="23"/>
      <c r="G572" s="23"/>
    </row>
    <row r="573" spans="1:7" ht="30" customHeight="1" x14ac:dyDescent="0.2">
      <c r="A573" s="22" t="s">
        <v>61</v>
      </c>
      <c r="B573" s="23"/>
      <c r="C573" s="23"/>
      <c r="D573" s="23"/>
      <c r="E573" s="23"/>
      <c r="F573" s="23"/>
      <c r="G573" s="23"/>
    </row>
    <row r="574" spans="1:7" ht="30" customHeight="1" x14ac:dyDescent="0.2">
      <c r="A574" s="22" t="s">
        <v>62</v>
      </c>
      <c r="B574" s="23"/>
      <c r="C574" s="23"/>
      <c r="D574" s="23"/>
      <c r="E574" s="23"/>
      <c r="F574" s="23"/>
      <c r="G574" s="23"/>
    </row>
    <row r="575" spans="1:7" ht="30" customHeight="1" x14ac:dyDescent="0.2">
      <c r="A575" s="6"/>
      <c r="G575" s="6"/>
    </row>
    <row r="576" spans="1:7" ht="30" customHeight="1" x14ac:dyDescent="0.2">
      <c r="A576" s="6"/>
      <c r="G576" s="6"/>
    </row>
    <row r="577" spans="1:7" ht="30" customHeight="1" x14ac:dyDescent="0.2">
      <c r="A577" s="6"/>
      <c r="G577" s="6"/>
    </row>
    <row r="578" spans="1:7" ht="30" customHeight="1" x14ac:dyDescent="0.2">
      <c r="A578" s="27"/>
      <c r="B578" s="44"/>
      <c r="C578" s="44"/>
      <c r="D578" s="44"/>
      <c r="E578" s="44"/>
      <c r="F578" s="44"/>
      <c r="G578" s="44"/>
    </row>
    <row r="579" spans="1:7" ht="30" customHeight="1" x14ac:dyDescent="0.2">
      <c r="A579" s="27" t="s">
        <v>63</v>
      </c>
      <c r="B579" s="44" t="s">
        <v>64</v>
      </c>
      <c r="C579" s="44"/>
      <c r="D579" s="44" t="s">
        <v>65</v>
      </c>
      <c r="E579" s="44"/>
      <c r="F579" s="44" t="s">
        <v>66</v>
      </c>
      <c r="G579" s="44"/>
    </row>
    <row r="580" spans="1:7" ht="30" customHeight="1" thickBot="1" x14ac:dyDescent="0.25"/>
    <row r="581" spans="1:7" ht="30" customHeight="1" thickBot="1" x14ac:dyDescent="0.25">
      <c r="A581" s="45" t="str">
        <f t="shared" ref="A581" si="38">$I$4</f>
        <v>GOVT.SENIOR SECONDARY SCHOOL JEEWANA,MASUDA(AJMER)</v>
      </c>
      <c r="B581" s="46"/>
      <c r="C581" s="46"/>
      <c r="D581" s="46"/>
      <c r="E581" s="46"/>
      <c r="F581" s="46"/>
      <c r="G581" s="47"/>
    </row>
    <row r="582" spans="1:7" ht="30" customHeight="1" x14ac:dyDescent="0.2">
      <c r="A582" s="48"/>
      <c r="B582" s="48"/>
      <c r="C582" s="48"/>
      <c r="D582" s="48"/>
      <c r="E582" s="48"/>
      <c r="F582" s="48"/>
      <c r="G582" s="48"/>
    </row>
    <row r="583" spans="1:7" ht="30" customHeight="1" x14ac:dyDescent="0.2">
      <c r="A583" s="24"/>
      <c r="B583" s="25"/>
      <c r="C583" s="25"/>
      <c r="D583" s="25"/>
      <c r="E583" s="25"/>
      <c r="F583" s="25"/>
      <c r="G583" s="24"/>
    </row>
    <row r="584" spans="1:7" ht="30" customHeight="1" x14ac:dyDescent="0.2">
      <c r="A584" s="49"/>
      <c r="B584" s="49"/>
      <c r="C584" s="49"/>
      <c r="D584" s="49"/>
      <c r="E584" s="49"/>
      <c r="F584" s="49"/>
      <c r="G584" s="49"/>
    </row>
    <row r="585" spans="1:7" ht="30" customHeight="1" thickBot="1" x14ac:dyDescent="0.25">
      <c r="A585" s="26" t="s">
        <v>30</v>
      </c>
      <c r="B585" s="26">
        <v>21</v>
      </c>
      <c r="C585" s="50" t="str">
        <f t="shared" ref="C585" si="39">$K$5</f>
        <v>Session :: 2021 - 22</v>
      </c>
      <c r="D585" s="50"/>
      <c r="E585" s="50"/>
      <c r="F585" s="28"/>
      <c r="G585" s="28"/>
    </row>
    <row r="586" spans="1:7" ht="30" customHeight="1" x14ac:dyDescent="0.2">
      <c r="A586" s="8" t="s">
        <v>67</v>
      </c>
      <c r="B586" s="51" t="str">
        <f>$M$11</f>
        <v>0 8210607101</v>
      </c>
      <c r="C586" s="51"/>
      <c r="D586" s="51"/>
      <c r="E586" s="52"/>
      <c r="F586" s="53" t="s">
        <v>41</v>
      </c>
      <c r="G586" s="54"/>
    </row>
    <row r="587" spans="1:7" ht="30" customHeight="1" x14ac:dyDescent="0.2">
      <c r="A587" s="8" t="s">
        <v>40</v>
      </c>
      <c r="B587" s="41" t="e">
        <f>VLOOKUP(B585,StuData,5,0)</f>
        <v>#N/A</v>
      </c>
      <c r="C587" s="41"/>
      <c r="D587" s="41"/>
      <c r="E587" s="59"/>
      <c r="F587" s="55"/>
      <c r="G587" s="56"/>
    </row>
    <row r="588" spans="1:7" ht="30" customHeight="1" x14ac:dyDescent="0.2">
      <c r="A588" s="8" t="s">
        <v>42</v>
      </c>
      <c r="B588" s="41" t="e">
        <f>VLOOKUP(B585,StuData,6,0)</f>
        <v>#N/A</v>
      </c>
      <c r="C588" s="41"/>
      <c r="D588" s="41"/>
      <c r="E588" s="59"/>
      <c r="F588" s="55"/>
      <c r="G588" s="56"/>
    </row>
    <row r="589" spans="1:7" ht="30" customHeight="1" x14ac:dyDescent="0.2">
      <c r="A589" s="8" t="s">
        <v>43</v>
      </c>
      <c r="B589" s="41" t="e">
        <f>VLOOKUP(B585,StuData,7,0)</f>
        <v>#N/A</v>
      </c>
      <c r="C589" s="41"/>
      <c r="D589" s="41"/>
      <c r="E589" s="59"/>
      <c r="F589" s="55"/>
      <c r="G589" s="56"/>
    </row>
    <row r="590" spans="1:7" ht="30" customHeight="1" x14ac:dyDescent="0.2">
      <c r="A590" s="8" t="s">
        <v>44</v>
      </c>
      <c r="B590" s="41" t="e">
        <f>VLOOKUP(B585,StuData,2,0)</f>
        <v>#N/A</v>
      </c>
      <c r="C590" s="41"/>
      <c r="D590" s="41"/>
      <c r="E590" s="59"/>
      <c r="F590" s="55"/>
      <c r="G590" s="56"/>
    </row>
    <row r="591" spans="1:7" ht="30" customHeight="1" thickBot="1" x14ac:dyDescent="0.25">
      <c r="A591" s="8" t="s">
        <v>45</v>
      </c>
      <c r="B591" s="41" t="e">
        <f>VLOOKUP(B585,StuData,3,0)</f>
        <v>#N/A</v>
      </c>
      <c r="C591" s="41"/>
      <c r="D591" s="41"/>
      <c r="E591" s="59"/>
      <c r="F591" s="57"/>
      <c r="G591" s="58"/>
    </row>
    <row r="592" spans="1:7" ht="30" customHeight="1" x14ac:dyDescent="0.2">
      <c r="A592" s="8" t="s">
        <v>46</v>
      </c>
      <c r="B592" s="41" t="e">
        <f>VLOOKUP(B585,StuData,4,0)</f>
        <v>#N/A</v>
      </c>
      <c r="C592" s="41"/>
      <c r="D592" s="41"/>
      <c r="E592" s="41"/>
      <c r="F592" s="16"/>
      <c r="G592" s="17"/>
    </row>
    <row r="593" spans="1:7" ht="30" customHeight="1" x14ac:dyDescent="0.2">
      <c r="A593" s="8" t="s">
        <v>47</v>
      </c>
      <c r="B593" s="42" t="e">
        <f>VLOOKUP(B585,StuData,8,0)</f>
        <v>#N/A</v>
      </c>
      <c r="C593" s="42"/>
      <c r="D593" s="42"/>
      <c r="E593" s="42"/>
      <c r="G593" s="6"/>
    </row>
    <row r="594" spans="1:7" ht="30" customHeight="1" x14ac:dyDescent="0.2">
      <c r="A594" s="8" t="s">
        <v>48</v>
      </c>
      <c r="B594" s="42" t="e">
        <f>VLOOKUP(B585,StuData,9,0)</f>
        <v>#N/A</v>
      </c>
      <c r="C594" s="42"/>
      <c r="D594" s="42"/>
      <c r="E594" s="42"/>
      <c r="G594" s="6"/>
    </row>
    <row r="595" spans="1:7" ht="30" customHeight="1" x14ac:dyDescent="0.2">
      <c r="A595" s="8" t="s">
        <v>49</v>
      </c>
      <c r="B595" s="42" t="e">
        <f>VLOOKUP(B585,StuData,10,0)</f>
        <v>#N/A</v>
      </c>
      <c r="C595" s="42"/>
      <c r="D595" s="42"/>
      <c r="E595" s="42"/>
      <c r="F595" s="42"/>
      <c r="G595" s="42"/>
    </row>
    <row r="596" spans="1:7" ht="30" customHeight="1" x14ac:dyDescent="0.2">
      <c r="A596" s="8" t="s">
        <v>50</v>
      </c>
      <c r="B596" s="43" t="e">
        <f>VLOOKUP(B585,StuData,11,0)</f>
        <v>#N/A</v>
      </c>
      <c r="C596" s="43"/>
      <c r="D596" s="43"/>
      <c r="E596" s="43"/>
      <c r="F596" s="43"/>
      <c r="G596" s="43"/>
    </row>
    <row r="597" spans="1:7" ht="30" customHeight="1" x14ac:dyDescent="0.2">
      <c r="A597" s="8" t="s">
        <v>51</v>
      </c>
      <c r="B597" s="43" t="e">
        <f>VLOOKUP(B585,StuData,12,0)</f>
        <v>#N/A</v>
      </c>
      <c r="C597" s="43"/>
      <c r="D597" s="43"/>
      <c r="E597" s="43"/>
      <c r="F597" s="43"/>
      <c r="G597" s="43"/>
    </row>
    <row r="598" spans="1:7" ht="30" customHeight="1" x14ac:dyDescent="0.2">
      <c r="A598" s="6"/>
      <c r="G598" s="6"/>
    </row>
    <row r="599" spans="1:7" ht="30" customHeight="1" x14ac:dyDescent="0.3">
      <c r="A599" s="21" t="s">
        <v>52</v>
      </c>
      <c r="B599" s="21" t="s">
        <v>53</v>
      </c>
      <c r="C599" s="21" t="s">
        <v>54</v>
      </c>
      <c r="D599" s="21" t="s">
        <v>55</v>
      </c>
      <c r="E599" s="21" t="s">
        <v>56</v>
      </c>
      <c r="F599" s="21" t="s">
        <v>57</v>
      </c>
      <c r="G599" s="21" t="s">
        <v>58</v>
      </c>
    </row>
    <row r="600" spans="1:7" ht="30" customHeight="1" x14ac:dyDescent="0.2">
      <c r="A600" s="22" t="s">
        <v>59</v>
      </c>
      <c r="B600" s="23"/>
      <c r="C600" s="23"/>
      <c r="D600" s="23"/>
      <c r="E600" s="23"/>
      <c r="F600" s="23"/>
      <c r="G600" s="23"/>
    </row>
    <row r="601" spans="1:7" ht="30" customHeight="1" x14ac:dyDescent="0.2">
      <c r="A601" s="22" t="s">
        <v>60</v>
      </c>
      <c r="B601" s="23"/>
      <c r="C601" s="23"/>
      <c r="D601" s="23"/>
      <c r="E601" s="23"/>
      <c r="F601" s="23"/>
      <c r="G601" s="23"/>
    </row>
    <row r="602" spans="1:7" ht="30" customHeight="1" x14ac:dyDescent="0.2">
      <c r="A602" s="22" t="s">
        <v>61</v>
      </c>
      <c r="B602" s="23"/>
      <c r="C602" s="23"/>
      <c r="D602" s="23"/>
      <c r="E602" s="23"/>
      <c r="F602" s="23"/>
      <c r="G602" s="23"/>
    </row>
    <row r="603" spans="1:7" ht="30" customHeight="1" x14ac:dyDescent="0.2">
      <c r="A603" s="22" t="s">
        <v>62</v>
      </c>
      <c r="B603" s="23"/>
      <c r="C603" s="23"/>
      <c r="D603" s="23"/>
      <c r="E603" s="23"/>
      <c r="F603" s="23"/>
      <c r="G603" s="23"/>
    </row>
    <row r="604" spans="1:7" ht="30" customHeight="1" x14ac:dyDescent="0.2">
      <c r="A604" s="6"/>
      <c r="G604" s="6"/>
    </row>
    <row r="605" spans="1:7" ht="30" customHeight="1" x14ac:dyDescent="0.2">
      <c r="A605" s="6"/>
      <c r="G605" s="6"/>
    </row>
    <row r="606" spans="1:7" ht="30" customHeight="1" x14ac:dyDescent="0.2">
      <c r="A606" s="6"/>
      <c r="G606" s="6"/>
    </row>
    <row r="607" spans="1:7" ht="30" customHeight="1" x14ac:dyDescent="0.2">
      <c r="A607" s="27"/>
      <c r="B607" s="44"/>
      <c r="C607" s="44"/>
      <c r="D607" s="44"/>
      <c r="E607" s="44"/>
      <c r="F607" s="44"/>
      <c r="G607" s="44"/>
    </row>
    <row r="608" spans="1:7" ht="30" customHeight="1" x14ac:dyDescent="0.2">
      <c r="A608" s="27" t="s">
        <v>63</v>
      </c>
      <c r="B608" s="44" t="s">
        <v>64</v>
      </c>
      <c r="C608" s="44"/>
      <c r="D608" s="44" t="s">
        <v>65</v>
      </c>
      <c r="E608" s="44"/>
      <c r="F608" s="44" t="s">
        <v>66</v>
      </c>
      <c r="G608" s="44"/>
    </row>
    <row r="609" spans="1:7" ht="30" customHeight="1" thickBot="1" x14ac:dyDescent="0.25"/>
    <row r="610" spans="1:7" ht="30" customHeight="1" thickBot="1" x14ac:dyDescent="0.25">
      <c r="A610" s="45" t="str">
        <f t="shared" ref="A610" si="40">$I$4</f>
        <v>GOVT.SENIOR SECONDARY SCHOOL JEEWANA,MASUDA(AJMER)</v>
      </c>
      <c r="B610" s="46"/>
      <c r="C610" s="46"/>
      <c r="D610" s="46"/>
      <c r="E610" s="46"/>
      <c r="F610" s="46"/>
      <c r="G610" s="47"/>
    </row>
    <row r="611" spans="1:7" ht="30" customHeight="1" x14ac:dyDescent="0.2">
      <c r="A611" s="48"/>
      <c r="B611" s="48"/>
      <c r="C611" s="48"/>
      <c r="D611" s="48"/>
      <c r="E611" s="48"/>
      <c r="F611" s="48"/>
      <c r="G611" s="48"/>
    </row>
    <row r="612" spans="1:7" ht="30" customHeight="1" x14ac:dyDescent="0.2">
      <c r="A612" s="24"/>
      <c r="B612" s="25"/>
      <c r="C612" s="25"/>
      <c r="D612" s="25"/>
      <c r="E612" s="25"/>
      <c r="F612" s="25"/>
      <c r="G612" s="24"/>
    </row>
    <row r="613" spans="1:7" ht="30" customHeight="1" x14ac:dyDescent="0.2">
      <c r="A613" s="49"/>
      <c r="B613" s="49"/>
      <c r="C613" s="49"/>
      <c r="D613" s="49"/>
      <c r="E613" s="49"/>
      <c r="F613" s="49"/>
      <c r="G613" s="49"/>
    </row>
    <row r="614" spans="1:7" ht="30" customHeight="1" thickBot="1" x14ac:dyDescent="0.25">
      <c r="A614" s="26" t="s">
        <v>30</v>
      </c>
      <c r="B614" s="26">
        <v>22</v>
      </c>
      <c r="C614" s="50" t="str">
        <f t="shared" ref="C614" si="41">$K$5</f>
        <v>Session :: 2021 - 22</v>
      </c>
      <c r="D614" s="50"/>
      <c r="E614" s="50"/>
      <c r="F614" s="28"/>
      <c r="G614" s="28"/>
    </row>
    <row r="615" spans="1:7" ht="30" customHeight="1" x14ac:dyDescent="0.2">
      <c r="A615" s="8" t="s">
        <v>67</v>
      </c>
      <c r="B615" s="51" t="str">
        <f>$M$11</f>
        <v>0 8210607101</v>
      </c>
      <c r="C615" s="51"/>
      <c r="D615" s="51"/>
      <c r="E615" s="52"/>
      <c r="F615" s="53" t="s">
        <v>41</v>
      </c>
      <c r="G615" s="54"/>
    </row>
    <row r="616" spans="1:7" ht="30" customHeight="1" x14ac:dyDescent="0.2">
      <c r="A616" s="8" t="s">
        <v>40</v>
      </c>
      <c r="B616" s="41" t="e">
        <f>VLOOKUP(B614,StuData,5,0)</f>
        <v>#N/A</v>
      </c>
      <c r="C616" s="41"/>
      <c r="D616" s="41"/>
      <c r="E616" s="59"/>
      <c r="F616" s="55"/>
      <c r="G616" s="56"/>
    </row>
    <row r="617" spans="1:7" ht="30" customHeight="1" x14ac:dyDescent="0.2">
      <c r="A617" s="8" t="s">
        <v>42</v>
      </c>
      <c r="B617" s="41" t="e">
        <f>VLOOKUP(B614,StuData,6,0)</f>
        <v>#N/A</v>
      </c>
      <c r="C617" s="41"/>
      <c r="D617" s="41"/>
      <c r="E617" s="59"/>
      <c r="F617" s="55"/>
      <c r="G617" s="56"/>
    </row>
    <row r="618" spans="1:7" ht="30" customHeight="1" x14ac:dyDescent="0.2">
      <c r="A618" s="8" t="s">
        <v>43</v>
      </c>
      <c r="B618" s="41" t="e">
        <f>VLOOKUP(B614,StuData,7,0)</f>
        <v>#N/A</v>
      </c>
      <c r="C618" s="41"/>
      <c r="D618" s="41"/>
      <c r="E618" s="59"/>
      <c r="F618" s="55"/>
      <c r="G618" s="56"/>
    </row>
    <row r="619" spans="1:7" ht="30" customHeight="1" x14ac:dyDescent="0.2">
      <c r="A619" s="8" t="s">
        <v>44</v>
      </c>
      <c r="B619" s="41" t="e">
        <f>VLOOKUP(B614,StuData,2,0)</f>
        <v>#N/A</v>
      </c>
      <c r="C619" s="41"/>
      <c r="D619" s="41"/>
      <c r="E619" s="59"/>
      <c r="F619" s="55"/>
      <c r="G619" s="56"/>
    </row>
    <row r="620" spans="1:7" ht="30" customHeight="1" thickBot="1" x14ac:dyDescent="0.25">
      <c r="A620" s="8" t="s">
        <v>45</v>
      </c>
      <c r="B620" s="41" t="e">
        <f>VLOOKUP(B614,StuData,3,0)</f>
        <v>#N/A</v>
      </c>
      <c r="C620" s="41"/>
      <c r="D620" s="41"/>
      <c r="E620" s="59"/>
      <c r="F620" s="57"/>
      <c r="G620" s="58"/>
    </row>
    <row r="621" spans="1:7" ht="30" customHeight="1" x14ac:dyDescent="0.2">
      <c r="A621" s="8" t="s">
        <v>46</v>
      </c>
      <c r="B621" s="41" t="e">
        <f>VLOOKUP(B614,StuData,4,0)</f>
        <v>#N/A</v>
      </c>
      <c r="C621" s="41"/>
      <c r="D621" s="41"/>
      <c r="E621" s="41"/>
      <c r="F621" s="16"/>
      <c r="G621" s="17"/>
    </row>
    <row r="622" spans="1:7" ht="30" customHeight="1" x14ac:dyDescent="0.2">
      <c r="A622" s="8" t="s">
        <v>47</v>
      </c>
      <c r="B622" s="42" t="e">
        <f>VLOOKUP(B614,StuData,8,0)</f>
        <v>#N/A</v>
      </c>
      <c r="C622" s="42"/>
      <c r="D622" s="42"/>
      <c r="E622" s="42"/>
      <c r="G622" s="6"/>
    </row>
    <row r="623" spans="1:7" ht="30" customHeight="1" x14ac:dyDescent="0.2">
      <c r="A623" s="8" t="s">
        <v>48</v>
      </c>
      <c r="B623" s="42" t="e">
        <f>VLOOKUP(B614,StuData,9,0)</f>
        <v>#N/A</v>
      </c>
      <c r="C623" s="42"/>
      <c r="D623" s="42"/>
      <c r="E623" s="42"/>
      <c r="G623" s="6"/>
    </row>
    <row r="624" spans="1:7" ht="30" customHeight="1" x14ac:dyDescent="0.2">
      <c r="A624" s="8" t="s">
        <v>49</v>
      </c>
      <c r="B624" s="42" t="e">
        <f>VLOOKUP(B614,StuData,10,0)</f>
        <v>#N/A</v>
      </c>
      <c r="C624" s="42"/>
      <c r="D624" s="42"/>
      <c r="E624" s="42"/>
      <c r="F624" s="42"/>
      <c r="G624" s="42"/>
    </row>
    <row r="625" spans="1:7" ht="30" customHeight="1" x14ac:dyDescent="0.2">
      <c r="A625" s="8" t="s">
        <v>50</v>
      </c>
      <c r="B625" s="43" t="e">
        <f>VLOOKUP(B614,StuData,11,0)</f>
        <v>#N/A</v>
      </c>
      <c r="C625" s="43"/>
      <c r="D625" s="43"/>
      <c r="E625" s="43"/>
      <c r="F625" s="43"/>
      <c r="G625" s="43"/>
    </row>
    <row r="626" spans="1:7" ht="30" customHeight="1" x14ac:dyDescent="0.2">
      <c r="A626" s="8" t="s">
        <v>51</v>
      </c>
      <c r="B626" s="43" t="e">
        <f>VLOOKUP(B614,StuData,12,0)</f>
        <v>#N/A</v>
      </c>
      <c r="C626" s="43"/>
      <c r="D626" s="43"/>
      <c r="E626" s="43"/>
      <c r="F626" s="43"/>
      <c r="G626" s="43"/>
    </row>
    <row r="627" spans="1:7" ht="30" customHeight="1" x14ac:dyDescent="0.2">
      <c r="A627" s="6"/>
      <c r="G627" s="6"/>
    </row>
    <row r="628" spans="1:7" ht="30" customHeight="1" x14ac:dyDescent="0.3">
      <c r="A628" s="21" t="s">
        <v>52</v>
      </c>
      <c r="B628" s="21" t="s">
        <v>53</v>
      </c>
      <c r="C628" s="21" t="s">
        <v>54</v>
      </c>
      <c r="D628" s="21" t="s">
        <v>55</v>
      </c>
      <c r="E628" s="21" t="s">
        <v>56</v>
      </c>
      <c r="F628" s="21" t="s">
        <v>57</v>
      </c>
      <c r="G628" s="21" t="s">
        <v>58</v>
      </c>
    </row>
    <row r="629" spans="1:7" ht="30" customHeight="1" x14ac:dyDescent="0.2">
      <c r="A629" s="22" t="s">
        <v>59</v>
      </c>
      <c r="B629" s="23"/>
      <c r="C629" s="23"/>
      <c r="D629" s="23"/>
      <c r="E629" s="23"/>
      <c r="F629" s="23"/>
      <c r="G629" s="23"/>
    </row>
    <row r="630" spans="1:7" ht="30" customHeight="1" x14ac:dyDescent="0.2">
      <c r="A630" s="22" t="s">
        <v>60</v>
      </c>
      <c r="B630" s="23"/>
      <c r="C630" s="23"/>
      <c r="D630" s="23"/>
      <c r="E630" s="23"/>
      <c r="F630" s="23"/>
      <c r="G630" s="23"/>
    </row>
    <row r="631" spans="1:7" ht="30" customHeight="1" x14ac:dyDescent="0.2">
      <c r="A631" s="22" t="s">
        <v>61</v>
      </c>
      <c r="B631" s="23"/>
      <c r="C631" s="23"/>
      <c r="D631" s="23"/>
      <c r="E631" s="23"/>
      <c r="F631" s="23"/>
      <c r="G631" s="23"/>
    </row>
    <row r="632" spans="1:7" ht="30" customHeight="1" x14ac:dyDescent="0.2">
      <c r="A632" s="22" t="s">
        <v>62</v>
      </c>
      <c r="B632" s="23"/>
      <c r="C632" s="23"/>
      <c r="D632" s="23"/>
      <c r="E632" s="23"/>
      <c r="F632" s="23"/>
      <c r="G632" s="23"/>
    </row>
    <row r="633" spans="1:7" ht="30" customHeight="1" x14ac:dyDescent="0.2">
      <c r="A633" s="6"/>
      <c r="G633" s="6"/>
    </row>
    <row r="634" spans="1:7" ht="30" customHeight="1" x14ac:dyDescent="0.2">
      <c r="A634" s="6"/>
      <c r="G634" s="6"/>
    </row>
    <row r="635" spans="1:7" ht="30" customHeight="1" x14ac:dyDescent="0.2">
      <c r="A635" s="6"/>
      <c r="G635" s="6"/>
    </row>
    <row r="636" spans="1:7" ht="30" customHeight="1" x14ac:dyDescent="0.2">
      <c r="A636" s="27"/>
      <c r="B636" s="44"/>
      <c r="C636" s="44"/>
      <c r="D636" s="44"/>
      <c r="E636" s="44"/>
      <c r="F636" s="44"/>
      <c r="G636" s="44"/>
    </row>
    <row r="637" spans="1:7" ht="30" customHeight="1" x14ac:dyDescent="0.2">
      <c r="A637" s="27" t="s">
        <v>63</v>
      </c>
      <c r="B637" s="44" t="s">
        <v>64</v>
      </c>
      <c r="C637" s="44"/>
      <c r="D637" s="44" t="s">
        <v>65</v>
      </c>
      <c r="E637" s="44"/>
      <c r="F637" s="44" t="s">
        <v>66</v>
      </c>
      <c r="G637" s="44"/>
    </row>
    <row r="638" spans="1:7" ht="30" customHeight="1" thickBot="1" x14ac:dyDescent="0.25"/>
    <row r="639" spans="1:7" ht="30" customHeight="1" thickBot="1" x14ac:dyDescent="0.25">
      <c r="A639" s="45" t="str">
        <f t="shared" ref="A639" si="42">$I$4</f>
        <v>GOVT.SENIOR SECONDARY SCHOOL JEEWANA,MASUDA(AJMER)</v>
      </c>
      <c r="B639" s="46"/>
      <c r="C639" s="46"/>
      <c r="D639" s="46"/>
      <c r="E639" s="46"/>
      <c r="F639" s="46"/>
      <c r="G639" s="47"/>
    </row>
    <row r="640" spans="1:7" ht="30" customHeight="1" x14ac:dyDescent="0.2">
      <c r="A640" s="48"/>
      <c r="B640" s="48"/>
      <c r="C640" s="48"/>
      <c r="D640" s="48"/>
      <c r="E640" s="48"/>
      <c r="F640" s="48"/>
      <c r="G640" s="48"/>
    </row>
    <row r="641" spans="1:7" ht="30" customHeight="1" x14ac:dyDescent="0.2">
      <c r="A641" s="24"/>
      <c r="B641" s="25"/>
      <c r="C641" s="25"/>
      <c r="D641" s="25"/>
      <c r="E641" s="25"/>
      <c r="F641" s="25"/>
      <c r="G641" s="24"/>
    </row>
    <row r="642" spans="1:7" ht="30" customHeight="1" x14ac:dyDescent="0.2">
      <c r="A642" s="49"/>
      <c r="B642" s="49"/>
      <c r="C642" s="49"/>
      <c r="D642" s="49"/>
      <c r="E642" s="49"/>
      <c r="F642" s="49"/>
      <c r="G642" s="49"/>
    </row>
    <row r="643" spans="1:7" ht="30" customHeight="1" thickBot="1" x14ac:dyDescent="0.25">
      <c r="A643" s="26" t="s">
        <v>30</v>
      </c>
      <c r="B643" s="26">
        <v>23</v>
      </c>
      <c r="C643" s="50" t="str">
        <f t="shared" ref="C643" si="43">$K$5</f>
        <v>Session :: 2021 - 22</v>
      </c>
      <c r="D643" s="50"/>
      <c r="E643" s="50"/>
      <c r="F643" s="28"/>
      <c r="G643" s="28"/>
    </row>
    <row r="644" spans="1:7" ht="30" customHeight="1" x14ac:dyDescent="0.2">
      <c r="A644" s="8" t="s">
        <v>67</v>
      </c>
      <c r="B644" s="51" t="str">
        <f>$M$11</f>
        <v>0 8210607101</v>
      </c>
      <c r="C644" s="51"/>
      <c r="D644" s="51"/>
      <c r="E644" s="52"/>
      <c r="F644" s="53" t="s">
        <v>41</v>
      </c>
      <c r="G644" s="54"/>
    </row>
    <row r="645" spans="1:7" ht="30" customHeight="1" x14ac:dyDescent="0.2">
      <c r="A645" s="8" t="s">
        <v>40</v>
      </c>
      <c r="B645" s="41" t="e">
        <f>VLOOKUP(B643,StuData,5,0)</f>
        <v>#N/A</v>
      </c>
      <c r="C645" s="41"/>
      <c r="D645" s="41"/>
      <c r="E645" s="59"/>
      <c r="F645" s="55"/>
      <c r="G645" s="56"/>
    </row>
    <row r="646" spans="1:7" ht="30" customHeight="1" x14ac:dyDescent="0.2">
      <c r="A646" s="8" t="s">
        <v>42</v>
      </c>
      <c r="B646" s="41" t="e">
        <f>VLOOKUP(B643,StuData,6,0)</f>
        <v>#N/A</v>
      </c>
      <c r="C646" s="41"/>
      <c r="D646" s="41"/>
      <c r="E646" s="59"/>
      <c r="F646" s="55"/>
      <c r="G646" s="56"/>
    </row>
    <row r="647" spans="1:7" ht="30" customHeight="1" x14ac:dyDescent="0.2">
      <c r="A647" s="8" t="s">
        <v>43</v>
      </c>
      <c r="B647" s="41" t="e">
        <f>VLOOKUP(B643,StuData,7,0)</f>
        <v>#N/A</v>
      </c>
      <c r="C647" s="41"/>
      <c r="D647" s="41"/>
      <c r="E647" s="59"/>
      <c r="F647" s="55"/>
      <c r="G647" s="56"/>
    </row>
    <row r="648" spans="1:7" ht="30" customHeight="1" x14ac:dyDescent="0.2">
      <c r="A648" s="8" t="s">
        <v>44</v>
      </c>
      <c r="B648" s="41" t="e">
        <f>VLOOKUP(B643,StuData,2,0)</f>
        <v>#N/A</v>
      </c>
      <c r="C648" s="41"/>
      <c r="D648" s="41"/>
      <c r="E648" s="59"/>
      <c r="F648" s="55"/>
      <c r="G648" s="56"/>
    </row>
    <row r="649" spans="1:7" ht="30" customHeight="1" thickBot="1" x14ac:dyDescent="0.25">
      <c r="A649" s="8" t="s">
        <v>45</v>
      </c>
      <c r="B649" s="41" t="e">
        <f>VLOOKUP(B643,StuData,3,0)</f>
        <v>#N/A</v>
      </c>
      <c r="C649" s="41"/>
      <c r="D649" s="41"/>
      <c r="E649" s="59"/>
      <c r="F649" s="57"/>
      <c r="G649" s="58"/>
    </row>
    <row r="650" spans="1:7" ht="30" customHeight="1" x14ac:dyDescent="0.2">
      <c r="A650" s="8" t="s">
        <v>46</v>
      </c>
      <c r="B650" s="41" t="e">
        <f>VLOOKUP(B643,StuData,4,0)</f>
        <v>#N/A</v>
      </c>
      <c r="C650" s="41"/>
      <c r="D650" s="41"/>
      <c r="E650" s="41"/>
      <c r="F650" s="16"/>
      <c r="G650" s="17"/>
    </row>
    <row r="651" spans="1:7" ht="30" customHeight="1" x14ac:dyDescent="0.2">
      <c r="A651" s="8" t="s">
        <v>47</v>
      </c>
      <c r="B651" s="42" t="e">
        <f>VLOOKUP(B643,StuData,8,0)</f>
        <v>#N/A</v>
      </c>
      <c r="C651" s="42"/>
      <c r="D651" s="42"/>
      <c r="E651" s="42"/>
      <c r="G651" s="6"/>
    </row>
    <row r="652" spans="1:7" ht="30" customHeight="1" x14ac:dyDescent="0.2">
      <c r="A652" s="8" t="s">
        <v>48</v>
      </c>
      <c r="B652" s="42" t="e">
        <f>VLOOKUP(B643,StuData,9,0)</f>
        <v>#N/A</v>
      </c>
      <c r="C652" s="42"/>
      <c r="D652" s="42"/>
      <c r="E652" s="42"/>
      <c r="G652" s="6"/>
    </row>
    <row r="653" spans="1:7" ht="30" customHeight="1" x14ac:dyDescent="0.2">
      <c r="A653" s="8" t="s">
        <v>49</v>
      </c>
      <c r="B653" s="42" t="e">
        <f>VLOOKUP(B643,StuData,10,0)</f>
        <v>#N/A</v>
      </c>
      <c r="C653" s="42"/>
      <c r="D653" s="42"/>
      <c r="E653" s="42"/>
      <c r="F653" s="42"/>
      <c r="G653" s="42"/>
    </row>
    <row r="654" spans="1:7" ht="30" customHeight="1" x14ac:dyDescent="0.2">
      <c r="A654" s="8" t="s">
        <v>50</v>
      </c>
      <c r="B654" s="43" t="e">
        <f>VLOOKUP(B643,StuData,11,0)</f>
        <v>#N/A</v>
      </c>
      <c r="C654" s="43"/>
      <c r="D654" s="43"/>
      <c r="E654" s="43"/>
      <c r="F654" s="43"/>
      <c r="G654" s="43"/>
    </row>
    <row r="655" spans="1:7" ht="30" customHeight="1" x14ac:dyDescent="0.2">
      <c r="A655" s="8" t="s">
        <v>51</v>
      </c>
      <c r="B655" s="43" t="e">
        <f>VLOOKUP(B643,StuData,12,0)</f>
        <v>#N/A</v>
      </c>
      <c r="C655" s="43"/>
      <c r="D655" s="43"/>
      <c r="E655" s="43"/>
      <c r="F655" s="43"/>
      <c r="G655" s="43"/>
    </row>
    <row r="656" spans="1:7" ht="30" customHeight="1" x14ac:dyDescent="0.2">
      <c r="A656" s="6"/>
      <c r="G656" s="6"/>
    </row>
    <row r="657" spans="1:7" ht="30" customHeight="1" x14ac:dyDescent="0.3">
      <c r="A657" s="21" t="s">
        <v>52</v>
      </c>
      <c r="B657" s="21" t="s">
        <v>53</v>
      </c>
      <c r="C657" s="21" t="s">
        <v>54</v>
      </c>
      <c r="D657" s="21" t="s">
        <v>55</v>
      </c>
      <c r="E657" s="21" t="s">
        <v>56</v>
      </c>
      <c r="F657" s="21" t="s">
        <v>57</v>
      </c>
      <c r="G657" s="21" t="s">
        <v>58</v>
      </c>
    </row>
    <row r="658" spans="1:7" ht="30" customHeight="1" x14ac:dyDescent="0.2">
      <c r="A658" s="22" t="s">
        <v>59</v>
      </c>
      <c r="B658" s="23"/>
      <c r="C658" s="23"/>
      <c r="D658" s="23"/>
      <c r="E658" s="23"/>
      <c r="F658" s="23"/>
      <c r="G658" s="23"/>
    </row>
    <row r="659" spans="1:7" ht="30" customHeight="1" x14ac:dyDescent="0.2">
      <c r="A659" s="22" t="s">
        <v>60</v>
      </c>
      <c r="B659" s="23"/>
      <c r="C659" s="23"/>
      <c r="D659" s="23"/>
      <c r="E659" s="23"/>
      <c r="F659" s="23"/>
      <c r="G659" s="23"/>
    </row>
    <row r="660" spans="1:7" ht="30" customHeight="1" x14ac:dyDescent="0.2">
      <c r="A660" s="22" t="s">
        <v>61</v>
      </c>
      <c r="B660" s="23"/>
      <c r="C660" s="23"/>
      <c r="D660" s="23"/>
      <c r="E660" s="23"/>
      <c r="F660" s="23"/>
      <c r="G660" s="23"/>
    </row>
    <row r="661" spans="1:7" ht="30" customHeight="1" x14ac:dyDescent="0.2">
      <c r="A661" s="22" t="s">
        <v>62</v>
      </c>
      <c r="B661" s="23"/>
      <c r="C661" s="23"/>
      <c r="D661" s="23"/>
      <c r="E661" s="23"/>
      <c r="F661" s="23"/>
      <c r="G661" s="23"/>
    </row>
    <row r="662" spans="1:7" ht="30" customHeight="1" x14ac:dyDescent="0.2">
      <c r="A662" s="6"/>
      <c r="G662" s="6"/>
    </row>
    <row r="663" spans="1:7" ht="30" customHeight="1" x14ac:dyDescent="0.2">
      <c r="A663" s="6"/>
      <c r="G663" s="6"/>
    </row>
    <row r="664" spans="1:7" ht="30" customHeight="1" x14ac:dyDescent="0.2">
      <c r="A664" s="6"/>
      <c r="G664" s="6"/>
    </row>
    <row r="665" spans="1:7" ht="30" customHeight="1" x14ac:dyDescent="0.2">
      <c r="A665" s="27"/>
      <c r="B665" s="44"/>
      <c r="C665" s="44"/>
      <c r="D665" s="44"/>
      <c r="E665" s="44"/>
      <c r="F665" s="44"/>
      <c r="G665" s="44"/>
    </row>
    <row r="666" spans="1:7" ht="30" customHeight="1" x14ac:dyDescent="0.2">
      <c r="A666" s="27" t="s">
        <v>63</v>
      </c>
      <c r="B666" s="44" t="s">
        <v>64</v>
      </c>
      <c r="C666" s="44"/>
      <c r="D666" s="44" t="s">
        <v>65</v>
      </c>
      <c r="E666" s="44"/>
      <c r="F666" s="44" t="s">
        <v>66</v>
      </c>
      <c r="G666" s="44"/>
    </row>
    <row r="667" spans="1:7" ht="30" customHeight="1" thickBot="1" x14ac:dyDescent="0.25"/>
    <row r="668" spans="1:7" ht="30" customHeight="1" thickBot="1" x14ac:dyDescent="0.25">
      <c r="A668" s="45" t="str">
        <f t="shared" ref="A668" si="44">$I$4</f>
        <v>GOVT.SENIOR SECONDARY SCHOOL JEEWANA,MASUDA(AJMER)</v>
      </c>
      <c r="B668" s="46"/>
      <c r="C668" s="46"/>
      <c r="D668" s="46"/>
      <c r="E668" s="46"/>
      <c r="F668" s="46"/>
      <c r="G668" s="47"/>
    </row>
    <row r="669" spans="1:7" ht="30" customHeight="1" x14ac:dyDescent="0.2">
      <c r="A669" s="48"/>
      <c r="B669" s="48"/>
      <c r="C669" s="48"/>
      <c r="D669" s="48"/>
      <c r="E669" s="48"/>
      <c r="F669" s="48"/>
      <c r="G669" s="48"/>
    </row>
    <row r="670" spans="1:7" ht="30" customHeight="1" x14ac:dyDescent="0.2">
      <c r="A670" s="24"/>
      <c r="B670" s="25"/>
      <c r="C670" s="25"/>
      <c r="D670" s="25"/>
      <c r="E670" s="25"/>
      <c r="F670" s="25"/>
      <c r="G670" s="24"/>
    </row>
    <row r="671" spans="1:7" ht="30" customHeight="1" x14ac:dyDescent="0.2">
      <c r="A671" s="49"/>
      <c r="B671" s="49"/>
      <c r="C671" s="49"/>
      <c r="D671" s="49"/>
      <c r="E671" s="49"/>
      <c r="F671" s="49"/>
      <c r="G671" s="49"/>
    </row>
    <row r="672" spans="1:7" ht="30" customHeight="1" thickBot="1" x14ac:dyDescent="0.25">
      <c r="A672" s="26" t="s">
        <v>30</v>
      </c>
      <c r="B672" s="26">
        <v>24</v>
      </c>
      <c r="C672" s="50" t="str">
        <f t="shared" ref="C672" si="45">$K$5</f>
        <v>Session :: 2021 - 22</v>
      </c>
      <c r="D672" s="50"/>
      <c r="E672" s="50"/>
      <c r="F672" s="28"/>
      <c r="G672" s="28"/>
    </row>
    <row r="673" spans="1:7" ht="30" customHeight="1" x14ac:dyDescent="0.2">
      <c r="A673" s="8" t="s">
        <v>67</v>
      </c>
      <c r="B673" s="51" t="str">
        <f>$M$11</f>
        <v>0 8210607101</v>
      </c>
      <c r="C673" s="51"/>
      <c r="D673" s="51"/>
      <c r="E673" s="52"/>
      <c r="F673" s="53" t="s">
        <v>41</v>
      </c>
      <c r="G673" s="54"/>
    </row>
    <row r="674" spans="1:7" ht="30" customHeight="1" x14ac:dyDescent="0.2">
      <c r="A674" s="8" t="s">
        <v>40</v>
      </c>
      <c r="B674" s="41" t="e">
        <f>VLOOKUP(B672,StuData,5,0)</f>
        <v>#N/A</v>
      </c>
      <c r="C674" s="41"/>
      <c r="D674" s="41"/>
      <c r="E674" s="59"/>
      <c r="F674" s="55"/>
      <c r="G674" s="56"/>
    </row>
    <row r="675" spans="1:7" ht="30" customHeight="1" x14ac:dyDescent="0.2">
      <c r="A675" s="8" t="s">
        <v>42</v>
      </c>
      <c r="B675" s="41" t="e">
        <f>VLOOKUP(B672,StuData,6,0)</f>
        <v>#N/A</v>
      </c>
      <c r="C675" s="41"/>
      <c r="D675" s="41"/>
      <c r="E675" s="59"/>
      <c r="F675" s="55"/>
      <c r="G675" s="56"/>
    </row>
    <row r="676" spans="1:7" ht="30" customHeight="1" x14ac:dyDescent="0.2">
      <c r="A676" s="8" t="s">
        <v>43</v>
      </c>
      <c r="B676" s="41" t="e">
        <f>VLOOKUP(B672,StuData,7,0)</f>
        <v>#N/A</v>
      </c>
      <c r="C676" s="41"/>
      <c r="D676" s="41"/>
      <c r="E676" s="59"/>
      <c r="F676" s="55"/>
      <c r="G676" s="56"/>
    </row>
    <row r="677" spans="1:7" ht="30" customHeight="1" x14ac:dyDescent="0.2">
      <c r="A677" s="8" t="s">
        <v>44</v>
      </c>
      <c r="B677" s="41" t="e">
        <f>VLOOKUP(B672,StuData,2,0)</f>
        <v>#N/A</v>
      </c>
      <c r="C677" s="41"/>
      <c r="D677" s="41"/>
      <c r="E677" s="59"/>
      <c r="F677" s="55"/>
      <c r="G677" s="56"/>
    </row>
    <row r="678" spans="1:7" ht="30" customHeight="1" thickBot="1" x14ac:dyDescent="0.25">
      <c r="A678" s="8" t="s">
        <v>45</v>
      </c>
      <c r="B678" s="41" t="e">
        <f>VLOOKUP(B672,StuData,3,0)</f>
        <v>#N/A</v>
      </c>
      <c r="C678" s="41"/>
      <c r="D678" s="41"/>
      <c r="E678" s="59"/>
      <c r="F678" s="57"/>
      <c r="G678" s="58"/>
    </row>
    <row r="679" spans="1:7" ht="30" customHeight="1" x14ac:dyDescent="0.2">
      <c r="A679" s="8" t="s">
        <v>46</v>
      </c>
      <c r="B679" s="41" t="e">
        <f>VLOOKUP(B672,StuData,4,0)</f>
        <v>#N/A</v>
      </c>
      <c r="C679" s="41"/>
      <c r="D679" s="41"/>
      <c r="E679" s="41"/>
      <c r="F679" s="16"/>
      <c r="G679" s="17"/>
    </row>
    <row r="680" spans="1:7" ht="30" customHeight="1" x14ac:dyDescent="0.2">
      <c r="A680" s="8" t="s">
        <v>47</v>
      </c>
      <c r="B680" s="42" t="e">
        <f>VLOOKUP(B672,StuData,8,0)</f>
        <v>#N/A</v>
      </c>
      <c r="C680" s="42"/>
      <c r="D680" s="42"/>
      <c r="E680" s="42"/>
      <c r="G680" s="6"/>
    </row>
    <row r="681" spans="1:7" ht="30" customHeight="1" x14ac:dyDescent="0.2">
      <c r="A681" s="8" t="s">
        <v>48</v>
      </c>
      <c r="B681" s="42" t="e">
        <f>VLOOKUP(B672,StuData,9,0)</f>
        <v>#N/A</v>
      </c>
      <c r="C681" s="42"/>
      <c r="D681" s="42"/>
      <c r="E681" s="42"/>
      <c r="G681" s="6"/>
    </row>
    <row r="682" spans="1:7" ht="30" customHeight="1" x14ac:dyDescent="0.2">
      <c r="A682" s="8" t="s">
        <v>49</v>
      </c>
      <c r="B682" s="42" t="e">
        <f>VLOOKUP(B672,StuData,10,0)</f>
        <v>#N/A</v>
      </c>
      <c r="C682" s="42"/>
      <c r="D682" s="42"/>
      <c r="E682" s="42"/>
      <c r="F682" s="42"/>
      <c r="G682" s="42"/>
    </row>
    <row r="683" spans="1:7" ht="30" customHeight="1" x14ac:dyDescent="0.2">
      <c r="A683" s="8" t="s">
        <v>50</v>
      </c>
      <c r="B683" s="43" t="e">
        <f>VLOOKUP(B672,StuData,11,0)</f>
        <v>#N/A</v>
      </c>
      <c r="C683" s="43"/>
      <c r="D683" s="43"/>
      <c r="E683" s="43"/>
      <c r="F683" s="43"/>
      <c r="G683" s="43"/>
    </row>
    <row r="684" spans="1:7" ht="30" customHeight="1" x14ac:dyDescent="0.2">
      <c r="A684" s="8" t="s">
        <v>51</v>
      </c>
      <c r="B684" s="43" t="e">
        <f>VLOOKUP(B672,StuData,12,0)</f>
        <v>#N/A</v>
      </c>
      <c r="C684" s="43"/>
      <c r="D684" s="43"/>
      <c r="E684" s="43"/>
      <c r="F684" s="43"/>
      <c r="G684" s="43"/>
    </row>
    <row r="685" spans="1:7" ht="30" customHeight="1" x14ac:dyDescent="0.2">
      <c r="A685" s="6"/>
      <c r="G685" s="6"/>
    </row>
    <row r="686" spans="1:7" ht="30" customHeight="1" x14ac:dyDescent="0.3">
      <c r="A686" s="21" t="s">
        <v>52</v>
      </c>
      <c r="B686" s="21" t="s">
        <v>53</v>
      </c>
      <c r="C686" s="21" t="s">
        <v>54</v>
      </c>
      <c r="D686" s="21" t="s">
        <v>55</v>
      </c>
      <c r="E686" s="21" t="s">
        <v>56</v>
      </c>
      <c r="F686" s="21" t="s">
        <v>57</v>
      </c>
      <c r="G686" s="21" t="s">
        <v>58</v>
      </c>
    </row>
    <row r="687" spans="1:7" ht="30" customHeight="1" x14ac:dyDescent="0.2">
      <c r="A687" s="22" t="s">
        <v>59</v>
      </c>
      <c r="B687" s="23"/>
      <c r="C687" s="23"/>
      <c r="D687" s="23"/>
      <c r="E687" s="23"/>
      <c r="F687" s="23"/>
      <c r="G687" s="23"/>
    </row>
    <row r="688" spans="1:7" ht="30" customHeight="1" x14ac:dyDescent="0.2">
      <c r="A688" s="22" t="s">
        <v>60</v>
      </c>
      <c r="B688" s="23"/>
      <c r="C688" s="23"/>
      <c r="D688" s="23"/>
      <c r="E688" s="23"/>
      <c r="F688" s="23"/>
      <c r="G688" s="23"/>
    </row>
    <row r="689" spans="1:7" ht="30" customHeight="1" x14ac:dyDescent="0.2">
      <c r="A689" s="22" t="s">
        <v>61</v>
      </c>
      <c r="B689" s="23"/>
      <c r="C689" s="23"/>
      <c r="D689" s="23"/>
      <c r="E689" s="23"/>
      <c r="F689" s="23"/>
      <c r="G689" s="23"/>
    </row>
    <row r="690" spans="1:7" ht="30" customHeight="1" x14ac:dyDescent="0.2">
      <c r="A690" s="22" t="s">
        <v>62</v>
      </c>
      <c r="B690" s="23"/>
      <c r="C690" s="23"/>
      <c r="D690" s="23"/>
      <c r="E690" s="23"/>
      <c r="F690" s="23"/>
      <c r="G690" s="23"/>
    </row>
    <row r="691" spans="1:7" ht="30" customHeight="1" x14ac:dyDescent="0.2">
      <c r="A691" s="6"/>
      <c r="G691" s="6"/>
    </row>
    <row r="692" spans="1:7" ht="30" customHeight="1" x14ac:dyDescent="0.2">
      <c r="A692" s="6"/>
      <c r="G692" s="6"/>
    </row>
    <row r="693" spans="1:7" ht="30" customHeight="1" x14ac:dyDescent="0.2">
      <c r="A693" s="6"/>
      <c r="G693" s="6"/>
    </row>
    <row r="694" spans="1:7" ht="30" customHeight="1" x14ac:dyDescent="0.2">
      <c r="A694" s="27"/>
      <c r="B694" s="44"/>
      <c r="C694" s="44"/>
      <c r="D694" s="44"/>
      <c r="E694" s="44"/>
      <c r="F694" s="44"/>
      <c r="G694" s="44"/>
    </row>
    <row r="695" spans="1:7" ht="30" customHeight="1" x14ac:dyDescent="0.2">
      <c r="A695" s="27" t="s">
        <v>63</v>
      </c>
      <c r="B695" s="44" t="s">
        <v>64</v>
      </c>
      <c r="C695" s="44"/>
      <c r="D695" s="44" t="s">
        <v>65</v>
      </c>
      <c r="E695" s="44"/>
      <c r="F695" s="44" t="s">
        <v>66</v>
      </c>
      <c r="G695" s="44"/>
    </row>
    <row r="696" spans="1:7" ht="30" customHeight="1" thickBot="1" x14ac:dyDescent="0.25"/>
    <row r="697" spans="1:7" ht="30" customHeight="1" thickBot="1" x14ac:dyDescent="0.25">
      <c r="A697" s="45" t="str">
        <f t="shared" ref="A697" si="46">$I$4</f>
        <v>GOVT.SENIOR SECONDARY SCHOOL JEEWANA,MASUDA(AJMER)</v>
      </c>
      <c r="B697" s="46"/>
      <c r="C697" s="46"/>
      <c r="D697" s="46"/>
      <c r="E697" s="46"/>
      <c r="F697" s="46"/>
      <c r="G697" s="47"/>
    </row>
    <row r="698" spans="1:7" ht="30" customHeight="1" x14ac:dyDescent="0.2">
      <c r="A698" s="48"/>
      <c r="B698" s="48"/>
      <c r="C698" s="48"/>
      <c r="D698" s="48"/>
      <c r="E698" s="48"/>
      <c r="F698" s="48"/>
      <c r="G698" s="48"/>
    </row>
    <row r="699" spans="1:7" ht="30" customHeight="1" x14ac:dyDescent="0.2">
      <c r="A699" s="24"/>
      <c r="B699" s="25"/>
      <c r="C699" s="25"/>
      <c r="D699" s="25"/>
      <c r="E699" s="25"/>
      <c r="F699" s="25"/>
      <c r="G699" s="24"/>
    </row>
    <row r="700" spans="1:7" ht="30" customHeight="1" x14ac:dyDescent="0.2">
      <c r="A700" s="49"/>
      <c r="B700" s="49"/>
      <c r="C700" s="49"/>
      <c r="D700" s="49"/>
      <c r="E700" s="49"/>
      <c r="F700" s="49"/>
      <c r="G700" s="49"/>
    </row>
    <row r="701" spans="1:7" ht="30" customHeight="1" thickBot="1" x14ac:dyDescent="0.25">
      <c r="A701" s="26" t="s">
        <v>30</v>
      </c>
      <c r="B701" s="26">
        <v>25</v>
      </c>
      <c r="C701" s="50" t="str">
        <f t="shared" ref="C701" si="47">$K$5</f>
        <v>Session :: 2021 - 22</v>
      </c>
      <c r="D701" s="50"/>
      <c r="E701" s="50"/>
      <c r="F701" s="28"/>
      <c r="G701" s="28"/>
    </row>
    <row r="702" spans="1:7" ht="30" customHeight="1" x14ac:dyDescent="0.2">
      <c r="A702" s="8" t="s">
        <v>67</v>
      </c>
      <c r="B702" s="51" t="str">
        <f>$M$11</f>
        <v>0 8210607101</v>
      </c>
      <c r="C702" s="51"/>
      <c r="D702" s="51"/>
      <c r="E702" s="52"/>
      <c r="F702" s="53" t="s">
        <v>41</v>
      </c>
      <c r="G702" s="54"/>
    </row>
    <row r="703" spans="1:7" ht="30" customHeight="1" x14ac:dyDescent="0.2">
      <c r="A703" s="8" t="s">
        <v>40</v>
      </c>
      <c r="B703" s="41" t="e">
        <f>VLOOKUP(B701,StuData,5,0)</f>
        <v>#N/A</v>
      </c>
      <c r="C703" s="41"/>
      <c r="D703" s="41"/>
      <c r="E703" s="59"/>
      <c r="F703" s="55"/>
      <c r="G703" s="56"/>
    </row>
    <row r="704" spans="1:7" ht="30" customHeight="1" x14ac:dyDescent="0.2">
      <c r="A704" s="8" t="s">
        <v>42</v>
      </c>
      <c r="B704" s="41" t="e">
        <f>VLOOKUP(B701,StuData,6,0)</f>
        <v>#N/A</v>
      </c>
      <c r="C704" s="41"/>
      <c r="D704" s="41"/>
      <c r="E704" s="59"/>
      <c r="F704" s="55"/>
      <c r="G704" s="56"/>
    </row>
    <row r="705" spans="1:7" ht="30" customHeight="1" x14ac:dyDescent="0.2">
      <c r="A705" s="8" t="s">
        <v>43</v>
      </c>
      <c r="B705" s="41" t="e">
        <f>VLOOKUP(B701,StuData,7,0)</f>
        <v>#N/A</v>
      </c>
      <c r="C705" s="41"/>
      <c r="D705" s="41"/>
      <c r="E705" s="59"/>
      <c r="F705" s="55"/>
      <c r="G705" s="56"/>
    </row>
    <row r="706" spans="1:7" ht="30" customHeight="1" x14ac:dyDescent="0.2">
      <c r="A706" s="8" t="s">
        <v>44</v>
      </c>
      <c r="B706" s="41" t="e">
        <f>VLOOKUP(B701,StuData,2,0)</f>
        <v>#N/A</v>
      </c>
      <c r="C706" s="41"/>
      <c r="D706" s="41"/>
      <c r="E706" s="59"/>
      <c r="F706" s="55"/>
      <c r="G706" s="56"/>
    </row>
    <row r="707" spans="1:7" ht="30" customHeight="1" thickBot="1" x14ac:dyDescent="0.25">
      <c r="A707" s="8" t="s">
        <v>45</v>
      </c>
      <c r="B707" s="41" t="e">
        <f>VLOOKUP(B701,StuData,3,0)</f>
        <v>#N/A</v>
      </c>
      <c r="C707" s="41"/>
      <c r="D707" s="41"/>
      <c r="E707" s="59"/>
      <c r="F707" s="57"/>
      <c r="G707" s="58"/>
    </row>
    <row r="708" spans="1:7" ht="30" customHeight="1" x14ac:dyDescent="0.2">
      <c r="A708" s="8" t="s">
        <v>46</v>
      </c>
      <c r="B708" s="41" t="e">
        <f>VLOOKUP(B701,StuData,4,0)</f>
        <v>#N/A</v>
      </c>
      <c r="C708" s="41"/>
      <c r="D708" s="41"/>
      <c r="E708" s="41"/>
      <c r="F708" s="16"/>
      <c r="G708" s="17"/>
    </row>
    <row r="709" spans="1:7" ht="30" customHeight="1" x14ac:dyDescent="0.2">
      <c r="A709" s="8" t="s">
        <v>47</v>
      </c>
      <c r="B709" s="42" t="e">
        <f>VLOOKUP(B701,StuData,8,0)</f>
        <v>#N/A</v>
      </c>
      <c r="C709" s="42"/>
      <c r="D709" s="42"/>
      <c r="E709" s="42"/>
      <c r="G709" s="6"/>
    </row>
    <row r="710" spans="1:7" ht="30" customHeight="1" x14ac:dyDescent="0.2">
      <c r="A710" s="8" t="s">
        <v>48</v>
      </c>
      <c r="B710" s="42" t="e">
        <f>VLOOKUP(B701,StuData,9,0)</f>
        <v>#N/A</v>
      </c>
      <c r="C710" s="42"/>
      <c r="D710" s="42"/>
      <c r="E710" s="42"/>
      <c r="G710" s="6"/>
    </row>
    <row r="711" spans="1:7" ht="30" customHeight="1" x14ac:dyDescent="0.2">
      <c r="A711" s="8" t="s">
        <v>49</v>
      </c>
      <c r="B711" s="42" t="e">
        <f>VLOOKUP(B701,StuData,10,0)</f>
        <v>#N/A</v>
      </c>
      <c r="C711" s="42"/>
      <c r="D711" s="42"/>
      <c r="E711" s="42"/>
      <c r="F711" s="42"/>
      <c r="G711" s="42"/>
    </row>
    <row r="712" spans="1:7" ht="30" customHeight="1" x14ac:dyDescent="0.2">
      <c r="A712" s="8" t="s">
        <v>50</v>
      </c>
      <c r="B712" s="43" t="e">
        <f>VLOOKUP(B701,StuData,11,0)</f>
        <v>#N/A</v>
      </c>
      <c r="C712" s="43"/>
      <c r="D712" s="43"/>
      <c r="E712" s="43"/>
      <c r="F712" s="43"/>
      <c r="G712" s="43"/>
    </row>
    <row r="713" spans="1:7" ht="30" customHeight="1" x14ac:dyDescent="0.2">
      <c r="A713" s="8" t="s">
        <v>51</v>
      </c>
      <c r="B713" s="43" t="e">
        <f>VLOOKUP(B701,StuData,12,0)</f>
        <v>#N/A</v>
      </c>
      <c r="C713" s="43"/>
      <c r="D713" s="43"/>
      <c r="E713" s="43"/>
      <c r="F713" s="43"/>
      <c r="G713" s="43"/>
    </row>
    <row r="714" spans="1:7" ht="30" customHeight="1" x14ac:dyDescent="0.2">
      <c r="A714" s="6"/>
      <c r="G714" s="6"/>
    </row>
    <row r="715" spans="1:7" ht="30" customHeight="1" x14ac:dyDescent="0.3">
      <c r="A715" s="21" t="s">
        <v>52</v>
      </c>
      <c r="B715" s="21" t="s">
        <v>53</v>
      </c>
      <c r="C715" s="21" t="s">
        <v>54</v>
      </c>
      <c r="D715" s="21" t="s">
        <v>55</v>
      </c>
      <c r="E715" s="21" t="s">
        <v>56</v>
      </c>
      <c r="F715" s="21" t="s">
        <v>57</v>
      </c>
      <c r="G715" s="21" t="s">
        <v>58</v>
      </c>
    </row>
    <row r="716" spans="1:7" ht="30" customHeight="1" x14ac:dyDescent="0.2">
      <c r="A716" s="22" t="s">
        <v>59</v>
      </c>
      <c r="B716" s="23"/>
      <c r="C716" s="23"/>
      <c r="D716" s="23"/>
      <c r="E716" s="23"/>
      <c r="F716" s="23"/>
      <c r="G716" s="23"/>
    </row>
    <row r="717" spans="1:7" ht="30" customHeight="1" x14ac:dyDescent="0.2">
      <c r="A717" s="22" t="s">
        <v>60</v>
      </c>
      <c r="B717" s="23"/>
      <c r="C717" s="23"/>
      <c r="D717" s="23"/>
      <c r="E717" s="23"/>
      <c r="F717" s="23"/>
      <c r="G717" s="23"/>
    </row>
    <row r="718" spans="1:7" ht="30" customHeight="1" x14ac:dyDescent="0.2">
      <c r="A718" s="22" t="s">
        <v>61</v>
      </c>
      <c r="B718" s="23"/>
      <c r="C718" s="23"/>
      <c r="D718" s="23"/>
      <c r="E718" s="23"/>
      <c r="F718" s="23"/>
      <c r="G718" s="23"/>
    </row>
    <row r="719" spans="1:7" ht="30" customHeight="1" x14ac:dyDescent="0.2">
      <c r="A719" s="22" t="s">
        <v>62</v>
      </c>
      <c r="B719" s="23"/>
      <c r="C719" s="23"/>
      <c r="D719" s="23"/>
      <c r="E719" s="23"/>
      <c r="F719" s="23"/>
      <c r="G719" s="23"/>
    </row>
    <row r="720" spans="1:7" ht="30" customHeight="1" x14ac:dyDescent="0.2">
      <c r="A720" s="6"/>
      <c r="G720" s="6"/>
    </row>
    <row r="721" spans="1:7" ht="30" customHeight="1" x14ac:dyDescent="0.2">
      <c r="A721" s="6"/>
      <c r="G721" s="6"/>
    </row>
    <row r="722" spans="1:7" ht="30" customHeight="1" x14ac:dyDescent="0.2">
      <c r="A722" s="6"/>
      <c r="G722" s="6"/>
    </row>
    <row r="723" spans="1:7" ht="30" customHeight="1" x14ac:dyDescent="0.2">
      <c r="A723" s="27"/>
      <c r="B723" s="44"/>
      <c r="C723" s="44"/>
      <c r="D723" s="44"/>
      <c r="E723" s="44"/>
      <c r="F723" s="44"/>
      <c r="G723" s="44"/>
    </row>
    <row r="724" spans="1:7" ht="30" customHeight="1" x14ac:dyDescent="0.2">
      <c r="A724" s="27" t="s">
        <v>63</v>
      </c>
      <c r="B724" s="44" t="s">
        <v>64</v>
      </c>
      <c r="C724" s="44"/>
      <c r="D724" s="44" t="s">
        <v>65</v>
      </c>
      <c r="E724" s="44"/>
      <c r="F724" s="44" t="s">
        <v>66</v>
      </c>
      <c r="G724" s="44"/>
    </row>
    <row r="725" spans="1:7" ht="30" customHeight="1" thickBot="1" x14ac:dyDescent="0.25"/>
    <row r="726" spans="1:7" ht="30" customHeight="1" thickBot="1" x14ac:dyDescent="0.25">
      <c r="A726" s="45" t="str">
        <f t="shared" ref="A726" si="48">$I$4</f>
        <v>GOVT.SENIOR SECONDARY SCHOOL JEEWANA,MASUDA(AJMER)</v>
      </c>
      <c r="B726" s="46"/>
      <c r="C726" s="46"/>
      <c r="D726" s="46"/>
      <c r="E726" s="46"/>
      <c r="F726" s="46"/>
      <c r="G726" s="47"/>
    </row>
    <row r="727" spans="1:7" ht="30" customHeight="1" x14ac:dyDescent="0.2">
      <c r="A727" s="48"/>
      <c r="B727" s="48"/>
      <c r="C727" s="48"/>
      <c r="D727" s="48"/>
      <c r="E727" s="48"/>
      <c r="F727" s="48"/>
      <c r="G727" s="48"/>
    </row>
    <row r="728" spans="1:7" ht="30" customHeight="1" x14ac:dyDescent="0.2">
      <c r="A728" s="24"/>
      <c r="B728" s="25"/>
      <c r="C728" s="25"/>
      <c r="D728" s="25"/>
      <c r="E728" s="25"/>
      <c r="F728" s="25"/>
      <c r="G728" s="24"/>
    </row>
    <row r="729" spans="1:7" ht="30" customHeight="1" x14ac:dyDescent="0.2">
      <c r="A729" s="49"/>
      <c r="B729" s="49"/>
      <c r="C729" s="49"/>
      <c r="D729" s="49"/>
      <c r="E729" s="49"/>
      <c r="F729" s="49"/>
      <c r="G729" s="49"/>
    </row>
    <row r="730" spans="1:7" ht="30" customHeight="1" thickBot="1" x14ac:dyDescent="0.25">
      <c r="A730" s="26" t="s">
        <v>30</v>
      </c>
      <c r="B730" s="26">
        <v>26</v>
      </c>
      <c r="C730" s="50" t="str">
        <f t="shared" ref="C730" si="49">$K$5</f>
        <v>Session :: 2021 - 22</v>
      </c>
      <c r="D730" s="50"/>
      <c r="E730" s="50"/>
      <c r="F730" s="28"/>
      <c r="G730" s="28"/>
    </row>
    <row r="731" spans="1:7" ht="30" customHeight="1" x14ac:dyDescent="0.2">
      <c r="A731" s="8" t="s">
        <v>67</v>
      </c>
      <c r="B731" s="51" t="str">
        <f>$M$11</f>
        <v>0 8210607101</v>
      </c>
      <c r="C731" s="51"/>
      <c r="D731" s="51"/>
      <c r="E731" s="52"/>
      <c r="F731" s="53" t="s">
        <v>41</v>
      </c>
      <c r="G731" s="54"/>
    </row>
    <row r="732" spans="1:7" ht="30" customHeight="1" x14ac:dyDescent="0.2">
      <c r="A732" s="8" t="s">
        <v>40</v>
      </c>
      <c r="B732" s="41" t="e">
        <f>VLOOKUP(B730,StuData,5,0)</f>
        <v>#N/A</v>
      </c>
      <c r="C732" s="41"/>
      <c r="D732" s="41"/>
      <c r="E732" s="59"/>
      <c r="F732" s="55"/>
      <c r="G732" s="56"/>
    </row>
    <row r="733" spans="1:7" ht="30" customHeight="1" x14ac:dyDescent="0.2">
      <c r="A733" s="8" t="s">
        <v>42</v>
      </c>
      <c r="B733" s="41" t="e">
        <f>VLOOKUP(B730,StuData,6,0)</f>
        <v>#N/A</v>
      </c>
      <c r="C733" s="41"/>
      <c r="D733" s="41"/>
      <c r="E733" s="59"/>
      <c r="F733" s="55"/>
      <c r="G733" s="56"/>
    </row>
    <row r="734" spans="1:7" ht="30" customHeight="1" x14ac:dyDescent="0.2">
      <c r="A734" s="8" t="s">
        <v>43</v>
      </c>
      <c r="B734" s="41" t="e">
        <f>VLOOKUP(B730,StuData,7,0)</f>
        <v>#N/A</v>
      </c>
      <c r="C734" s="41"/>
      <c r="D734" s="41"/>
      <c r="E734" s="59"/>
      <c r="F734" s="55"/>
      <c r="G734" s="56"/>
    </row>
    <row r="735" spans="1:7" ht="30" customHeight="1" x14ac:dyDescent="0.2">
      <c r="A735" s="8" t="s">
        <v>44</v>
      </c>
      <c r="B735" s="41" t="e">
        <f>VLOOKUP(B730,StuData,2,0)</f>
        <v>#N/A</v>
      </c>
      <c r="C735" s="41"/>
      <c r="D735" s="41"/>
      <c r="E735" s="59"/>
      <c r="F735" s="55"/>
      <c r="G735" s="56"/>
    </row>
    <row r="736" spans="1:7" ht="30" customHeight="1" thickBot="1" x14ac:dyDescent="0.25">
      <c r="A736" s="8" t="s">
        <v>45</v>
      </c>
      <c r="B736" s="41" t="e">
        <f>VLOOKUP(B730,StuData,3,0)</f>
        <v>#N/A</v>
      </c>
      <c r="C736" s="41"/>
      <c r="D736" s="41"/>
      <c r="E736" s="59"/>
      <c r="F736" s="57"/>
      <c r="G736" s="58"/>
    </row>
    <row r="737" spans="1:7" ht="30" customHeight="1" x14ac:dyDescent="0.2">
      <c r="A737" s="8" t="s">
        <v>46</v>
      </c>
      <c r="B737" s="41" t="e">
        <f>VLOOKUP(B730,StuData,4,0)</f>
        <v>#N/A</v>
      </c>
      <c r="C737" s="41"/>
      <c r="D737" s="41"/>
      <c r="E737" s="41"/>
      <c r="F737" s="16"/>
      <c r="G737" s="17"/>
    </row>
    <row r="738" spans="1:7" ht="30" customHeight="1" x14ac:dyDescent="0.2">
      <c r="A738" s="8" t="s">
        <v>47</v>
      </c>
      <c r="B738" s="42" t="e">
        <f>VLOOKUP(B730,StuData,8,0)</f>
        <v>#N/A</v>
      </c>
      <c r="C738" s="42"/>
      <c r="D738" s="42"/>
      <c r="E738" s="42"/>
      <c r="G738" s="6"/>
    </row>
    <row r="739" spans="1:7" ht="30" customHeight="1" x14ac:dyDescent="0.2">
      <c r="A739" s="8" t="s">
        <v>48</v>
      </c>
      <c r="B739" s="42" t="e">
        <f>VLOOKUP(B730,StuData,9,0)</f>
        <v>#N/A</v>
      </c>
      <c r="C739" s="42"/>
      <c r="D739" s="42"/>
      <c r="E739" s="42"/>
      <c r="G739" s="6"/>
    </row>
    <row r="740" spans="1:7" ht="30" customHeight="1" x14ac:dyDescent="0.2">
      <c r="A740" s="8" t="s">
        <v>49</v>
      </c>
      <c r="B740" s="42" t="e">
        <f>VLOOKUP(B730,StuData,10,0)</f>
        <v>#N/A</v>
      </c>
      <c r="C740" s="42"/>
      <c r="D740" s="42"/>
      <c r="E740" s="42"/>
      <c r="F740" s="42"/>
      <c r="G740" s="42"/>
    </row>
    <row r="741" spans="1:7" ht="30" customHeight="1" x14ac:dyDescent="0.2">
      <c r="A741" s="8" t="s">
        <v>50</v>
      </c>
      <c r="B741" s="43" t="e">
        <f>VLOOKUP(B730,StuData,11,0)</f>
        <v>#N/A</v>
      </c>
      <c r="C741" s="43"/>
      <c r="D741" s="43"/>
      <c r="E741" s="43"/>
      <c r="F741" s="43"/>
      <c r="G741" s="43"/>
    </row>
    <row r="742" spans="1:7" ht="30" customHeight="1" x14ac:dyDescent="0.2">
      <c r="A742" s="8" t="s">
        <v>51</v>
      </c>
      <c r="B742" s="43" t="e">
        <f>VLOOKUP(B730,StuData,12,0)</f>
        <v>#N/A</v>
      </c>
      <c r="C742" s="43"/>
      <c r="D742" s="43"/>
      <c r="E742" s="43"/>
      <c r="F742" s="43"/>
      <c r="G742" s="43"/>
    </row>
    <row r="743" spans="1:7" ht="30" customHeight="1" x14ac:dyDescent="0.2">
      <c r="A743" s="6"/>
      <c r="G743" s="6"/>
    </row>
    <row r="744" spans="1:7" ht="30" customHeight="1" x14ac:dyDescent="0.3">
      <c r="A744" s="21" t="s">
        <v>52</v>
      </c>
      <c r="B744" s="21" t="s">
        <v>53</v>
      </c>
      <c r="C744" s="21" t="s">
        <v>54</v>
      </c>
      <c r="D744" s="21" t="s">
        <v>55</v>
      </c>
      <c r="E744" s="21" t="s">
        <v>56</v>
      </c>
      <c r="F744" s="21" t="s">
        <v>57</v>
      </c>
      <c r="G744" s="21" t="s">
        <v>58</v>
      </c>
    </row>
    <row r="745" spans="1:7" ht="30" customHeight="1" x14ac:dyDescent="0.2">
      <c r="A745" s="22" t="s">
        <v>59</v>
      </c>
      <c r="B745" s="23"/>
      <c r="C745" s="23"/>
      <c r="D745" s="23"/>
      <c r="E745" s="23"/>
      <c r="F745" s="23"/>
      <c r="G745" s="23"/>
    </row>
    <row r="746" spans="1:7" ht="30" customHeight="1" x14ac:dyDescent="0.2">
      <c r="A746" s="22" t="s">
        <v>60</v>
      </c>
      <c r="B746" s="23"/>
      <c r="C746" s="23"/>
      <c r="D746" s="23"/>
      <c r="E746" s="23"/>
      <c r="F746" s="23"/>
      <c r="G746" s="23"/>
    </row>
    <row r="747" spans="1:7" ht="30" customHeight="1" x14ac:dyDescent="0.2">
      <c r="A747" s="22" t="s">
        <v>61</v>
      </c>
      <c r="B747" s="23"/>
      <c r="C747" s="23"/>
      <c r="D747" s="23"/>
      <c r="E747" s="23"/>
      <c r="F747" s="23"/>
      <c r="G747" s="23"/>
    </row>
    <row r="748" spans="1:7" ht="30" customHeight="1" x14ac:dyDescent="0.2">
      <c r="A748" s="22" t="s">
        <v>62</v>
      </c>
      <c r="B748" s="23"/>
      <c r="C748" s="23"/>
      <c r="D748" s="23"/>
      <c r="E748" s="23"/>
      <c r="F748" s="23"/>
      <c r="G748" s="23"/>
    </row>
    <row r="749" spans="1:7" ht="30" customHeight="1" x14ac:dyDescent="0.2">
      <c r="A749" s="6"/>
      <c r="G749" s="6"/>
    </row>
    <row r="750" spans="1:7" ht="30" customHeight="1" x14ac:dyDescent="0.2">
      <c r="A750" s="6"/>
      <c r="G750" s="6"/>
    </row>
    <row r="751" spans="1:7" ht="30" customHeight="1" x14ac:dyDescent="0.2">
      <c r="A751" s="6"/>
      <c r="G751" s="6"/>
    </row>
    <row r="752" spans="1:7" ht="30" customHeight="1" x14ac:dyDescent="0.2">
      <c r="A752" s="27"/>
      <c r="B752" s="44"/>
      <c r="C752" s="44"/>
      <c r="D752" s="44"/>
      <c r="E752" s="44"/>
      <c r="F752" s="44"/>
      <c r="G752" s="44"/>
    </row>
    <row r="753" spans="1:7" ht="30" customHeight="1" x14ac:dyDescent="0.2">
      <c r="A753" s="27" t="s">
        <v>63</v>
      </c>
      <c r="B753" s="44" t="s">
        <v>64</v>
      </c>
      <c r="C753" s="44"/>
      <c r="D753" s="44" t="s">
        <v>65</v>
      </c>
      <c r="E753" s="44"/>
      <c r="F753" s="44" t="s">
        <v>66</v>
      </c>
      <c r="G753" s="44"/>
    </row>
    <row r="754" spans="1:7" ht="30" customHeight="1" thickBot="1" x14ac:dyDescent="0.25"/>
    <row r="755" spans="1:7" ht="30" customHeight="1" thickBot="1" x14ac:dyDescent="0.25">
      <c r="A755" s="45" t="str">
        <f t="shared" ref="A755" si="50">$I$4</f>
        <v>GOVT.SENIOR SECONDARY SCHOOL JEEWANA,MASUDA(AJMER)</v>
      </c>
      <c r="B755" s="46"/>
      <c r="C755" s="46"/>
      <c r="D755" s="46"/>
      <c r="E755" s="46"/>
      <c r="F755" s="46"/>
      <c r="G755" s="47"/>
    </row>
    <row r="756" spans="1:7" ht="30" customHeight="1" x14ac:dyDescent="0.2">
      <c r="A756" s="48"/>
      <c r="B756" s="48"/>
      <c r="C756" s="48"/>
      <c r="D756" s="48"/>
      <c r="E756" s="48"/>
      <c r="F756" s="48"/>
      <c r="G756" s="48"/>
    </row>
    <row r="757" spans="1:7" ht="30" customHeight="1" x14ac:dyDescent="0.2">
      <c r="A757" s="24"/>
      <c r="B757" s="25"/>
      <c r="C757" s="25"/>
      <c r="D757" s="25"/>
      <c r="E757" s="25"/>
      <c r="F757" s="25"/>
      <c r="G757" s="24"/>
    </row>
    <row r="758" spans="1:7" ht="30" customHeight="1" x14ac:dyDescent="0.2">
      <c r="A758" s="49"/>
      <c r="B758" s="49"/>
      <c r="C758" s="49"/>
      <c r="D758" s="49"/>
      <c r="E758" s="49"/>
      <c r="F758" s="49"/>
      <c r="G758" s="49"/>
    </row>
    <row r="759" spans="1:7" ht="30" customHeight="1" thickBot="1" x14ac:dyDescent="0.25">
      <c r="A759" s="26" t="s">
        <v>30</v>
      </c>
      <c r="B759" s="26">
        <v>27</v>
      </c>
      <c r="C759" s="50" t="str">
        <f t="shared" ref="C759" si="51">$K$5</f>
        <v>Session :: 2021 - 22</v>
      </c>
      <c r="D759" s="50"/>
      <c r="E759" s="50"/>
      <c r="F759" s="28"/>
      <c r="G759" s="28"/>
    </row>
    <row r="760" spans="1:7" ht="30" customHeight="1" x14ac:dyDescent="0.2">
      <c r="A760" s="8" t="s">
        <v>67</v>
      </c>
      <c r="B760" s="51" t="str">
        <f>$M$11</f>
        <v>0 8210607101</v>
      </c>
      <c r="C760" s="51"/>
      <c r="D760" s="51"/>
      <c r="E760" s="52"/>
      <c r="F760" s="53" t="s">
        <v>41</v>
      </c>
      <c r="G760" s="54"/>
    </row>
    <row r="761" spans="1:7" ht="30" customHeight="1" x14ac:dyDescent="0.2">
      <c r="A761" s="8" t="s">
        <v>40</v>
      </c>
      <c r="B761" s="41" t="e">
        <f>VLOOKUP(B759,StuData,5,0)</f>
        <v>#N/A</v>
      </c>
      <c r="C761" s="41"/>
      <c r="D761" s="41"/>
      <c r="E761" s="59"/>
      <c r="F761" s="55"/>
      <c r="G761" s="56"/>
    </row>
    <row r="762" spans="1:7" ht="30" customHeight="1" x14ac:dyDescent="0.2">
      <c r="A762" s="8" t="s">
        <v>42</v>
      </c>
      <c r="B762" s="41" t="e">
        <f>VLOOKUP(B759,StuData,6,0)</f>
        <v>#N/A</v>
      </c>
      <c r="C762" s="41"/>
      <c r="D762" s="41"/>
      <c r="E762" s="59"/>
      <c r="F762" s="55"/>
      <c r="G762" s="56"/>
    </row>
    <row r="763" spans="1:7" ht="30" customHeight="1" x14ac:dyDescent="0.2">
      <c r="A763" s="8" t="s">
        <v>43</v>
      </c>
      <c r="B763" s="41" t="e">
        <f>VLOOKUP(B759,StuData,7,0)</f>
        <v>#N/A</v>
      </c>
      <c r="C763" s="41"/>
      <c r="D763" s="41"/>
      <c r="E763" s="59"/>
      <c r="F763" s="55"/>
      <c r="G763" s="56"/>
    </row>
    <row r="764" spans="1:7" ht="30" customHeight="1" x14ac:dyDescent="0.2">
      <c r="A764" s="8" t="s">
        <v>44</v>
      </c>
      <c r="B764" s="41" t="e">
        <f>VLOOKUP(B759,StuData,2,0)</f>
        <v>#N/A</v>
      </c>
      <c r="C764" s="41"/>
      <c r="D764" s="41"/>
      <c r="E764" s="59"/>
      <c r="F764" s="55"/>
      <c r="G764" s="56"/>
    </row>
    <row r="765" spans="1:7" ht="30" customHeight="1" thickBot="1" x14ac:dyDescent="0.25">
      <c r="A765" s="8" t="s">
        <v>45</v>
      </c>
      <c r="B765" s="41" t="e">
        <f>VLOOKUP(B759,StuData,3,0)</f>
        <v>#N/A</v>
      </c>
      <c r="C765" s="41"/>
      <c r="D765" s="41"/>
      <c r="E765" s="59"/>
      <c r="F765" s="57"/>
      <c r="G765" s="58"/>
    </row>
    <row r="766" spans="1:7" ht="30" customHeight="1" x14ac:dyDescent="0.2">
      <c r="A766" s="8" t="s">
        <v>46</v>
      </c>
      <c r="B766" s="41" t="e">
        <f>VLOOKUP(B759,StuData,4,0)</f>
        <v>#N/A</v>
      </c>
      <c r="C766" s="41"/>
      <c r="D766" s="41"/>
      <c r="E766" s="41"/>
      <c r="F766" s="16"/>
      <c r="G766" s="17"/>
    </row>
    <row r="767" spans="1:7" ht="30" customHeight="1" x14ac:dyDescent="0.2">
      <c r="A767" s="8" t="s">
        <v>47</v>
      </c>
      <c r="B767" s="42" t="e">
        <f>VLOOKUP(B759,StuData,8,0)</f>
        <v>#N/A</v>
      </c>
      <c r="C767" s="42"/>
      <c r="D767" s="42"/>
      <c r="E767" s="42"/>
      <c r="G767" s="6"/>
    </row>
    <row r="768" spans="1:7" ht="30" customHeight="1" x14ac:dyDescent="0.2">
      <c r="A768" s="8" t="s">
        <v>48</v>
      </c>
      <c r="B768" s="42" t="e">
        <f>VLOOKUP(B759,StuData,9,0)</f>
        <v>#N/A</v>
      </c>
      <c r="C768" s="42"/>
      <c r="D768" s="42"/>
      <c r="E768" s="42"/>
      <c r="G768" s="6"/>
    </row>
    <row r="769" spans="1:7" ht="30" customHeight="1" x14ac:dyDescent="0.2">
      <c r="A769" s="8" t="s">
        <v>49</v>
      </c>
      <c r="B769" s="42" t="e">
        <f>VLOOKUP(B759,StuData,10,0)</f>
        <v>#N/A</v>
      </c>
      <c r="C769" s="42"/>
      <c r="D769" s="42"/>
      <c r="E769" s="42"/>
      <c r="F769" s="42"/>
      <c r="G769" s="42"/>
    </row>
    <row r="770" spans="1:7" ht="30" customHeight="1" x14ac:dyDescent="0.2">
      <c r="A770" s="8" t="s">
        <v>50</v>
      </c>
      <c r="B770" s="43" t="e">
        <f>VLOOKUP(B759,StuData,11,0)</f>
        <v>#N/A</v>
      </c>
      <c r="C770" s="43"/>
      <c r="D770" s="43"/>
      <c r="E770" s="43"/>
      <c r="F770" s="43"/>
      <c r="G770" s="43"/>
    </row>
    <row r="771" spans="1:7" ht="30" customHeight="1" x14ac:dyDescent="0.2">
      <c r="A771" s="8" t="s">
        <v>51</v>
      </c>
      <c r="B771" s="43" t="e">
        <f>VLOOKUP(B759,StuData,12,0)</f>
        <v>#N/A</v>
      </c>
      <c r="C771" s="43"/>
      <c r="D771" s="43"/>
      <c r="E771" s="43"/>
      <c r="F771" s="43"/>
      <c r="G771" s="43"/>
    </row>
    <row r="772" spans="1:7" ht="30" customHeight="1" x14ac:dyDescent="0.2">
      <c r="A772" s="6"/>
      <c r="G772" s="6"/>
    </row>
    <row r="773" spans="1:7" ht="30" customHeight="1" x14ac:dyDescent="0.3">
      <c r="A773" s="21" t="s">
        <v>52</v>
      </c>
      <c r="B773" s="21" t="s">
        <v>53</v>
      </c>
      <c r="C773" s="21" t="s">
        <v>54</v>
      </c>
      <c r="D773" s="21" t="s">
        <v>55</v>
      </c>
      <c r="E773" s="21" t="s">
        <v>56</v>
      </c>
      <c r="F773" s="21" t="s">
        <v>57</v>
      </c>
      <c r="G773" s="21" t="s">
        <v>58</v>
      </c>
    </row>
    <row r="774" spans="1:7" ht="30" customHeight="1" x14ac:dyDescent="0.2">
      <c r="A774" s="22" t="s">
        <v>59</v>
      </c>
      <c r="B774" s="23"/>
      <c r="C774" s="23"/>
      <c r="D774" s="23"/>
      <c r="E774" s="23"/>
      <c r="F774" s="23"/>
      <c r="G774" s="23"/>
    </row>
    <row r="775" spans="1:7" ht="30" customHeight="1" x14ac:dyDescent="0.2">
      <c r="A775" s="22" t="s">
        <v>60</v>
      </c>
      <c r="B775" s="23"/>
      <c r="C775" s="23"/>
      <c r="D775" s="23"/>
      <c r="E775" s="23"/>
      <c r="F775" s="23"/>
      <c r="G775" s="23"/>
    </row>
    <row r="776" spans="1:7" ht="30" customHeight="1" x14ac:dyDescent="0.2">
      <c r="A776" s="22" t="s">
        <v>61</v>
      </c>
      <c r="B776" s="23"/>
      <c r="C776" s="23"/>
      <c r="D776" s="23"/>
      <c r="E776" s="23"/>
      <c r="F776" s="23"/>
      <c r="G776" s="23"/>
    </row>
    <row r="777" spans="1:7" ht="30" customHeight="1" x14ac:dyDescent="0.2">
      <c r="A777" s="22" t="s">
        <v>62</v>
      </c>
      <c r="B777" s="23"/>
      <c r="C777" s="23"/>
      <c r="D777" s="23"/>
      <c r="E777" s="23"/>
      <c r="F777" s="23"/>
      <c r="G777" s="23"/>
    </row>
    <row r="778" spans="1:7" ht="30" customHeight="1" x14ac:dyDescent="0.2">
      <c r="A778" s="6"/>
      <c r="G778" s="6"/>
    </row>
    <row r="779" spans="1:7" ht="30" customHeight="1" x14ac:dyDescent="0.2">
      <c r="A779" s="6"/>
      <c r="G779" s="6"/>
    </row>
    <row r="780" spans="1:7" ht="30" customHeight="1" x14ac:dyDescent="0.2">
      <c r="A780" s="6"/>
      <c r="G780" s="6"/>
    </row>
    <row r="781" spans="1:7" ht="30" customHeight="1" x14ac:dyDescent="0.2">
      <c r="A781" s="27"/>
      <c r="B781" s="44"/>
      <c r="C781" s="44"/>
      <c r="D781" s="44"/>
      <c r="E781" s="44"/>
      <c r="F781" s="44"/>
      <c r="G781" s="44"/>
    </row>
    <row r="782" spans="1:7" ht="30" customHeight="1" x14ac:dyDescent="0.2">
      <c r="A782" s="27" t="s">
        <v>63</v>
      </c>
      <c r="B782" s="44" t="s">
        <v>64</v>
      </c>
      <c r="C782" s="44"/>
      <c r="D782" s="44" t="s">
        <v>65</v>
      </c>
      <c r="E782" s="44"/>
      <c r="F782" s="44" t="s">
        <v>66</v>
      </c>
      <c r="G782" s="44"/>
    </row>
    <row r="783" spans="1:7" ht="30" customHeight="1" thickBot="1" x14ac:dyDescent="0.25"/>
    <row r="784" spans="1:7" ht="30" customHeight="1" thickBot="1" x14ac:dyDescent="0.25">
      <c r="A784" s="45" t="str">
        <f t="shared" ref="A784" si="52">$I$4</f>
        <v>GOVT.SENIOR SECONDARY SCHOOL JEEWANA,MASUDA(AJMER)</v>
      </c>
      <c r="B784" s="46"/>
      <c r="C784" s="46"/>
      <c r="D784" s="46"/>
      <c r="E784" s="46"/>
      <c r="F784" s="46"/>
      <c r="G784" s="47"/>
    </row>
    <row r="785" spans="1:7" ht="30" customHeight="1" x14ac:dyDescent="0.2">
      <c r="A785" s="48"/>
      <c r="B785" s="48"/>
      <c r="C785" s="48"/>
      <c r="D785" s="48"/>
      <c r="E785" s="48"/>
      <c r="F785" s="48"/>
      <c r="G785" s="48"/>
    </row>
    <row r="786" spans="1:7" ht="30" customHeight="1" x14ac:dyDescent="0.2">
      <c r="A786" s="24"/>
      <c r="B786" s="25"/>
      <c r="C786" s="25"/>
      <c r="D786" s="25"/>
      <c r="E786" s="25"/>
      <c r="F786" s="25"/>
      <c r="G786" s="24"/>
    </row>
    <row r="787" spans="1:7" ht="30" customHeight="1" x14ac:dyDescent="0.2">
      <c r="A787" s="49"/>
      <c r="B787" s="49"/>
      <c r="C787" s="49"/>
      <c r="D787" s="49"/>
      <c r="E787" s="49"/>
      <c r="F787" s="49"/>
      <c r="G787" s="49"/>
    </row>
    <row r="788" spans="1:7" ht="30" customHeight="1" thickBot="1" x14ac:dyDescent="0.25">
      <c r="A788" s="26" t="s">
        <v>30</v>
      </c>
      <c r="B788" s="26">
        <v>28</v>
      </c>
      <c r="C788" s="50" t="str">
        <f t="shared" ref="C788" si="53">$K$5</f>
        <v>Session :: 2021 - 22</v>
      </c>
      <c r="D788" s="50"/>
      <c r="E788" s="50"/>
      <c r="F788" s="28"/>
      <c r="G788" s="28"/>
    </row>
    <row r="789" spans="1:7" ht="30" customHeight="1" x14ac:dyDescent="0.2">
      <c r="A789" s="8" t="s">
        <v>67</v>
      </c>
      <c r="B789" s="51" t="str">
        <f>$M$11</f>
        <v>0 8210607101</v>
      </c>
      <c r="C789" s="51"/>
      <c r="D789" s="51"/>
      <c r="E789" s="52"/>
      <c r="F789" s="53" t="s">
        <v>41</v>
      </c>
      <c r="G789" s="54"/>
    </row>
    <row r="790" spans="1:7" ht="30" customHeight="1" x14ac:dyDescent="0.2">
      <c r="A790" s="8" t="s">
        <v>40</v>
      </c>
      <c r="B790" s="41" t="e">
        <f>VLOOKUP(B788,StuData,5,0)</f>
        <v>#N/A</v>
      </c>
      <c r="C790" s="41"/>
      <c r="D790" s="41"/>
      <c r="E790" s="59"/>
      <c r="F790" s="55"/>
      <c r="G790" s="56"/>
    </row>
    <row r="791" spans="1:7" ht="30" customHeight="1" x14ac:dyDescent="0.2">
      <c r="A791" s="8" t="s">
        <v>42</v>
      </c>
      <c r="B791" s="41" t="e">
        <f>VLOOKUP(B788,StuData,6,0)</f>
        <v>#N/A</v>
      </c>
      <c r="C791" s="41"/>
      <c r="D791" s="41"/>
      <c r="E791" s="59"/>
      <c r="F791" s="55"/>
      <c r="G791" s="56"/>
    </row>
    <row r="792" spans="1:7" ht="30" customHeight="1" x14ac:dyDescent="0.2">
      <c r="A792" s="8" t="s">
        <v>43</v>
      </c>
      <c r="B792" s="41" t="e">
        <f>VLOOKUP(B788,StuData,7,0)</f>
        <v>#N/A</v>
      </c>
      <c r="C792" s="41"/>
      <c r="D792" s="41"/>
      <c r="E792" s="59"/>
      <c r="F792" s="55"/>
      <c r="G792" s="56"/>
    </row>
    <row r="793" spans="1:7" ht="30" customHeight="1" x14ac:dyDescent="0.2">
      <c r="A793" s="8" t="s">
        <v>44</v>
      </c>
      <c r="B793" s="41" t="e">
        <f>VLOOKUP(B788,StuData,2,0)</f>
        <v>#N/A</v>
      </c>
      <c r="C793" s="41"/>
      <c r="D793" s="41"/>
      <c r="E793" s="59"/>
      <c r="F793" s="55"/>
      <c r="G793" s="56"/>
    </row>
    <row r="794" spans="1:7" ht="30" customHeight="1" thickBot="1" x14ac:dyDescent="0.25">
      <c r="A794" s="8" t="s">
        <v>45</v>
      </c>
      <c r="B794" s="41" t="e">
        <f>VLOOKUP(B788,StuData,3,0)</f>
        <v>#N/A</v>
      </c>
      <c r="C794" s="41"/>
      <c r="D794" s="41"/>
      <c r="E794" s="59"/>
      <c r="F794" s="57"/>
      <c r="G794" s="58"/>
    </row>
    <row r="795" spans="1:7" ht="30" customHeight="1" x14ac:dyDescent="0.2">
      <c r="A795" s="8" t="s">
        <v>46</v>
      </c>
      <c r="B795" s="41" t="e">
        <f>VLOOKUP(B788,StuData,4,0)</f>
        <v>#N/A</v>
      </c>
      <c r="C795" s="41"/>
      <c r="D795" s="41"/>
      <c r="E795" s="41"/>
      <c r="F795" s="16"/>
      <c r="G795" s="17"/>
    </row>
    <row r="796" spans="1:7" ht="30" customHeight="1" x14ac:dyDescent="0.2">
      <c r="A796" s="8" t="s">
        <v>47</v>
      </c>
      <c r="B796" s="42" t="e">
        <f>VLOOKUP(B788,StuData,8,0)</f>
        <v>#N/A</v>
      </c>
      <c r="C796" s="42"/>
      <c r="D796" s="42"/>
      <c r="E796" s="42"/>
      <c r="G796" s="6"/>
    </row>
    <row r="797" spans="1:7" ht="30" customHeight="1" x14ac:dyDescent="0.2">
      <c r="A797" s="8" t="s">
        <v>48</v>
      </c>
      <c r="B797" s="42" t="e">
        <f>VLOOKUP(B788,StuData,9,0)</f>
        <v>#N/A</v>
      </c>
      <c r="C797" s="42"/>
      <c r="D797" s="42"/>
      <c r="E797" s="42"/>
      <c r="G797" s="6"/>
    </row>
    <row r="798" spans="1:7" ht="30" customHeight="1" x14ac:dyDescent="0.2">
      <c r="A798" s="8" t="s">
        <v>49</v>
      </c>
      <c r="B798" s="42" t="e">
        <f>VLOOKUP(B788,StuData,10,0)</f>
        <v>#N/A</v>
      </c>
      <c r="C798" s="42"/>
      <c r="D798" s="42"/>
      <c r="E798" s="42"/>
      <c r="F798" s="42"/>
      <c r="G798" s="42"/>
    </row>
    <row r="799" spans="1:7" ht="30" customHeight="1" x14ac:dyDescent="0.2">
      <c r="A799" s="8" t="s">
        <v>50</v>
      </c>
      <c r="B799" s="43" t="e">
        <f>VLOOKUP(B788,StuData,11,0)</f>
        <v>#N/A</v>
      </c>
      <c r="C799" s="43"/>
      <c r="D799" s="43"/>
      <c r="E799" s="43"/>
      <c r="F799" s="43"/>
      <c r="G799" s="43"/>
    </row>
    <row r="800" spans="1:7" ht="30" customHeight="1" x14ac:dyDescent="0.2">
      <c r="A800" s="8" t="s">
        <v>51</v>
      </c>
      <c r="B800" s="43" t="e">
        <f>VLOOKUP(B788,StuData,12,0)</f>
        <v>#N/A</v>
      </c>
      <c r="C800" s="43"/>
      <c r="D800" s="43"/>
      <c r="E800" s="43"/>
      <c r="F800" s="43"/>
      <c r="G800" s="43"/>
    </row>
    <row r="801" spans="1:7" ht="30" customHeight="1" x14ac:dyDescent="0.2">
      <c r="A801" s="6"/>
      <c r="G801" s="6"/>
    </row>
    <row r="802" spans="1:7" ht="30" customHeight="1" x14ac:dyDescent="0.3">
      <c r="A802" s="21" t="s">
        <v>52</v>
      </c>
      <c r="B802" s="21" t="s">
        <v>53</v>
      </c>
      <c r="C802" s="21" t="s">
        <v>54</v>
      </c>
      <c r="D802" s="21" t="s">
        <v>55</v>
      </c>
      <c r="E802" s="21" t="s">
        <v>56</v>
      </c>
      <c r="F802" s="21" t="s">
        <v>57</v>
      </c>
      <c r="G802" s="21" t="s">
        <v>58</v>
      </c>
    </row>
    <row r="803" spans="1:7" ht="30" customHeight="1" x14ac:dyDescent="0.2">
      <c r="A803" s="22" t="s">
        <v>59</v>
      </c>
      <c r="B803" s="23"/>
      <c r="C803" s="23"/>
      <c r="D803" s="23"/>
      <c r="E803" s="23"/>
      <c r="F803" s="23"/>
      <c r="G803" s="23"/>
    </row>
    <row r="804" spans="1:7" ht="30" customHeight="1" x14ac:dyDescent="0.2">
      <c r="A804" s="22" t="s">
        <v>60</v>
      </c>
      <c r="B804" s="23"/>
      <c r="C804" s="23"/>
      <c r="D804" s="23"/>
      <c r="E804" s="23"/>
      <c r="F804" s="23"/>
      <c r="G804" s="23"/>
    </row>
    <row r="805" spans="1:7" ht="30" customHeight="1" x14ac:dyDescent="0.2">
      <c r="A805" s="22" t="s">
        <v>61</v>
      </c>
      <c r="B805" s="23"/>
      <c r="C805" s="23"/>
      <c r="D805" s="23"/>
      <c r="E805" s="23"/>
      <c r="F805" s="23"/>
      <c r="G805" s="23"/>
    </row>
    <row r="806" spans="1:7" ht="30" customHeight="1" x14ac:dyDescent="0.2">
      <c r="A806" s="22" t="s">
        <v>62</v>
      </c>
      <c r="B806" s="23"/>
      <c r="C806" s="23"/>
      <c r="D806" s="23"/>
      <c r="E806" s="23"/>
      <c r="F806" s="23"/>
      <c r="G806" s="23"/>
    </row>
    <row r="807" spans="1:7" ht="30" customHeight="1" x14ac:dyDescent="0.2">
      <c r="A807" s="6"/>
      <c r="G807" s="6"/>
    </row>
    <row r="808" spans="1:7" ht="30" customHeight="1" x14ac:dyDescent="0.2">
      <c r="A808" s="6"/>
      <c r="G808" s="6"/>
    </row>
    <row r="809" spans="1:7" ht="30" customHeight="1" x14ac:dyDescent="0.2">
      <c r="A809" s="6"/>
      <c r="G809" s="6"/>
    </row>
    <row r="810" spans="1:7" ht="30" customHeight="1" x14ac:dyDescent="0.2">
      <c r="A810" s="27"/>
      <c r="B810" s="44"/>
      <c r="C810" s="44"/>
      <c r="D810" s="44"/>
      <c r="E810" s="44"/>
      <c r="F810" s="44"/>
      <c r="G810" s="44"/>
    </row>
    <row r="811" spans="1:7" ht="30" customHeight="1" x14ac:dyDescent="0.2">
      <c r="A811" s="27" t="s">
        <v>63</v>
      </c>
      <c r="B811" s="44" t="s">
        <v>64</v>
      </c>
      <c r="C811" s="44"/>
      <c r="D811" s="44" t="s">
        <v>65</v>
      </c>
      <c r="E811" s="44"/>
      <c r="F811" s="44" t="s">
        <v>66</v>
      </c>
      <c r="G811" s="44"/>
    </row>
    <row r="812" spans="1:7" ht="30" customHeight="1" thickBot="1" x14ac:dyDescent="0.25"/>
    <row r="813" spans="1:7" ht="30" customHeight="1" thickBot="1" x14ac:dyDescent="0.25">
      <c r="A813" s="45" t="str">
        <f t="shared" ref="A813" si="54">$I$4</f>
        <v>GOVT.SENIOR SECONDARY SCHOOL JEEWANA,MASUDA(AJMER)</v>
      </c>
      <c r="B813" s="46"/>
      <c r="C813" s="46"/>
      <c r="D813" s="46"/>
      <c r="E813" s="46"/>
      <c r="F813" s="46"/>
      <c r="G813" s="47"/>
    </row>
    <row r="814" spans="1:7" ht="30" customHeight="1" x14ac:dyDescent="0.2">
      <c r="A814" s="48"/>
      <c r="B814" s="48"/>
      <c r="C814" s="48"/>
      <c r="D814" s="48"/>
      <c r="E814" s="48"/>
      <c r="F814" s="48"/>
      <c r="G814" s="48"/>
    </row>
    <row r="815" spans="1:7" ht="30" customHeight="1" x14ac:dyDescent="0.2">
      <c r="A815" s="24"/>
      <c r="B815" s="25"/>
      <c r="C815" s="25"/>
      <c r="D815" s="25"/>
      <c r="E815" s="25"/>
      <c r="F815" s="25"/>
      <c r="G815" s="24"/>
    </row>
    <row r="816" spans="1:7" ht="30" customHeight="1" x14ac:dyDescent="0.2">
      <c r="A816" s="49"/>
      <c r="B816" s="49"/>
      <c r="C816" s="49"/>
      <c r="D816" s="49"/>
      <c r="E816" s="49"/>
      <c r="F816" s="49"/>
      <c r="G816" s="49"/>
    </row>
    <row r="817" spans="1:7" ht="30" customHeight="1" thickBot="1" x14ac:dyDescent="0.25">
      <c r="A817" s="26" t="s">
        <v>30</v>
      </c>
      <c r="B817" s="26">
        <v>29</v>
      </c>
      <c r="C817" s="50" t="str">
        <f t="shared" ref="C817" si="55">$K$5</f>
        <v>Session :: 2021 - 22</v>
      </c>
      <c r="D817" s="50"/>
      <c r="E817" s="50"/>
      <c r="F817" s="28"/>
      <c r="G817" s="28"/>
    </row>
    <row r="818" spans="1:7" ht="30" customHeight="1" x14ac:dyDescent="0.2">
      <c r="A818" s="8" t="s">
        <v>67</v>
      </c>
      <c r="B818" s="51" t="str">
        <f>$M$11</f>
        <v>0 8210607101</v>
      </c>
      <c r="C818" s="51"/>
      <c r="D818" s="51"/>
      <c r="E818" s="52"/>
      <c r="F818" s="53" t="s">
        <v>41</v>
      </c>
      <c r="G818" s="54"/>
    </row>
    <row r="819" spans="1:7" ht="30" customHeight="1" x14ac:dyDescent="0.2">
      <c r="A819" s="8" t="s">
        <v>40</v>
      </c>
      <c r="B819" s="41" t="e">
        <f>VLOOKUP(B817,StuData,5,0)</f>
        <v>#N/A</v>
      </c>
      <c r="C819" s="41"/>
      <c r="D819" s="41"/>
      <c r="E819" s="59"/>
      <c r="F819" s="55"/>
      <c r="G819" s="56"/>
    </row>
    <row r="820" spans="1:7" ht="30" customHeight="1" x14ac:dyDescent="0.2">
      <c r="A820" s="8" t="s">
        <v>42</v>
      </c>
      <c r="B820" s="41" t="e">
        <f>VLOOKUP(B817,StuData,6,0)</f>
        <v>#N/A</v>
      </c>
      <c r="C820" s="41"/>
      <c r="D820" s="41"/>
      <c r="E820" s="59"/>
      <c r="F820" s="55"/>
      <c r="G820" s="56"/>
    </row>
    <row r="821" spans="1:7" ht="30" customHeight="1" x14ac:dyDescent="0.2">
      <c r="A821" s="8" t="s">
        <v>43</v>
      </c>
      <c r="B821" s="41" t="e">
        <f>VLOOKUP(B817,StuData,7,0)</f>
        <v>#N/A</v>
      </c>
      <c r="C821" s="41"/>
      <c r="D821" s="41"/>
      <c r="E821" s="59"/>
      <c r="F821" s="55"/>
      <c r="G821" s="56"/>
    </row>
    <row r="822" spans="1:7" ht="30" customHeight="1" x14ac:dyDescent="0.2">
      <c r="A822" s="8" t="s">
        <v>44</v>
      </c>
      <c r="B822" s="41" t="e">
        <f>VLOOKUP(B817,StuData,2,0)</f>
        <v>#N/A</v>
      </c>
      <c r="C822" s="41"/>
      <c r="D822" s="41"/>
      <c r="E822" s="59"/>
      <c r="F822" s="55"/>
      <c r="G822" s="56"/>
    </row>
    <row r="823" spans="1:7" ht="30" customHeight="1" thickBot="1" x14ac:dyDescent="0.25">
      <c r="A823" s="8" t="s">
        <v>45</v>
      </c>
      <c r="B823" s="41" t="e">
        <f>VLOOKUP(B817,StuData,3,0)</f>
        <v>#N/A</v>
      </c>
      <c r="C823" s="41"/>
      <c r="D823" s="41"/>
      <c r="E823" s="59"/>
      <c r="F823" s="57"/>
      <c r="G823" s="58"/>
    </row>
    <row r="824" spans="1:7" ht="30" customHeight="1" x14ac:dyDescent="0.2">
      <c r="A824" s="8" t="s">
        <v>46</v>
      </c>
      <c r="B824" s="41" t="e">
        <f>VLOOKUP(B817,StuData,4,0)</f>
        <v>#N/A</v>
      </c>
      <c r="C824" s="41"/>
      <c r="D824" s="41"/>
      <c r="E824" s="41"/>
      <c r="F824" s="16"/>
      <c r="G824" s="17"/>
    </row>
    <row r="825" spans="1:7" ht="30" customHeight="1" x14ac:dyDescent="0.2">
      <c r="A825" s="8" t="s">
        <v>47</v>
      </c>
      <c r="B825" s="42" t="e">
        <f>VLOOKUP(B817,StuData,8,0)</f>
        <v>#N/A</v>
      </c>
      <c r="C825" s="42"/>
      <c r="D825" s="42"/>
      <c r="E825" s="42"/>
      <c r="G825" s="6"/>
    </row>
    <row r="826" spans="1:7" ht="30" customHeight="1" x14ac:dyDescent="0.2">
      <c r="A826" s="8" t="s">
        <v>48</v>
      </c>
      <c r="B826" s="42" t="e">
        <f>VLOOKUP(B817,StuData,9,0)</f>
        <v>#N/A</v>
      </c>
      <c r="C826" s="42"/>
      <c r="D826" s="42"/>
      <c r="E826" s="42"/>
      <c r="G826" s="6"/>
    </row>
    <row r="827" spans="1:7" ht="30" customHeight="1" x14ac:dyDescent="0.2">
      <c r="A827" s="8" t="s">
        <v>49</v>
      </c>
      <c r="B827" s="42" t="e">
        <f>VLOOKUP(B817,StuData,10,0)</f>
        <v>#N/A</v>
      </c>
      <c r="C827" s="42"/>
      <c r="D827" s="42"/>
      <c r="E827" s="42"/>
      <c r="F827" s="42"/>
      <c r="G827" s="42"/>
    </row>
    <row r="828" spans="1:7" ht="30" customHeight="1" x14ac:dyDescent="0.2">
      <c r="A828" s="8" t="s">
        <v>50</v>
      </c>
      <c r="B828" s="43" t="e">
        <f>VLOOKUP(B817,StuData,11,0)</f>
        <v>#N/A</v>
      </c>
      <c r="C828" s="43"/>
      <c r="D828" s="43"/>
      <c r="E828" s="43"/>
      <c r="F828" s="43"/>
      <c r="G828" s="43"/>
    </row>
    <row r="829" spans="1:7" ht="30" customHeight="1" x14ac:dyDescent="0.2">
      <c r="A829" s="8" t="s">
        <v>51</v>
      </c>
      <c r="B829" s="43" t="e">
        <f>VLOOKUP(B817,StuData,12,0)</f>
        <v>#N/A</v>
      </c>
      <c r="C829" s="43"/>
      <c r="D829" s="43"/>
      <c r="E829" s="43"/>
      <c r="F829" s="43"/>
      <c r="G829" s="43"/>
    </row>
    <row r="830" spans="1:7" ht="30" customHeight="1" x14ac:dyDescent="0.2">
      <c r="A830" s="6"/>
      <c r="G830" s="6"/>
    </row>
    <row r="831" spans="1:7" ht="30" customHeight="1" x14ac:dyDescent="0.3">
      <c r="A831" s="21" t="s">
        <v>52</v>
      </c>
      <c r="B831" s="21" t="s">
        <v>53</v>
      </c>
      <c r="C831" s="21" t="s">
        <v>54</v>
      </c>
      <c r="D831" s="21" t="s">
        <v>55</v>
      </c>
      <c r="E831" s="21" t="s">
        <v>56</v>
      </c>
      <c r="F831" s="21" t="s">
        <v>57</v>
      </c>
      <c r="G831" s="21" t="s">
        <v>58</v>
      </c>
    </row>
    <row r="832" spans="1:7" ht="30" customHeight="1" x14ac:dyDescent="0.2">
      <c r="A832" s="22" t="s">
        <v>59</v>
      </c>
      <c r="B832" s="23"/>
      <c r="C832" s="23"/>
      <c r="D832" s="23"/>
      <c r="E832" s="23"/>
      <c r="F832" s="23"/>
      <c r="G832" s="23"/>
    </row>
    <row r="833" spans="1:7" ht="30" customHeight="1" x14ac:dyDescent="0.2">
      <c r="A833" s="22" t="s">
        <v>60</v>
      </c>
      <c r="B833" s="23"/>
      <c r="C833" s="23"/>
      <c r="D833" s="23"/>
      <c r="E833" s="23"/>
      <c r="F833" s="23"/>
      <c r="G833" s="23"/>
    </row>
    <row r="834" spans="1:7" ht="30" customHeight="1" x14ac:dyDescent="0.2">
      <c r="A834" s="22" t="s">
        <v>61</v>
      </c>
      <c r="B834" s="23"/>
      <c r="C834" s="23"/>
      <c r="D834" s="23"/>
      <c r="E834" s="23"/>
      <c r="F834" s="23"/>
      <c r="G834" s="23"/>
    </row>
    <row r="835" spans="1:7" ht="30" customHeight="1" x14ac:dyDescent="0.2">
      <c r="A835" s="22" t="s">
        <v>62</v>
      </c>
      <c r="B835" s="23"/>
      <c r="C835" s="23"/>
      <c r="D835" s="23"/>
      <c r="E835" s="23"/>
      <c r="F835" s="23"/>
      <c r="G835" s="23"/>
    </row>
    <row r="836" spans="1:7" ht="30" customHeight="1" x14ac:dyDescent="0.2">
      <c r="A836" s="6"/>
      <c r="G836" s="6"/>
    </row>
    <row r="837" spans="1:7" ht="30" customHeight="1" x14ac:dyDescent="0.2">
      <c r="A837" s="6"/>
      <c r="G837" s="6"/>
    </row>
    <row r="838" spans="1:7" ht="30" customHeight="1" x14ac:dyDescent="0.2">
      <c r="A838" s="6"/>
      <c r="G838" s="6"/>
    </row>
    <row r="839" spans="1:7" ht="30" customHeight="1" x14ac:dyDescent="0.2">
      <c r="A839" s="27"/>
      <c r="B839" s="44"/>
      <c r="C839" s="44"/>
      <c r="D839" s="44"/>
      <c r="E839" s="44"/>
      <c r="F839" s="44"/>
      <c r="G839" s="44"/>
    </row>
    <row r="840" spans="1:7" ht="30" customHeight="1" x14ac:dyDescent="0.2">
      <c r="A840" s="27" t="s">
        <v>63</v>
      </c>
      <c r="B840" s="44" t="s">
        <v>64</v>
      </c>
      <c r="C840" s="44"/>
      <c r="D840" s="44" t="s">
        <v>65</v>
      </c>
      <c r="E840" s="44"/>
      <c r="F840" s="44" t="s">
        <v>66</v>
      </c>
      <c r="G840" s="44"/>
    </row>
    <row r="841" spans="1:7" ht="30" customHeight="1" thickBot="1" x14ac:dyDescent="0.25"/>
    <row r="842" spans="1:7" ht="30" customHeight="1" thickBot="1" x14ac:dyDescent="0.25">
      <c r="A842" s="45" t="str">
        <f t="shared" ref="A842" si="56">$I$4</f>
        <v>GOVT.SENIOR SECONDARY SCHOOL JEEWANA,MASUDA(AJMER)</v>
      </c>
      <c r="B842" s="46"/>
      <c r="C842" s="46"/>
      <c r="D842" s="46"/>
      <c r="E842" s="46"/>
      <c r="F842" s="46"/>
      <c r="G842" s="47"/>
    </row>
    <row r="843" spans="1:7" ht="30" customHeight="1" x14ac:dyDescent="0.2">
      <c r="A843" s="48"/>
      <c r="B843" s="48"/>
      <c r="C843" s="48"/>
      <c r="D843" s="48"/>
      <c r="E843" s="48"/>
      <c r="F843" s="48"/>
      <c r="G843" s="48"/>
    </row>
    <row r="844" spans="1:7" ht="30" customHeight="1" x14ac:dyDescent="0.2">
      <c r="A844" s="24"/>
      <c r="B844" s="25"/>
      <c r="C844" s="25"/>
      <c r="D844" s="25"/>
      <c r="E844" s="25"/>
      <c r="F844" s="25"/>
      <c r="G844" s="24"/>
    </row>
    <row r="845" spans="1:7" ht="30" customHeight="1" x14ac:dyDescent="0.2">
      <c r="A845" s="49"/>
      <c r="B845" s="49"/>
      <c r="C845" s="49"/>
      <c r="D845" s="49"/>
      <c r="E845" s="49"/>
      <c r="F845" s="49"/>
      <c r="G845" s="49"/>
    </row>
    <row r="846" spans="1:7" ht="30" customHeight="1" thickBot="1" x14ac:dyDescent="0.25">
      <c r="A846" s="26" t="s">
        <v>30</v>
      </c>
      <c r="B846" s="26">
        <v>30</v>
      </c>
      <c r="C846" s="50" t="str">
        <f t="shared" ref="C846" si="57">$K$5</f>
        <v>Session :: 2021 - 22</v>
      </c>
      <c r="D846" s="50"/>
      <c r="E846" s="50"/>
      <c r="F846" s="28"/>
      <c r="G846" s="28"/>
    </row>
    <row r="847" spans="1:7" ht="30" customHeight="1" x14ac:dyDescent="0.2">
      <c r="A847" s="8" t="s">
        <v>67</v>
      </c>
      <c r="B847" s="51" t="str">
        <f>$M$11</f>
        <v>0 8210607101</v>
      </c>
      <c r="C847" s="51"/>
      <c r="D847" s="51"/>
      <c r="E847" s="52"/>
      <c r="F847" s="53" t="s">
        <v>41</v>
      </c>
      <c r="G847" s="54"/>
    </row>
    <row r="848" spans="1:7" ht="30" customHeight="1" x14ac:dyDescent="0.2">
      <c r="A848" s="8" t="s">
        <v>40</v>
      </c>
      <c r="B848" s="41" t="e">
        <f>VLOOKUP(B846,StuData,5,0)</f>
        <v>#N/A</v>
      </c>
      <c r="C848" s="41"/>
      <c r="D848" s="41"/>
      <c r="E848" s="59"/>
      <c r="F848" s="55"/>
      <c r="G848" s="56"/>
    </row>
    <row r="849" spans="1:7" ht="30" customHeight="1" x14ac:dyDescent="0.2">
      <c r="A849" s="8" t="s">
        <v>42</v>
      </c>
      <c r="B849" s="41" t="e">
        <f>VLOOKUP(B846,StuData,6,0)</f>
        <v>#N/A</v>
      </c>
      <c r="C849" s="41"/>
      <c r="D849" s="41"/>
      <c r="E849" s="59"/>
      <c r="F849" s="55"/>
      <c r="G849" s="56"/>
    </row>
    <row r="850" spans="1:7" ht="30" customHeight="1" x14ac:dyDescent="0.2">
      <c r="A850" s="8" t="s">
        <v>43</v>
      </c>
      <c r="B850" s="41" t="e">
        <f>VLOOKUP(B846,StuData,7,0)</f>
        <v>#N/A</v>
      </c>
      <c r="C850" s="41"/>
      <c r="D850" s="41"/>
      <c r="E850" s="59"/>
      <c r="F850" s="55"/>
      <c r="G850" s="56"/>
    </row>
    <row r="851" spans="1:7" ht="30" customHeight="1" x14ac:dyDescent="0.2">
      <c r="A851" s="8" t="s">
        <v>44</v>
      </c>
      <c r="B851" s="41" t="e">
        <f>VLOOKUP(B846,StuData,2,0)</f>
        <v>#N/A</v>
      </c>
      <c r="C851" s="41"/>
      <c r="D851" s="41"/>
      <c r="E851" s="59"/>
      <c r="F851" s="55"/>
      <c r="G851" s="56"/>
    </row>
    <row r="852" spans="1:7" ht="30" customHeight="1" thickBot="1" x14ac:dyDescent="0.25">
      <c r="A852" s="8" t="s">
        <v>45</v>
      </c>
      <c r="B852" s="41" t="e">
        <f>VLOOKUP(B846,StuData,3,0)</f>
        <v>#N/A</v>
      </c>
      <c r="C852" s="41"/>
      <c r="D852" s="41"/>
      <c r="E852" s="59"/>
      <c r="F852" s="57"/>
      <c r="G852" s="58"/>
    </row>
    <row r="853" spans="1:7" ht="30" customHeight="1" x14ac:dyDescent="0.2">
      <c r="A853" s="8" t="s">
        <v>46</v>
      </c>
      <c r="B853" s="41" t="e">
        <f>VLOOKUP(B846,StuData,4,0)</f>
        <v>#N/A</v>
      </c>
      <c r="C853" s="41"/>
      <c r="D853" s="41"/>
      <c r="E853" s="41"/>
      <c r="F853" s="16"/>
      <c r="G853" s="17"/>
    </row>
    <row r="854" spans="1:7" ht="30" customHeight="1" x14ac:dyDescent="0.2">
      <c r="A854" s="8" t="s">
        <v>47</v>
      </c>
      <c r="B854" s="42" t="e">
        <f>VLOOKUP(B846,StuData,8,0)</f>
        <v>#N/A</v>
      </c>
      <c r="C854" s="42"/>
      <c r="D854" s="42"/>
      <c r="E854" s="42"/>
      <c r="G854" s="6"/>
    </row>
    <row r="855" spans="1:7" ht="30" customHeight="1" x14ac:dyDescent="0.2">
      <c r="A855" s="8" t="s">
        <v>48</v>
      </c>
      <c r="B855" s="42" t="e">
        <f>VLOOKUP(B846,StuData,9,0)</f>
        <v>#N/A</v>
      </c>
      <c r="C855" s="42"/>
      <c r="D855" s="42"/>
      <c r="E855" s="42"/>
      <c r="G855" s="6"/>
    </row>
    <row r="856" spans="1:7" ht="30" customHeight="1" x14ac:dyDescent="0.2">
      <c r="A856" s="8" t="s">
        <v>49</v>
      </c>
      <c r="B856" s="42" t="e">
        <f>VLOOKUP(B846,StuData,10,0)</f>
        <v>#N/A</v>
      </c>
      <c r="C856" s="42"/>
      <c r="D856" s="42"/>
      <c r="E856" s="42"/>
      <c r="F856" s="42"/>
      <c r="G856" s="42"/>
    </row>
    <row r="857" spans="1:7" ht="30" customHeight="1" x14ac:dyDescent="0.2">
      <c r="A857" s="8" t="s">
        <v>50</v>
      </c>
      <c r="B857" s="43" t="e">
        <f>VLOOKUP(B846,StuData,11,0)</f>
        <v>#N/A</v>
      </c>
      <c r="C857" s="43"/>
      <c r="D857" s="43"/>
      <c r="E857" s="43"/>
      <c r="F857" s="43"/>
      <c r="G857" s="43"/>
    </row>
    <row r="858" spans="1:7" ht="30" customHeight="1" x14ac:dyDescent="0.2">
      <c r="A858" s="8" t="s">
        <v>51</v>
      </c>
      <c r="B858" s="43" t="e">
        <f>VLOOKUP(B846,StuData,12,0)</f>
        <v>#N/A</v>
      </c>
      <c r="C858" s="43"/>
      <c r="D858" s="43"/>
      <c r="E858" s="43"/>
      <c r="F858" s="43"/>
      <c r="G858" s="43"/>
    </row>
    <row r="859" spans="1:7" ht="30" customHeight="1" x14ac:dyDescent="0.2">
      <c r="A859" s="6"/>
      <c r="G859" s="6"/>
    </row>
    <row r="860" spans="1:7" ht="30" customHeight="1" x14ac:dyDescent="0.3">
      <c r="A860" s="21" t="s">
        <v>52</v>
      </c>
      <c r="B860" s="21" t="s">
        <v>53</v>
      </c>
      <c r="C860" s="21" t="s">
        <v>54</v>
      </c>
      <c r="D860" s="21" t="s">
        <v>55</v>
      </c>
      <c r="E860" s="21" t="s">
        <v>56</v>
      </c>
      <c r="F860" s="21" t="s">
        <v>57</v>
      </c>
      <c r="G860" s="21" t="s">
        <v>58</v>
      </c>
    </row>
    <row r="861" spans="1:7" ht="30" customHeight="1" x14ac:dyDescent="0.2">
      <c r="A861" s="22" t="s">
        <v>59</v>
      </c>
      <c r="B861" s="23"/>
      <c r="C861" s="23"/>
      <c r="D861" s="23"/>
      <c r="E861" s="23"/>
      <c r="F861" s="23"/>
      <c r="G861" s="23"/>
    </row>
    <row r="862" spans="1:7" ht="30" customHeight="1" x14ac:dyDescent="0.2">
      <c r="A862" s="22" t="s">
        <v>60</v>
      </c>
      <c r="B862" s="23"/>
      <c r="C862" s="23"/>
      <c r="D862" s="23"/>
      <c r="E862" s="23"/>
      <c r="F862" s="23"/>
      <c r="G862" s="23"/>
    </row>
    <row r="863" spans="1:7" ht="30" customHeight="1" x14ac:dyDescent="0.2">
      <c r="A863" s="22" t="s">
        <v>61</v>
      </c>
      <c r="B863" s="23"/>
      <c r="C863" s="23"/>
      <c r="D863" s="23"/>
      <c r="E863" s="23"/>
      <c r="F863" s="23"/>
      <c r="G863" s="23"/>
    </row>
    <row r="864" spans="1:7" ht="30" customHeight="1" x14ac:dyDescent="0.2">
      <c r="A864" s="22" t="s">
        <v>62</v>
      </c>
      <c r="B864" s="23"/>
      <c r="C864" s="23"/>
      <c r="D864" s="23"/>
      <c r="E864" s="23"/>
      <c r="F864" s="23"/>
      <c r="G864" s="23"/>
    </row>
    <row r="865" spans="1:7" ht="30" customHeight="1" x14ac:dyDescent="0.2">
      <c r="A865" s="6"/>
      <c r="G865" s="6"/>
    </row>
    <row r="866" spans="1:7" ht="30" customHeight="1" x14ac:dyDescent="0.2">
      <c r="A866" s="6"/>
      <c r="G866" s="6"/>
    </row>
    <row r="867" spans="1:7" ht="30" customHeight="1" x14ac:dyDescent="0.2">
      <c r="A867" s="6"/>
      <c r="G867" s="6"/>
    </row>
    <row r="868" spans="1:7" ht="30" customHeight="1" x14ac:dyDescent="0.2">
      <c r="A868" s="27"/>
      <c r="B868" s="44"/>
      <c r="C868" s="44"/>
      <c r="D868" s="44"/>
      <c r="E868" s="44"/>
      <c r="F868" s="44"/>
      <c r="G868" s="44"/>
    </row>
    <row r="869" spans="1:7" ht="30" customHeight="1" x14ac:dyDescent="0.2">
      <c r="A869" s="27" t="s">
        <v>63</v>
      </c>
      <c r="B869" s="44" t="s">
        <v>64</v>
      </c>
      <c r="C869" s="44"/>
      <c r="D869" s="44" t="s">
        <v>65</v>
      </c>
      <c r="E869" s="44"/>
      <c r="F869" s="44" t="s">
        <v>66</v>
      </c>
      <c r="G869" s="44"/>
    </row>
    <row r="870" spans="1:7" ht="30" customHeight="1" thickBot="1" x14ac:dyDescent="0.25"/>
    <row r="871" spans="1:7" ht="30" customHeight="1" thickBot="1" x14ac:dyDescent="0.25">
      <c r="A871" s="45" t="str">
        <f t="shared" ref="A871" si="58">$I$4</f>
        <v>GOVT.SENIOR SECONDARY SCHOOL JEEWANA,MASUDA(AJMER)</v>
      </c>
      <c r="B871" s="46"/>
      <c r="C871" s="46"/>
      <c r="D871" s="46"/>
      <c r="E871" s="46"/>
      <c r="F871" s="46"/>
      <c r="G871" s="47"/>
    </row>
    <row r="872" spans="1:7" ht="30" customHeight="1" x14ac:dyDescent="0.2">
      <c r="A872" s="48"/>
      <c r="B872" s="48"/>
      <c r="C872" s="48"/>
      <c r="D872" s="48"/>
      <c r="E872" s="48"/>
      <c r="F872" s="48"/>
      <c r="G872" s="48"/>
    </row>
    <row r="873" spans="1:7" ht="30" customHeight="1" x14ac:dyDescent="0.2">
      <c r="A873" s="24"/>
      <c r="B873" s="25"/>
      <c r="C873" s="25"/>
      <c r="D873" s="25"/>
      <c r="E873" s="25"/>
      <c r="F873" s="25"/>
      <c r="G873" s="24"/>
    </row>
    <row r="874" spans="1:7" ht="30" customHeight="1" x14ac:dyDescent="0.2">
      <c r="A874" s="49"/>
      <c r="B874" s="49"/>
      <c r="C874" s="49"/>
      <c r="D874" s="49"/>
      <c r="E874" s="49"/>
      <c r="F874" s="49"/>
      <c r="G874" s="49"/>
    </row>
    <row r="875" spans="1:7" ht="30" customHeight="1" thickBot="1" x14ac:dyDescent="0.25">
      <c r="A875" s="26" t="s">
        <v>30</v>
      </c>
      <c r="B875" s="26">
        <v>31</v>
      </c>
      <c r="C875" s="50" t="str">
        <f t="shared" ref="C875" si="59">$K$5</f>
        <v>Session :: 2021 - 22</v>
      </c>
      <c r="D875" s="50"/>
      <c r="E875" s="50"/>
      <c r="F875" s="28"/>
      <c r="G875" s="28"/>
    </row>
    <row r="876" spans="1:7" ht="30" customHeight="1" x14ac:dyDescent="0.2">
      <c r="A876" s="8" t="s">
        <v>67</v>
      </c>
      <c r="B876" s="51" t="str">
        <f>$M$11</f>
        <v>0 8210607101</v>
      </c>
      <c r="C876" s="51"/>
      <c r="D876" s="51"/>
      <c r="E876" s="52"/>
      <c r="F876" s="53" t="s">
        <v>41</v>
      </c>
      <c r="G876" s="54"/>
    </row>
    <row r="877" spans="1:7" ht="30" customHeight="1" x14ac:dyDescent="0.2">
      <c r="A877" s="8" t="s">
        <v>40</v>
      </c>
      <c r="B877" s="41" t="e">
        <f>VLOOKUP(B875,StuData,5,0)</f>
        <v>#N/A</v>
      </c>
      <c r="C877" s="41"/>
      <c r="D877" s="41"/>
      <c r="E877" s="59"/>
      <c r="F877" s="55"/>
      <c r="G877" s="56"/>
    </row>
    <row r="878" spans="1:7" ht="30" customHeight="1" x14ac:dyDescent="0.2">
      <c r="A878" s="8" t="s">
        <v>42</v>
      </c>
      <c r="B878" s="41" t="e">
        <f>VLOOKUP(B875,StuData,6,0)</f>
        <v>#N/A</v>
      </c>
      <c r="C878" s="41"/>
      <c r="D878" s="41"/>
      <c r="E878" s="59"/>
      <c r="F878" s="55"/>
      <c r="G878" s="56"/>
    </row>
    <row r="879" spans="1:7" ht="30" customHeight="1" x14ac:dyDescent="0.2">
      <c r="A879" s="8" t="s">
        <v>43</v>
      </c>
      <c r="B879" s="41" t="e">
        <f>VLOOKUP(B875,StuData,7,0)</f>
        <v>#N/A</v>
      </c>
      <c r="C879" s="41"/>
      <c r="D879" s="41"/>
      <c r="E879" s="59"/>
      <c r="F879" s="55"/>
      <c r="G879" s="56"/>
    </row>
    <row r="880" spans="1:7" ht="30" customHeight="1" x14ac:dyDescent="0.2">
      <c r="A880" s="8" t="s">
        <v>44</v>
      </c>
      <c r="B880" s="41" t="e">
        <f>VLOOKUP(B875,StuData,2,0)</f>
        <v>#N/A</v>
      </c>
      <c r="C880" s="41"/>
      <c r="D880" s="41"/>
      <c r="E880" s="59"/>
      <c r="F880" s="55"/>
      <c r="G880" s="56"/>
    </row>
    <row r="881" spans="1:7" ht="30" customHeight="1" thickBot="1" x14ac:dyDescent="0.25">
      <c r="A881" s="8" t="s">
        <v>45</v>
      </c>
      <c r="B881" s="41" t="e">
        <f>VLOOKUP(B875,StuData,3,0)</f>
        <v>#N/A</v>
      </c>
      <c r="C881" s="41"/>
      <c r="D881" s="41"/>
      <c r="E881" s="59"/>
      <c r="F881" s="57"/>
      <c r="G881" s="58"/>
    </row>
    <row r="882" spans="1:7" ht="30" customHeight="1" x14ac:dyDescent="0.2">
      <c r="A882" s="8" t="s">
        <v>46</v>
      </c>
      <c r="B882" s="41" t="e">
        <f>VLOOKUP(B875,StuData,4,0)</f>
        <v>#N/A</v>
      </c>
      <c r="C882" s="41"/>
      <c r="D882" s="41"/>
      <c r="E882" s="41"/>
      <c r="F882" s="16"/>
      <c r="G882" s="17"/>
    </row>
    <row r="883" spans="1:7" ht="30" customHeight="1" x14ac:dyDescent="0.2">
      <c r="A883" s="8" t="s">
        <v>47</v>
      </c>
      <c r="B883" s="42" t="e">
        <f>VLOOKUP(B875,StuData,8,0)</f>
        <v>#N/A</v>
      </c>
      <c r="C883" s="42"/>
      <c r="D883" s="42"/>
      <c r="E883" s="42"/>
      <c r="G883" s="6"/>
    </row>
    <row r="884" spans="1:7" ht="30" customHeight="1" x14ac:dyDescent="0.2">
      <c r="A884" s="8" t="s">
        <v>48</v>
      </c>
      <c r="B884" s="42" t="e">
        <f>VLOOKUP(B875,StuData,9,0)</f>
        <v>#N/A</v>
      </c>
      <c r="C884" s="42"/>
      <c r="D884" s="42"/>
      <c r="E884" s="42"/>
      <c r="G884" s="6"/>
    </row>
    <row r="885" spans="1:7" ht="30" customHeight="1" x14ac:dyDescent="0.2">
      <c r="A885" s="8" t="s">
        <v>49</v>
      </c>
      <c r="B885" s="42" t="e">
        <f>VLOOKUP(B875,StuData,10,0)</f>
        <v>#N/A</v>
      </c>
      <c r="C885" s="42"/>
      <c r="D885" s="42"/>
      <c r="E885" s="42"/>
      <c r="F885" s="42"/>
      <c r="G885" s="42"/>
    </row>
    <row r="886" spans="1:7" ht="30" customHeight="1" x14ac:dyDescent="0.2">
      <c r="A886" s="8" t="s">
        <v>50</v>
      </c>
      <c r="B886" s="43" t="e">
        <f>VLOOKUP(B875,StuData,11,0)</f>
        <v>#N/A</v>
      </c>
      <c r="C886" s="43"/>
      <c r="D886" s="43"/>
      <c r="E886" s="43"/>
      <c r="F886" s="43"/>
      <c r="G886" s="43"/>
    </row>
    <row r="887" spans="1:7" ht="30" customHeight="1" x14ac:dyDescent="0.2">
      <c r="A887" s="8" t="s">
        <v>51</v>
      </c>
      <c r="B887" s="43" t="e">
        <f>VLOOKUP(B875,StuData,12,0)</f>
        <v>#N/A</v>
      </c>
      <c r="C887" s="43"/>
      <c r="D887" s="43"/>
      <c r="E887" s="43"/>
      <c r="F887" s="43"/>
      <c r="G887" s="43"/>
    </row>
    <row r="888" spans="1:7" ht="30" customHeight="1" x14ac:dyDescent="0.2">
      <c r="A888" s="6"/>
      <c r="G888" s="6"/>
    </row>
    <row r="889" spans="1:7" ht="30" customHeight="1" x14ac:dyDescent="0.3">
      <c r="A889" s="21" t="s">
        <v>52</v>
      </c>
      <c r="B889" s="21" t="s">
        <v>53</v>
      </c>
      <c r="C889" s="21" t="s">
        <v>54</v>
      </c>
      <c r="D889" s="21" t="s">
        <v>55</v>
      </c>
      <c r="E889" s="21" t="s">
        <v>56</v>
      </c>
      <c r="F889" s="21" t="s">
        <v>57</v>
      </c>
      <c r="G889" s="21" t="s">
        <v>58</v>
      </c>
    </row>
    <row r="890" spans="1:7" ht="30" customHeight="1" x14ac:dyDescent="0.2">
      <c r="A890" s="22" t="s">
        <v>59</v>
      </c>
      <c r="B890" s="23"/>
      <c r="C890" s="23"/>
      <c r="D890" s="23"/>
      <c r="E890" s="23"/>
      <c r="F890" s="23"/>
      <c r="G890" s="23"/>
    </row>
    <row r="891" spans="1:7" ht="30" customHeight="1" x14ac:dyDescent="0.2">
      <c r="A891" s="22" t="s">
        <v>60</v>
      </c>
      <c r="B891" s="23"/>
      <c r="C891" s="23"/>
      <c r="D891" s="23"/>
      <c r="E891" s="23"/>
      <c r="F891" s="23"/>
      <c r="G891" s="23"/>
    </row>
    <row r="892" spans="1:7" ht="30" customHeight="1" x14ac:dyDescent="0.2">
      <c r="A892" s="22" t="s">
        <v>61</v>
      </c>
      <c r="B892" s="23"/>
      <c r="C892" s="23"/>
      <c r="D892" s="23"/>
      <c r="E892" s="23"/>
      <c r="F892" s="23"/>
      <c r="G892" s="23"/>
    </row>
    <row r="893" spans="1:7" ht="30" customHeight="1" x14ac:dyDescent="0.2">
      <c r="A893" s="22" t="s">
        <v>62</v>
      </c>
      <c r="B893" s="23"/>
      <c r="C893" s="23"/>
      <c r="D893" s="23"/>
      <c r="E893" s="23"/>
      <c r="F893" s="23"/>
      <c r="G893" s="23"/>
    </row>
    <row r="894" spans="1:7" ht="30" customHeight="1" x14ac:dyDescent="0.2">
      <c r="A894" s="6"/>
      <c r="G894" s="6"/>
    </row>
    <row r="895" spans="1:7" ht="30" customHeight="1" x14ac:dyDescent="0.2">
      <c r="A895" s="6"/>
      <c r="G895" s="6"/>
    </row>
    <row r="896" spans="1:7" ht="30" customHeight="1" x14ac:dyDescent="0.2">
      <c r="A896" s="6"/>
      <c r="G896" s="6"/>
    </row>
    <row r="897" spans="1:7" ht="30" customHeight="1" x14ac:dyDescent="0.2">
      <c r="A897" s="27"/>
      <c r="B897" s="44"/>
      <c r="C897" s="44"/>
      <c r="D897" s="44"/>
      <c r="E897" s="44"/>
      <c r="F897" s="44"/>
      <c r="G897" s="44"/>
    </row>
    <row r="898" spans="1:7" ht="30" customHeight="1" x14ac:dyDescent="0.2">
      <c r="A898" s="27" t="s">
        <v>63</v>
      </c>
      <c r="B898" s="44" t="s">
        <v>64</v>
      </c>
      <c r="C898" s="44"/>
      <c r="D898" s="44" t="s">
        <v>65</v>
      </c>
      <c r="E898" s="44"/>
      <c r="F898" s="44" t="s">
        <v>66</v>
      </c>
      <c r="G898" s="44"/>
    </row>
    <row r="899" spans="1:7" ht="30" customHeight="1" thickBot="1" x14ac:dyDescent="0.25"/>
    <row r="900" spans="1:7" ht="30" customHeight="1" thickBot="1" x14ac:dyDescent="0.25">
      <c r="A900" s="45" t="str">
        <f t="shared" ref="A900" si="60">$I$4</f>
        <v>GOVT.SENIOR SECONDARY SCHOOL JEEWANA,MASUDA(AJMER)</v>
      </c>
      <c r="B900" s="46"/>
      <c r="C900" s="46"/>
      <c r="D900" s="46"/>
      <c r="E900" s="46"/>
      <c r="F900" s="46"/>
      <c r="G900" s="47"/>
    </row>
    <row r="901" spans="1:7" ht="30" customHeight="1" x14ac:dyDescent="0.2">
      <c r="A901" s="48"/>
      <c r="B901" s="48"/>
      <c r="C901" s="48"/>
      <c r="D901" s="48"/>
      <c r="E901" s="48"/>
      <c r="F901" s="48"/>
      <c r="G901" s="48"/>
    </row>
    <row r="902" spans="1:7" ht="30" customHeight="1" x14ac:dyDescent="0.2">
      <c r="A902" s="24"/>
      <c r="B902" s="25"/>
      <c r="C902" s="25"/>
      <c r="D902" s="25"/>
      <c r="E902" s="25"/>
      <c r="F902" s="25"/>
      <c r="G902" s="24"/>
    </row>
    <row r="903" spans="1:7" ht="30" customHeight="1" x14ac:dyDescent="0.2">
      <c r="A903" s="49"/>
      <c r="B903" s="49"/>
      <c r="C903" s="49"/>
      <c r="D903" s="49"/>
      <c r="E903" s="49"/>
      <c r="F903" s="49"/>
      <c r="G903" s="49"/>
    </row>
    <row r="904" spans="1:7" ht="30" customHeight="1" thickBot="1" x14ac:dyDescent="0.25">
      <c r="A904" s="26" t="s">
        <v>30</v>
      </c>
      <c r="B904" s="26">
        <v>32</v>
      </c>
      <c r="C904" s="50" t="str">
        <f t="shared" ref="C904" si="61">$K$5</f>
        <v>Session :: 2021 - 22</v>
      </c>
      <c r="D904" s="50"/>
      <c r="E904" s="50"/>
      <c r="F904" s="28"/>
      <c r="G904" s="28"/>
    </row>
    <row r="905" spans="1:7" ht="30" customHeight="1" x14ac:dyDescent="0.2">
      <c r="A905" s="8" t="s">
        <v>67</v>
      </c>
      <c r="B905" s="51" t="str">
        <f>$M$11</f>
        <v>0 8210607101</v>
      </c>
      <c r="C905" s="51"/>
      <c r="D905" s="51"/>
      <c r="E905" s="52"/>
      <c r="F905" s="53" t="s">
        <v>41</v>
      </c>
      <c r="G905" s="54"/>
    </row>
    <row r="906" spans="1:7" ht="30" customHeight="1" x14ac:dyDescent="0.2">
      <c r="A906" s="8" t="s">
        <v>40</v>
      </c>
      <c r="B906" s="41" t="e">
        <f>VLOOKUP(B904,StuData,5,0)</f>
        <v>#N/A</v>
      </c>
      <c r="C906" s="41"/>
      <c r="D906" s="41"/>
      <c r="E906" s="59"/>
      <c r="F906" s="55"/>
      <c r="G906" s="56"/>
    </row>
    <row r="907" spans="1:7" ht="30" customHeight="1" x14ac:dyDescent="0.2">
      <c r="A907" s="8" t="s">
        <v>42</v>
      </c>
      <c r="B907" s="41" t="e">
        <f>VLOOKUP(B904,StuData,6,0)</f>
        <v>#N/A</v>
      </c>
      <c r="C907" s="41"/>
      <c r="D907" s="41"/>
      <c r="E907" s="59"/>
      <c r="F907" s="55"/>
      <c r="G907" s="56"/>
    </row>
    <row r="908" spans="1:7" ht="30" customHeight="1" x14ac:dyDescent="0.2">
      <c r="A908" s="8" t="s">
        <v>43</v>
      </c>
      <c r="B908" s="41" t="e">
        <f>VLOOKUP(B904,StuData,7,0)</f>
        <v>#N/A</v>
      </c>
      <c r="C908" s="41"/>
      <c r="D908" s="41"/>
      <c r="E908" s="59"/>
      <c r="F908" s="55"/>
      <c r="G908" s="56"/>
    </row>
    <row r="909" spans="1:7" ht="30" customHeight="1" x14ac:dyDescent="0.2">
      <c r="A909" s="8" t="s">
        <v>44</v>
      </c>
      <c r="B909" s="41" t="e">
        <f>VLOOKUP(B904,StuData,2,0)</f>
        <v>#N/A</v>
      </c>
      <c r="C909" s="41"/>
      <c r="D909" s="41"/>
      <c r="E909" s="59"/>
      <c r="F909" s="55"/>
      <c r="G909" s="56"/>
    </row>
    <row r="910" spans="1:7" ht="30" customHeight="1" thickBot="1" x14ac:dyDescent="0.25">
      <c r="A910" s="8" t="s">
        <v>45</v>
      </c>
      <c r="B910" s="41" t="e">
        <f>VLOOKUP(B904,StuData,3,0)</f>
        <v>#N/A</v>
      </c>
      <c r="C910" s="41"/>
      <c r="D910" s="41"/>
      <c r="E910" s="59"/>
      <c r="F910" s="57"/>
      <c r="G910" s="58"/>
    </row>
    <row r="911" spans="1:7" ht="30" customHeight="1" x14ac:dyDescent="0.2">
      <c r="A911" s="8" t="s">
        <v>46</v>
      </c>
      <c r="B911" s="41" t="e">
        <f>VLOOKUP(B904,StuData,4,0)</f>
        <v>#N/A</v>
      </c>
      <c r="C911" s="41"/>
      <c r="D911" s="41"/>
      <c r="E911" s="41"/>
      <c r="F911" s="16"/>
      <c r="G911" s="17"/>
    </row>
    <row r="912" spans="1:7" ht="30" customHeight="1" x14ac:dyDescent="0.2">
      <c r="A912" s="8" t="s">
        <v>47</v>
      </c>
      <c r="B912" s="42" t="e">
        <f>VLOOKUP(B904,StuData,8,0)</f>
        <v>#N/A</v>
      </c>
      <c r="C912" s="42"/>
      <c r="D912" s="42"/>
      <c r="E912" s="42"/>
      <c r="G912" s="6"/>
    </row>
    <row r="913" spans="1:7" ht="30" customHeight="1" x14ac:dyDescent="0.2">
      <c r="A913" s="8" t="s">
        <v>48</v>
      </c>
      <c r="B913" s="42" t="e">
        <f>VLOOKUP(B904,StuData,9,0)</f>
        <v>#N/A</v>
      </c>
      <c r="C913" s="42"/>
      <c r="D913" s="42"/>
      <c r="E913" s="42"/>
      <c r="G913" s="6"/>
    </row>
    <row r="914" spans="1:7" ht="30" customHeight="1" x14ac:dyDescent="0.2">
      <c r="A914" s="8" t="s">
        <v>49</v>
      </c>
      <c r="B914" s="42" t="e">
        <f>VLOOKUP(B904,StuData,10,0)</f>
        <v>#N/A</v>
      </c>
      <c r="C914" s="42"/>
      <c r="D914" s="42"/>
      <c r="E914" s="42"/>
      <c r="F914" s="42"/>
      <c r="G914" s="42"/>
    </row>
    <row r="915" spans="1:7" ht="30" customHeight="1" x14ac:dyDescent="0.2">
      <c r="A915" s="8" t="s">
        <v>50</v>
      </c>
      <c r="B915" s="43" t="e">
        <f>VLOOKUP(B904,StuData,11,0)</f>
        <v>#N/A</v>
      </c>
      <c r="C915" s="43"/>
      <c r="D915" s="43"/>
      <c r="E915" s="43"/>
      <c r="F915" s="43"/>
      <c r="G915" s="43"/>
    </row>
    <row r="916" spans="1:7" ht="30" customHeight="1" x14ac:dyDescent="0.2">
      <c r="A916" s="8" t="s">
        <v>51</v>
      </c>
      <c r="B916" s="43" t="e">
        <f>VLOOKUP(B904,StuData,12,0)</f>
        <v>#N/A</v>
      </c>
      <c r="C916" s="43"/>
      <c r="D916" s="43"/>
      <c r="E916" s="43"/>
      <c r="F916" s="43"/>
      <c r="G916" s="43"/>
    </row>
    <row r="917" spans="1:7" ht="30" customHeight="1" x14ac:dyDescent="0.2">
      <c r="A917" s="6"/>
      <c r="G917" s="6"/>
    </row>
    <row r="918" spans="1:7" ht="30" customHeight="1" x14ac:dyDescent="0.3">
      <c r="A918" s="21" t="s">
        <v>52</v>
      </c>
      <c r="B918" s="21" t="s">
        <v>53</v>
      </c>
      <c r="C918" s="21" t="s">
        <v>54</v>
      </c>
      <c r="D918" s="21" t="s">
        <v>55</v>
      </c>
      <c r="E918" s="21" t="s">
        <v>56</v>
      </c>
      <c r="F918" s="21" t="s">
        <v>57</v>
      </c>
      <c r="G918" s="21" t="s">
        <v>58</v>
      </c>
    </row>
    <row r="919" spans="1:7" ht="30" customHeight="1" x14ac:dyDescent="0.2">
      <c r="A919" s="22" t="s">
        <v>59</v>
      </c>
      <c r="B919" s="23"/>
      <c r="C919" s="23"/>
      <c r="D919" s="23"/>
      <c r="E919" s="23"/>
      <c r="F919" s="23"/>
      <c r="G919" s="23"/>
    </row>
    <row r="920" spans="1:7" ht="30" customHeight="1" x14ac:dyDescent="0.2">
      <c r="A920" s="22" t="s">
        <v>60</v>
      </c>
      <c r="B920" s="23"/>
      <c r="C920" s="23"/>
      <c r="D920" s="23"/>
      <c r="E920" s="23"/>
      <c r="F920" s="23"/>
      <c r="G920" s="23"/>
    </row>
    <row r="921" spans="1:7" ht="30" customHeight="1" x14ac:dyDescent="0.2">
      <c r="A921" s="22" t="s">
        <v>61</v>
      </c>
      <c r="B921" s="23"/>
      <c r="C921" s="23"/>
      <c r="D921" s="23"/>
      <c r="E921" s="23"/>
      <c r="F921" s="23"/>
      <c r="G921" s="23"/>
    </row>
    <row r="922" spans="1:7" ht="30" customHeight="1" x14ac:dyDescent="0.2">
      <c r="A922" s="22" t="s">
        <v>62</v>
      </c>
      <c r="B922" s="23"/>
      <c r="C922" s="23"/>
      <c r="D922" s="23"/>
      <c r="E922" s="23"/>
      <c r="F922" s="23"/>
      <c r="G922" s="23"/>
    </row>
    <row r="923" spans="1:7" ht="30" customHeight="1" x14ac:dyDescent="0.2">
      <c r="A923" s="6"/>
      <c r="G923" s="6"/>
    </row>
    <row r="924" spans="1:7" ht="30" customHeight="1" x14ac:dyDescent="0.2">
      <c r="A924" s="6"/>
      <c r="G924" s="6"/>
    </row>
    <row r="925" spans="1:7" ht="30" customHeight="1" x14ac:dyDescent="0.2">
      <c r="A925" s="6"/>
      <c r="G925" s="6"/>
    </row>
    <row r="926" spans="1:7" ht="30" customHeight="1" x14ac:dyDescent="0.2">
      <c r="A926" s="27"/>
      <c r="B926" s="44"/>
      <c r="C926" s="44"/>
      <c r="D926" s="44"/>
      <c r="E926" s="44"/>
      <c r="F926" s="44"/>
      <c r="G926" s="44"/>
    </row>
    <row r="927" spans="1:7" ht="30" customHeight="1" x14ac:dyDescent="0.2">
      <c r="A927" s="27" t="s">
        <v>63</v>
      </c>
      <c r="B927" s="44" t="s">
        <v>64</v>
      </c>
      <c r="C927" s="44"/>
      <c r="D927" s="44" t="s">
        <v>65</v>
      </c>
      <c r="E927" s="44"/>
      <c r="F927" s="44" t="s">
        <v>66</v>
      </c>
      <c r="G927" s="44"/>
    </row>
    <row r="928" spans="1:7" ht="30" customHeight="1" thickBot="1" x14ac:dyDescent="0.25"/>
    <row r="929" spans="1:7" ht="30" customHeight="1" thickBot="1" x14ac:dyDescent="0.25">
      <c r="A929" s="45" t="str">
        <f t="shared" ref="A929" si="62">$I$4</f>
        <v>GOVT.SENIOR SECONDARY SCHOOL JEEWANA,MASUDA(AJMER)</v>
      </c>
      <c r="B929" s="46"/>
      <c r="C929" s="46"/>
      <c r="D929" s="46"/>
      <c r="E929" s="46"/>
      <c r="F929" s="46"/>
      <c r="G929" s="47"/>
    </row>
    <row r="930" spans="1:7" ht="30" customHeight="1" x14ac:dyDescent="0.2">
      <c r="A930" s="48"/>
      <c r="B930" s="48"/>
      <c r="C930" s="48"/>
      <c r="D930" s="48"/>
      <c r="E930" s="48"/>
      <c r="F930" s="48"/>
      <c r="G930" s="48"/>
    </row>
    <row r="931" spans="1:7" ht="30" customHeight="1" x14ac:dyDescent="0.2">
      <c r="A931" s="24"/>
      <c r="B931" s="25"/>
      <c r="C931" s="25"/>
      <c r="D931" s="25"/>
      <c r="E931" s="25"/>
      <c r="F931" s="25"/>
      <c r="G931" s="24"/>
    </row>
    <row r="932" spans="1:7" ht="30" customHeight="1" x14ac:dyDescent="0.2">
      <c r="A932" s="49"/>
      <c r="B932" s="49"/>
      <c r="C932" s="49"/>
      <c r="D932" s="49"/>
      <c r="E932" s="49"/>
      <c r="F932" s="49"/>
      <c r="G932" s="49"/>
    </row>
    <row r="933" spans="1:7" ht="30" customHeight="1" thickBot="1" x14ac:dyDescent="0.25">
      <c r="A933" s="26" t="s">
        <v>30</v>
      </c>
      <c r="B933" s="26">
        <v>33</v>
      </c>
      <c r="C933" s="50" t="str">
        <f t="shared" ref="C933" si="63">$K$5</f>
        <v>Session :: 2021 - 22</v>
      </c>
      <c r="D933" s="50"/>
      <c r="E933" s="50"/>
      <c r="F933" s="28"/>
      <c r="G933" s="28"/>
    </row>
    <row r="934" spans="1:7" ht="30" customHeight="1" x14ac:dyDescent="0.2">
      <c r="A934" s="8" t="s">
        <v>67</v>
      </c>
      <c r="B934" s="51" t="str">
        <f>$M$11</f>
        <v>0 8210607101</v>
      </c>
      <c r="C934" s="51"/>
      <c r="D934" s="51"/>
      <c r="E934" s="52"/>
      <c r="F934" s="53" t="s">
        <v>41</v>
      </c>
      <c r="G934" s="54"/>
    </row>
    <row r="935" spans="1:7" ht="30" customHeight="1" x14ac:dyDescent="0.2">
      <c r="A935" s="8" t="s">
        <v>40</v>
      </c>
      <c r="B935" s="41" t="e">
        <f>VLOOKUP(B933,StuData,5,0)</f>
        <v>#N/A</v>
      </c>
      <c r="C935" s="41"/>
      <c r="D935" s="41"/>
      <c r="E935" s="59"/>
      <c r="F935" s="55"/>
      <c r="G935" s="56"/>
    </row>
    <row r="936" spans="1:7" ht="30" customHeight="1" x14ac:dyDescent="0.2">
      <c r="A936" s="8" t="s">
        <v>42</v>
      </c>
      <c r="B936" s="41" t="e">
        <f>VLOOKUP(B933,StuData,6,0)</f>
        <v>#N/A</v>
      </c>
      <c r="C936" s="41"/>
      <c r="D936" s="41"/>
      <c r="E936" s="59"/>
      <c r="F936" s="55"/>
      <c r="G936" s="56"/>
    </row>
    <row r="937" spans="1:7" ht="30" customHeight="1" x14ac:dyDescent="0.2">
      <c r="A937" s="8" t="s">
        <v>43</v>
      </c>
      <c r="B937" s="41" t="e">
        <f>VLOOKUP(B933,StuData,7,0)</f>
        <v>#N/A</v>
      </c>
      <c r="C937" s="41"/>
      <c r="D937" s="41"/>
      <c r="E937" s="59"/>
      <c r="F937" s="55"/>
      <c r="G937" s="56"/>
    </row>
    <row r="938" spans="1:7" ht="30" customHeight="1" x14ac:dyDescent="0.2">
      <c r="A938" s="8" t="s">
        <v>44</v>
      </c>
      <c r="B938" s="41" t="e">
        <f>VLOOKUP(B933,StuData,2,0)</f>
        <v>#N/A</v>
      </c>
      <c r="C938" s="41"/>
      <c r="D938" s="41"/>
      <c r="E938" s="59"/>
      <c r="F938" s="55"/>
      <c r="G938" s="56"/>
    </row>
    <row r="939" spans="1:7" ht="30" customHeight="1" thickBot="1" x14ac:dyDescent="0.25">
      <c r="A939" s="8" t="s">
        <v>45</v>
      </c>
      <c r="B939" s="41" t="e">
        <f>VLOOKUP(B933,StuData,3,0)</f>
        <v>#N/A</v>
      </c>
      <c r="C939" s="41"/>
      <c r="D939" s="41"/>
      <c r="E939" s="59"/>
      <c r="F939" s="57"/>
      <c r="G939" s="58"/>
    </row>
    <row r="940" spans="1:7" ht="30" customHeight="1" x14ac:dyDescent="0.2">
      <c r="A940" s="8" t="s">
        <v>46</v>
      </c>
      <c r="B940" s="41" t="e">
        <f>VLOOKUP(B933,StuData,4,0)</f>
        <v>#N/A</v>
      </c>
      <c r="C940" s="41"/>
      <c r="D940" s="41"/>
      <c r="E940" s="41"/>
      <c r="F940" s="16"/>
      <c r="G940" s="17"/>
    </row>
    <row r="941" spans="1:7" ht="30" customHeight="1" x14ac:dyDescent="0.2">
      <c r="A941" s="8" t="s">
        <v>47</v>
      </c>
      <c r="B941" s="42" t="e">
        <f>VLOOKUP(B933,StuData,8,0)</f>
        <v>#N/A</v>
      </c>
      <c r="C941" s="42"/>
      <c r="D941" s="42"/>
      <c r="E941" s="42"/>
      <c r="G941" s="6"/>
    </row>
    <row r="942" spans="1:7" ht="30" customHeight="1" x14ac:dyDescent="0.2">
      <c r="A942" s="8" t="s">
        <v>48</v>
      </c>
      <c r="B942" s="42" t="e">
        <f>VLOOKUP(B933,StuData,9,0)</f>
        <v>#N/A</v>
      </c>
      <c r="C942" s="42"/>
      <c r="D942" s="42"/>
      <c r="E942" s="42"/>
      <c r="G942" s="6"/>
    </row>
    <row r="943" spans="1:7" ht="30" customHeight="1" x14ac:dyDescent="0.2">
      <c r="A943" s="8" t="s">
        <v>49</v>
      </c>
      <c r="B943" s="42" t="e">
        <f>VLOOKUP(B933,StuData,10,0)</f>
        <v>#N/A</v>
      </c>
      <c r="C943" s="42"/>
      <c r="D943" s="42"/>
      <c r="E943" s="42"/>
      <c r="F943" s="42"/>
      <c r="G943" s="42"/>
    </row>
    <row r="944" spans="1:7" ht="30" customHeight="1" x14ac:dyDescent="0.2">
      <c r="A944" s="8" t="s">
        <v>50</v>
      </c>
      <c r="B944" s="43" t="e">
        <f>VLOOKUP(B933,StuData,11,0)</f>
        <v>#N/A</v>
      </c>
      <c r="C944" s="43"/>
      <c r="D944" s="43"/>
      <c r="E944" s="43"/>
      <c r="F944" s="43"/>
      <c r="G944" s="43"/>
    </row>
    <row r="945" spans="1:7" ht="30" customHeight="1" x14ac:dyDescent="0.2">
      <c r="A945" s="8" t="s">
        <v>51</v>
      </c>
      <c r="B945" s="43" t="e">
        <f>VLOOKUP(B933,StuData,12,0)</f>
        <v>#N/A</v>
      </c>
      <c r="C945" s="43"/>
      <c r="D945" s="43"/>
      <c r="E945" s="43"/>
      <c r="F945" s="43"/>
      <c r="G945" s="43"/>
    </row>
    <row r="946" spans="1:7" ht="30" customHeight="1" x14ac:dyDescent="0.2">
      <c r="A946" s="6"/>
      <c r="G946" s="6"/>
    </row>
    <row r="947" spans="1:7" ht="30" customHeight="1" x14ac:dyDescent="0.3">
      <c r="A947" s="21" t="s">
        <v>52</v>
      </c>
      <c r="B947" s="21" t="s">
        <v>53</v>
      </c>
      <c r="C947" s="21" t="s">
        <v>54</v>
      </c>
      <c r="D947" s="21" t="s">
        <v>55</v>
      </c>
      <c r="E947" s="21" t="s">
        <v>56</v>
      </c>
      <c r="F947" s="21" t="s">
        <v>57</v>
      </c>
      <c r="G947" s="21" t="s">
        <v>58</v>
      </c>
    </row>
    <row r="948" spans="1:7" ht="30" customHeight="1" x14ac:dyDescent="0.2">
      <c r="A948" s="22" t="s">
        <v>59</v>
      </c>
      <c r="B948" s="23"/>
      <c r="C948" s="23"/>
      <c r="D948" s="23"/>
      <c r="E948" s="23"/>
      <c r="F948" s="23"/>
      <c r="G948" s="23"/>
    </row>
    <row r="949" spans="1:7" ht="30" customHeight="1" x14ac:dyDescent="0.2">
      <c r="A949" s="22" t="s">
        <v>60</v>
      </c>
      <c r="B949" s="23"/>
      <c r="C949" s="23"/>
      <c r="D949" s="23"/>
      <c r="E949" s="23"/>
      <c r="F949" s="23"/>
      <c r="G949" s="23"/>
    </row>
    <row r="950" spans="1:7" ht="30" customHeight="1" x14ac:dyDescent="0.2">
      <c r="A950" s="22" t="s">
        <v>61</v>
      </c>
      <c r="B950" s="23"/>
      <c r="C950" s="23"/>
      <c r="D950" s="23"/>
      <c r="E950" s="23"/>
      <c r="F950" s="23"/>
      <c r="G950" s="23"/>
    </row>
    <row r="951" spans="1:7" ht="30" customHeight="1" x14ac:dyDescent="0.2">
      <c r="A951" s="22" t="s">
        <v>62</v>
      </c>
      <c r="B951" s="23"/>
      <c r="C951" s="23"/>
      <c r="D951" s="23"/>
      <c r="E951" s="23"/>
      <c r="F951" s="23"/>
      <c r="G951" s="23"/>
    </row>
    <row r="952" spans="1:7" ht="30" customHeight="1" x14ac:dyDescent="0.2">
      <c r="A952" s="6"/>
      <c r="G952" s="6"/>
    </row>
    <row r="953" spans="1:7" ht="30" customHeight="1" x14ac:dyDescent="0.2">
      <c r="A953" s="6"/>
      <c r="G953" s="6"/>
    </row>
    <row r="954" spans="1:7" ht="30" customHeight="1" x14ac:dyDescent="0.2">
      <c r="A954" s="6"/>
      <c r="G954" s="6"/>
    </row>
    <row r="955" spans="1:7" ht="30" customHeight="1" x14ac:dyDescent="0.2">
      <c r="A955" s="27"/>
      <c r="B955" s="44"/>
      <c r="C955" s="44"/>
      <c r="D955" s="44"/>
      <c r="E955" s="44"/>
      <c r="F955" s="44"/>
      <c r="G955" s="44"/>
    </row>
    <row r="956" spans="1:7" ht="30" customHeight="1" x14ac:dyDescent="0.2">
      <c r="A956" s="27" t="s">
        <v>63</v>
      </c>
      <c r="B956" s="44" t="s">
        <v>64</v>
      </c>
      <c r="C956" s="44"/>
      <c r="D956" s="44" t="s">
        <v>65</v>
      </c>
      <c r="E956" s="44"/>
      <c r="F956" s="44" t="s">
        <v>66</v>
      </c>
      <c r="G956" s="44"/>
    </row>
    <row r="957" spans="1:7" ht="30" customHeight="1" thickBot="1" x14ac:dyDescent="0.25"/>
    <row r="958" spans="1:7" ht="30" customHeight="1" thickBot="1" x14ac:dyDescent="0.25">
      <c r="A958" s="45" t="str">
        <f t="shared" ref="A958" si="64">$I$4</f>
        <v>GOVT.SENIOR SECONDARY SCHOOL JEEWANA,MASUDA(AJMER)</v>
      </c>
      <c r="B958" s="46"/>
      <c r="C958" s="46"/>
      <c r="D958" s="46"/>
      <c r="E958" s="46"/>
      <c r="F958" s="46"/>
      <c r="G958" s="47"/>
    </row>
    <row r="959" spans="1:7" ht="30" customHeight="1" x14ac:dyDescent="0.2">
      <c r="A959" s="48"/>
      <c r="B959" s="48"/>
      <c r="C959" s="48"/>
      <c r="D959" s="48"/>
      <c r="E959" s="48"/>
      <c r="F959" s="48"/>
      <c r="G959" s="48"/>
    </row>
    <row r="960" spans="1:7" ht="30" customHeight="1" x14ac:dyDescent="0.2">
      <c r="A960" s="24"/>
      <c r="B960" s="25"/>
      <c r="C960" s="25"/>
      <c r="D960" s="25"/>
      <c r="E960" s="25"/>
      <c r="F960" s="25"/>
      <c r="G960" s="24"/>
    </row>
    <row r="961" spans="1:7" ht="30" customHeight="1" x14ac:dyDescent="0.2">
      <c r="A961" s="49"/>
      <c r="B961" s="49"/>
      <c r="C961" s="49"/>
      <c r="D961" s="49"/>
      <c r="E961" s="49"/>
      <c r="F961" s="49"/>
      <c r="G961" s="49"/>
    </row>
    <row r="962" spans="1:7" ht="30" customHeight="1" thickBot="1" x14ac:dyDescent="0.25">
      <c r="A962" s="26" t="s">
        <v>30</v>
      </c>
      <c r="B962" s="26">
        <v>34</v>
      </c>
      <c r="C962" s="50" t="str">
        <f t="shared" ref="C962" si="65">$K$5</f>
        <v>Session :: 2021 - 22</v>
      </c>
      <c r="D962" s="50"/>
      <c r="E962" s="50"/>
      <c r="F962" s="28"/>
      <c r="G962" s="28"/>
    </row>
    <row r="963" spans="1:7" ht="30" customHeight="1" x14ac:dyDescent="0.2">
      <c r="A963" s="8" t="s">
        <v>67</v>
      </c>
      <c r="B963" s="51" t="str">
        <f>$M$11</f>
        <v>0 8210607101</v>
      </c>
      <c r="C963" s="51"/>
      <c r="D963" s="51"/>
      <c r="E963" s="52"/>
      <c r="F963" s="53" t="s">
        <v>41</v>
      </c>
      <c r="G963" s="54"/>
    </row>
    <row r="964" spans="1:7" ht="30" customHeight="1" x14ac:dyDescent="0.2">
      <c r="A964" s="8" t="s">
        <v>40</v>
      </c>
      <c r="B964" s="41" t="e">
        <f>VLOOKUP(B962,StuData,5,0)</f>
        <v>#N/A</v>
      </c>
      <c r="C964" s="41"/>
      <c r="D964" s="41"/>
      <c r="E964" s="59"/>
      <c r="F964" s="55"/>
      <c r="G964" s="56"/>
    </row>
    <row r="965" spans="1:7" ht="30" customHeight="1" x14ac:dyDescent="0.2">
      <c r="A965" s="8" t="s">
        <v>42</v>
      </c>
      <c r="B965" s="41" t="e">
        <f>VLOOKUP(B962,StuData,6,0)</f>
        <v>#N/A</v>
      </c>
      <c r="C965" s="41"/>
      <c r="D965" s="41"/>
      <c r="E965" s="59"/>
      <c r="F965" s="55"/>
      <c r="G965" s="56"/>
    </row>
    <row r="966" spans="1:7" ht="30" customHeight="1" x14ac:dyDescent="0.2">
      <c r="A966" s="8" t="s">
        <v>43</v>
      </c>
      <c r="B966" s="41" t="e">
        <f>VLOOKUP(B962,StuData,7,0)</f>
        <v>#N/A</v>
      </c>
      <c r="C966" s="41"/>
      <c r="D966" s="41"/>
      <c r="E966" s="59"/>
      <c r="F966" s="55"/>
      <c r="G966" s="56"/>
    </row>
    <row r="967" spans="1:7" ht="30" customHeight="1" x14ac:dyDescent="0.2">
      <c r="A967" s="8" t="s">
        <v>44</v>
      </c>
      <c r="B967" s="41" t="e">
        <f>VLOOKUP(B962,StuData,2,0)</f>
        <v>#N/A</v>
      </c>
      <c r="C967" s="41"/>
      <c r="D967" s="41"/>
      <c r="E967" s="59"/>
      <c r="F967" s="55"/>
      <c r="G967" s="56"/>
    </row>
    <row r="968" spans="1:7" ht="30" customHeight="1" thickBot="1" x14ac:dyDescent="0.25">
      <c r="A968" s="8" t="s">
        <v>45</v>
      </c>
      <c r="B968" s="41" t="e">
        <f>VLOOKUP(B962,StuData,3,0)</f>
        <v>#N/A</v>
      </c>
      <c r="C968" s="41"/>
      <c r="D968" s="41"/>
      <c r="E968" s="59"/>
      <c r="F968" s="57"/>
      <c r="G968" s="58"/>
    </row>
    <row r="969" spans="1:7" ht="30" customHeight="1" x14ac:dyDescent="0.2">
      <c r="A969" s="8" t="s">
        <v>46</v>
      </c>
      <c r="B969" s="41" t="e">
        <f>VLOOKUP(B962,StuData,4,0)</f>
        <v>#N/A</v>
      </c>
      <c r="C969" s="41"/>
      <c r="D969" s="41"/>
      <c r="E969" s="41"/>
      <c r="F969" s="16"/>
      <c r="G969" s="17"/>
    </row>
    <row r="970" spans="1:7" ht="30" customHeight="1" x14ac:dyDescent="0.2">
      <c r="A970" s="8" t="s">
        <v>47</v>
      </c>
      <c r="B970" s="42" t="e">
        <f>VLOOKUP(B962,StuData,8,0)</f>
        <v>#N/A</v>
      </c>
      <c r="C970" s="42"/>
      <c r="D970" s="42"/>
      <c r="E970" s="42"/>
      <c r="G970" s="6"/>
    </row>
    <row r="971" spans="1:7" ht="30" customHeight="1" x14ac:dyDescent="0.2">
      <c r="A971" s="8" t="s">
        <v>48</v>
      </c>
      <c r="B971" s="42" t="e">
        <f>VLOOKUP(B962,StuData,9,0)</f>
        <v>#N/A</v>
      </c>
      <c r="C971" s="42"/>
      <c r="D971" s="42"/>
      <c r="E971" s="42"/>
      <c r="G971" s="6"/>
    </row>
    <row r="972" spans="1:7" ht="30" customHeight="1" x14ac:dyDescent="0.2">
      <c r="A972" s="8" t="s">
        <v>49</v>
      </c>
      <c r="B972" s="42" t="e">
        <f>VLOOKUP(B962,StuData,10,0)</f>
        <v>#N/A</v>
      </c>
      <c r="C972" s="42"/>
      <c r="D972" s="42"/>
      <c r="E972" s="42"/>
      <c r="F972" s="42"/>
      <c r="G972" s="42"/>
    </row>
    <row r="973" spans="1:7" ht="30" customHeight="1" x14ac:dyDescent="0.2">
      <c r="A973" s="8" t="s">
        <v>50</v>
      </c>
      <c r="B973" s="43" t="e">
        <f>VLOOKUP(B962,StuData,11,0)</f>
        <v>#N/A</v>
      </c>
      <c r="C973" s="43"/>
      <c r="D973" s="43"/>
      <c r="E973" s="43"/>
      <c r="F973" s="43"/>
      <c r="G973" s="43"/>
    </row>
    <row r="974" spans="1:7" ht="30" customHeight="1" x14ac:dyDescent="0.2">
      <c r="A974" s="8" t="s">
        <v>51</v>
      </c>
      <c r="B974" s="43" t="e">
        <f>VLOOKUP(B962,StuData,12,0)</f>
        <v>#N/A</v>
      </c>
      <c r="C974" s="43"/>
      <c r="D974" s="43"/>
      <c r="E974" s="43"/>
      <c r="F974" s="43"/>
      <c r="G974" s="43"/>
    </row>
    <row r="975" spans="1:7" ht="30" customHeight="1" x14ac:dyDescent="0.2">
      <c r="A975" s="6"/>
      <c r="G975" s="6"/>
    </row>
    <row r="976" spans="1:7" ht="30" customHeight="1" x14ac:dyDescent="0.3">
      <c r="A976" s="21" t="s">
        <v>52</v>
      </c>
      <c r="B976" s="21" t="s">
        <v>53</v>
      </c>
      <c r="C976" s="21" t="s">
        <v>54</v>
      </c>
      <c r="D976" s="21" t="s">
        <v>55</v>
      </c>
      <c r="E976" s="21" t="s">
        <v>56</v>
      </c>
      <c r="F976" s="21" t="s">
        <v>57</v>
      </c>
      <c r="G976" s="21" t="s">
        <v>58</v>
      </c>
    </row>
    <row r="977" spans="1:7" ht="30" customHeight="1" x14ac:dyDescent="0.2">
      <c r="A977" s="22" t="s">
        <v>59</v>
      </c>
      <c r="B977" s="23"/>
      <c r="C977" s="23"/>
      <c r="D977" s="23"/>
      <c r="E977" s="23"/>
      <c r="F977" s="23"/>
      <c r="G977" s="23"/>
    </row>
    <row r="978" spans="1:7" ht="30" customHeight="1" x14ac:dyDescent="0.2">
      <c r="A978" s="22" t="s">
        <v>60</v>
      </c>
      <c r="B978" s="23"/>
      <c r="C978" s="23"/>
      <c r="D978" s="23"/>
      <c r="E978" s="23"/>
      <c r="F978" s="23"/>
      <c r="G978" s="23"/>
    </row>
    <row r="979" spans="1:7" ht="30" customHeight="1" x14ac:dyDescent="0.2">
      <c r="A979" s="22" t="s">
        <v>61</v>
      </c>
      <c r="B979" s="23"/>
      <c r="C979" s="23"/>
      <c r="D979" s="23"/>
      <c r="E979" s="23"/>
      <c r="F979" s="23"/>
      <c r="G979" s="23"/>
    </row>
    <row r="980" spans="1:7" ht="30" customHeight="1" x14ac:dyDescent="0.2">
      <c r="A980" s="22" t="s">
        <v>62</v>
      </c>
      <c r="B980" s="23"/>
      <c r="C980" s="23"/>
      <c r="D980" s="23"/>
      <c r="E980" s="23"/>
      <c r="F980" s="23"/>
      <c r="G980" s="23"/>
    </row>
    <row r="981" spans="1:7" ht="30" customHeight="1" x14ac:dyDescent="0.2">
      <c r="A981" s="6"/>
      <c r="G981" s="6"/>
    </row>
    <row r="982" spans="1:7" ht="30" customHeight="1" x14ac:dyDescent="0.2">
      <c r="A982" s="6"/>
      <c r="G982" s="6"/>
    </row>
    <row r="983" spans="1:7" ht="30" customHeight="1" x14ac:dyDescent="0.2">
      <c r="A983" s="6"/>
      <c r="G983" s="6"/>
    </row>
    <row r="984" spans="1:7" ht="30" customHeight="1" x14ac:dyDescent="0.2">
      <c r="A984" s="27"/>
      <c r="B984" s="44"/>
      <c r="C984" s="44"/>
      <c r="D984" s="44"/>
      <c r="E984" s="44"/>
      <c r="F984" s="44"/>
      <c r="G984" s="44"/>
    </row>
    <row r="985" spans="1:7" ht="30" customHeight="1" x14ac:dyDescent="0.2">
      <c r="A985" s="27" t="s">
        <v>63</v>
      </c>
      <c r="B985" s="44" t="s">
        <v>64</v>
      </c>
      <c r="C985" s="44"/>
      <c r="D985" s="44" t="s">
        <v>65</v>
      </c>
      <c r="E985" s="44"/>
      <c r="F985" s="44" t="s">
        <v>66</v>
      </c>
      <c r="G985" s="44"/>
    </row>
    <row r="986" spans="1:7" ht="30" customHeight="1" thickBot="1" x14ac:dyDescent="0.25"/>
    <row r="987" spans="1:7" ht="30" customHeight="1" thickBot="1" x14ac:dyDescent="0.25">
      <c r="A987" s="45" t="str">
        <f t="shared" ref="A987" si="66">$I$4</f>
        <v>GOVT.SENIOR SECONDARY SCHOOL JEEWANA,MASUDA(AJMER)</v>
      </c>
      <c r="B987" s="46"/>
      <c r="C987" s="46"/>
      <c r="D987" s="46"/>
      <c r="E987" s="46"/>
      <c r="F987" s="46"/>
      <c r="G987" s="47"/>
    </row>
    <row r="988" spans="1:7" ht="30" customHeight="1" x14ac:dyDescent="0.2">
      <c r="A988" s="48"/>
      <c r="B988" s="48"/>
      <c r="C988" s="48"/>
      <c r="D988" s="48"/>
      <c r="E988" s="48"/>
      <c r="F988" s="48"/>
      <c r="G988" s="48"/>
    </row>
    <row r="989" spans="1:7" ht="30" customHeight="1" x14ac:dyDescent="0.2">
      <c r="A989" s="24"/>
      <c r="B989" s="25"/>
      <c r="C989" s="25"/>
      <c r="D989" s="25"/>
      <c r="E989" s="25"/>
      <c r="F989" s="25"/>
      <c r="G989" s="24"/>
    </row>
    <row r="990" spans="1:7" ht="30" customHeight="1" x14ac:dyDescent="0.2">
      <c r="A990" s="49"/>
      <c r="B990" s="49"/>
      <c r="C990" s="49"/>
      <c r="D990" s="49"/>
      <c r="E990" s="49"/>
      <c r="F990" s="49"/>
      <c r="G990" s="49"/>
    </row>
    <row r="991" spans="1:7" ht="30" customHeight="1" thickBot="1" x14ac:dyDescent="0.25">
      <c r="A991" s="26" t="s">
        <v>30</v>
      </c>
      <c r="B991" s="26">
        <v>35</v>
      </c>
      <c r="C991" s="50" t="str">
        <f t="shared" ref="C991" si="67">$K$5</f>
        <v>Session :: 2021 - 22</v>
      </c>
      <c r="D991" s="50"/>
      <c r="E991" s="50"/>
      <c r="F991" s="28"/>
      <c r="G991" s="28"/>
    </row>
    <row r="992" spans="1:7" ht="30" customHeight="1" x14ac:dyDescent="0.2">
      <c r="A992" s="8" t="s">
        <v>67</v>
      </c>
      <c r="B992" s="51" t="str">
        <f>$M$11</f>
        <v>0 8210607101</v>
      </c>
      <c r="C992" s="51"/>
      <c r="D992" s="51"/>
      <c r="E992" s="52"/>
      <c r="F992" s="53" t="s">
        <v>41</v>
      </c>
      <c r="G992" s="54"/>
    </row>
    <row r="993" spans="1:7" ht="30" customHeight="1" x14ac:dyDescent="0.2">
      <c r="A993" s="8" t="s">
        <v>40</v>
      </c>
      <c r="B993" s="41" t="e">
        <f>VLOOKUP(B991,StuData,5,0)</f>
        <v>#N/A</v>
      </c>
      <c r="C993" s="41"/>
      <c r="D993" s="41"/>
      <c r="E993" s="59"/>
      <c r="F993" s="55"/>
      <c r="G993" s="56"/>
    </row>
    <row r="994" spans="1:7" ht="30" customHeight="1" x14ac:dyDescent="0.2">
      <c r="A994" s="8" t="s">
        <v>42</v>
      </c>
      <c r="B994" s="41" t="e">
        <f>VLOOKUP(B991,StuData,6,0)</f>
        <v>#N/A</v>
      </c>
      <c r="C994" s="41"/>
      <c r="D994" s="41"/>
      <c r="E994" s="59"/>
      <c r="F994" s="55"/>
      <c r="G994" s="56"/>
    </row>
    <row r="995" spans="1:7" ht="30" customHeight="1" x14ac:dyDescent="0.2">
      <c r="A995" s="8" t="s">
        <v>43</v>
      </c>
      <c r="B995" s="41" t="e">
        <f>VLOOKUP(B991,StuData,7,0)</f>
        <v>#N/A</v>
      </c>
      <c r="C995" s="41"/>
      <c r="D995" s="41"/>
      <c r="E995" s="59"/>
      <c r="F995" s="55"/>
      <c r="G995" s="56"/>
    </row>
    <row r="996" spans="1:7" ht="30" customHeight="1" x14ac:dyDescent="0.2">
      <c r="A996" s="8" t="s">
        <v>44</v>
      </c>
      <c r="B996" s="41" t="e">
        <f>VLOOKUP(B991,StuData,2,0)</f>
        <v>#N/A</v>
      </c>
      <c r="C996" s="41"/>
      <c r="D996" s="41"/>
      <c r="E996" s="59"/>
      <c r="F996" s="55"/>
      <c r="G996" s="56"/>
    </row>
    <row r="997" spans="1:7" ht="30" customHeight="1" thickBot="1" x14ac:dyDescent="0.25">
      <c r="A997" s="8" t="s">
        <v>45</v>
      </c>
      <c r="B997" s="41" t="e">
        <f>VLOOKUP(B991,StuData,3,0)</f>
        <v>#N/A</v>
      </c>
      <c r="C997" s="41"/>
      <c r="D997" s="41"/>
      <c r="E997" s="59"/>
      <c r="F997" s="57"/>
      <c r="G997" s="58"/>
    </row>
    <row r="998" spans="1:7" ht="30" customHeight="1" x14ac:dyDescent="0.2">
      <c r="A998" s="8" t="s">
        <v>46</v>
      </c>
      <c r="B998" s="41" t="e">
        <f>VLOOKUP(B991,StuData,4,0)</f>
        <v>#N/A</v>
      </c>
      <c r="C998" s="41"/>
      <c r="D998" s="41"/>
      <c r="E998" s="41"/>
      <c r="F998" s="16"/>
      <c r="G998" s="17"/>
    </row>
    <row r="999" spans="1:7" ht="30" customHeight="1" x14ac:dyDescent="0.2">
      <c r="A999" s="8" t="s">
        <v>47</v>
      </c>
      <c r="B999" s="42" t="e">
        <f>VLOOKUP(B991,StuData,8,0)</f>
        <v>#N/A</v>
      </c>
      <c r="C999" s="42"/>
      <c r="D999" s="42"/>
      <c r="E999" s="42"/>
      <c r="G999" s="6"/>
    </row>
    <row r="1000" spans="1:7" ht="30" customHeight="1" x14ac:dyDescent="0.2">
      <c r="A1000" s="8" t="s">
        <v>48</v>
      </c>
      <c r="B1000" s="42" t="e">
        <f>VLOOKUP(B991,StuData,9,0)</f>
        <v>#N/A</v>
      </c>
      <c r="C1000" s="42"/>
      <c r="D1000" s="42"/>
      <c r="E1000" s="42"/>
      <c r="G1000" s="6"/>
    </row>
    <row r="1001" spans="1:7" ht="30" customHeight="1" x14ac:dyDescent="0.2">
      <c r="A1001" s="8" t="s">
        <v>49</v>
      </c>
      <c r="B1001" s="42" t="e">
        <f>VLOOKUP(B991,StuData,10,0)</f>
        <v>#N/A</v>
      </c>
      <c r="C1001" s="42"/>
      <c r="D1001" s="42"/>
      <c r="E1001" s="42"/>
      <c r="F1001" s="42"/>
      <c r="G1001" s="42"/>
    </row>
    <row r="1002" spans="1:7" ht="30" customHeight="1" x14ac:dyDescent="0.2">
      <c r="A1002" s="8" t="s">
        <v>50</v>
      </c>
      <c r="B1002" s="43" t="e">
        <f>VLOOKUP(B991,StuData,11,0)</f>
        <v>#N/A</v>
      </c>
      <c r="C1002" s="43"/>
      <c r="D1002" s="43"/>
      <c r="E1002" s="43"/>
      <c r="F1002" s="43"/>
      <c r="G1002" s="43"/>
    </row>
    <row r="1003" spans="1:7" ht="30" customHeight="1" x14ac:dyDescent="0.2">
      <c r="A1003" s="8" t="s">
        <v>51</v>
      </c>
      <c r="B1003" s="43" t="e">
        <f>VLOOKUP(B991,StuData,12,0)</f>
        <v>#N/A</v>
      </c>
      <c r="C1003" s="43"/>
      <c r="D1003" s="43"/>
      <c r="E1003" s="43"/>
      <c r="F1003" s="43"/>
      <c r="G1003" s="43"/>
    </row>
    <row r="1004" spans="1:7" ht="30" customHeight="1" x14ac:dyDescent="0.2">
      <c r="A1004" s="6"/>
      <c r="G1004" s="6"/>
    </row>
    <row r="1005" spans="1:7" ht="30" customHeight="1" x14ac:dyDescent="0.3">
      <c r="A1005" s="21" t="s">
        <v>52</v>
      </c>
      <c r="B1005" s="21" t="s">
        <v>53</v>
      </c>
      <c r="C1005" s="21" t="s">
        <v>54</v>
      </c>
      <c r="D1005" s="21" t="s">
        <v>55</v>
      </c>
      <c r="E1005" s="21" t="s">
        <v>56</v>
      </c>
      <c r="F1005" s="21" t="s">
        <v>57</v>
      </c>
      <c r="G1005" s="21" t="s">
        <v>58</v>
      </c>
    </row>
    <row r="1006" spans="1:7" ht="30" customHeight="1" x14ac:dyDescent="0.2">
      <c r="A1006" s="22" t="s">
        <v>59</v>
      </c>
      <c r="B1006" s="23"/>
      <c r="C1006" s="23"/>
      <c r="D1006" s="23"/>
      <c r="E1006" s="23"/>
      <c r="F1006" s="23"/>
      <c r="G1006" s="23"/>
    </row>
    <row r="1007" spans="1:7" ht="30" customHeight="1" x14ac:dyDescent="0.2">
      <c r="A1007" s="22" t="s">
        <v>60</v>
      </c>
      <c r="B1007" s="23"/>
      <c r="C1007" s="23"/>
      <c r="D1007" s="23"/>
      <c r="E1007" s="23"/>
      <c r="F1007" s="23"/>
      <c r="G1007" s="23"/>
    </row>
    <row r="1008" spans="1:7" ht="30" customHeight="1" x14ac:dyDescent="0.2">
      <c r="A1008" s="22" t="s">
        <v>61</v>
      </c>
      <c r="B1008" s="23"/>
      <c r="C1008" s="23"/>
      <c r="D1008" s="23"/>
      <c r="E1008" s="23"/>
      <c r="F1008" s="23"/>
      <c r="G1008" s="23"/>
    </row>
    <row r="1009" spans="1:7" ht="30" customHeight="1" x14ac:dyDescent="0.2">
      <c r="A1009" s="22" t="s">
        <v>62</v>
      </c>
      <c r="B1009" s="23"/>
      <c r="C1009" s="23"/>
      <c r="D1009" s="23"/>
      <c r="E1009" s="23"/>
      <c r="F1009" s="23"/>
      <c r="G1009" s="23"/>
    </row>
    <row r="1010" spans="1:7" ht="30" customHeight="1" x14ac:dyDescent="0.2">
      <c r="A1010" s="6"/>
      <c r="G1010" s="6"/>
    </row>
    <row r="1011" spans="1:7" ht="30" customHeight="1" x14ac:dyDescent="0.2">
      <c r="A1011" s="6"/>
      <c r="G1011" s="6"/>
    </row>
    <row r="1012" spans="1:7" ht="30" customHeight="1" x14ac:dyDescent="0.2">
      <c r="A1012" s="6"/>
      <c r="G1012" s="6"/>
    </row>
    <row r="1013" spans="1:7" ht="30" customHeight="1" x14ac:dyDescent="0.2">
      <c r="A1013" s="27"/>
      <c r="B1013" s="44"/>
      <c r="C1013" s="44"/>
      <c r="D1013" s="44"/>
      <c r="E1013" s="44"/>
      <c r="F1013" s="44"/>
      <c r="G1013" s="44"/>
    </row>
    <row r="1014" spans="1:7" ht="30" customHeight="1" x14ac:dyDescent="0.2">
      <c r="A1014" s="27" t="s">
        <v>63</v>
      </c>
      <c r="B1014" s="44" t="s">
        <v>64</v>
      </c>
      <c r="C1014" s="44"/>
      <c r="D1014" s="44" t="s">
        <v>65</v>
      </c>
      <c r="E1014" s="44"/>
      <c r="F1014" s="44" t="s">
        <v>66</v>
      </c>
      <c r="G1014" s="44"/>
    </row>
    <row r="1015" spans="1:7" ht="30" customHeight="1" thickBot="1" x14ac:dyDescent="0.25"/>
    <row r="1016" spans="1:7" ht="30" customHeight="1" thickBot="1" x14ac:dyDescent="0.25">
      <c r="A1016" s="45" t="str">
        <f t="shared" ref="A1016" si="68">$I$4</f>
        <v>GOVT.SENIOR SECONDARY SCHOOL JEEWANA,MASUDA(AJMER)</v>
      </c>
      <c r="B1016" s="46"/>
      <c r="C1016" s="46"/>
      <c r="D1016" s="46"/>
      <c r="E1016" s="46"/>
      <c r="F1016" s="46"/>
      <c r="G1016" s="47"/>
    </row>
    <row r="1017" spans="1:7" ht="30" customHeight="1" x14ac:dyDescent="0.2">
      <c r="A1017" s="48"/>
      <c r="B1017" s="48"/>
      <c r="C1017" s="48"/>
      <c r="D1017" s="48"/>
      <c r="E1017" s="48"/>
      <c r="F1017" s="48"/>
      <c r="G1017" s="48"/>
    </row>
    <row r="1018" spans="1:7" ht="30" customHeight="1" x14ac:dyDescent="0.2">
      <c r="A1018" s="24"/>
      <c r="B1018" s="25"/>
      <c r="C1018" s="25"/>
      <c r="D1018" s="25"/>
      <c r="E1018" s="25"/>
      <c r="F1018" s="25"/>
      <c r="G1018" s="24"/>
    </row>
    <row r="1019" spans="1:7" ht="30" customHeight="1" x14ac:dyDescent="0.2">
      <c r="A1019" s="49"/>
      <c r="B1019" s="49"/>
      <c r="C1019" s="49"/>
      <c r="D1019" s="49"/>
      <c r="E1019" s="49"/>
      <c r="F1019" s="49"/>
      <c r="G1019" s="49"/>
    </row>
    <row r="1020" spans="1:7" ht="30" customHeight="1" thickBot="1" x14ac:dyDescent="0.25">
      <c r="A1020" s="26" t="s">
        <v>30</v>
      </c>
      <c r="B1020" s="26">
        <v>36</v>
      </c>
      <c r="C1020" s="50" t="str">
        <f t="shared" ref="C1020" si="69">$K$5</f>
        <v>Session :: 2021 - 22</v>
      </c>
      <c r="D1020" s="50"/>
      <c r="E1020" s="50"/>
      <c r="F1020" s="28"/>
      <c r="G1020" s="28"/>
    </row>
    <row r="1021" spans="1:7" ht="30" customHeight="1" x14ac:dyDescent="0.2">
      <c r="A1021" s="8" t="s">
        <v>67</v>
      </c>
      <c r="B1021" s="51" t="str">
        <f>$M$11</f>
        <v>0 8210607101</v>
      </c>
      <c r="C1021" s="51"/>
      <c r="D1021" s="51"/>
      <c r="E1021" s="52"/>
      <c r="F1021" s="53" t="s">
        <v>41</v>
      </c>
      <c r="G1021" s="54"/>
    </row>
    <row r="1022" spans="1:7" ht="30" customHeight="1" x14ac:dyDescent="0.2">
      <c r="A1022" s="8" t="s">
        <v>40</v>
      </c>
      <c r="B1022" s="41" t="e">
        <f>VLOOKUP(B1020,StuData,5,0)</f>
        <v>#N/A</v>
      </c>
      <c r="C1022" s="41"/>
      <c r="D1022" s="41"/>
      <c r="E1022" s="59"/>
      <c r="F1022" s="55"/>
      <c r="G1022" s="56"/>
    </row>
    <row r="1023" spans="1:7" ht="30" customHeight="1" x14ac:dyDescent="0.2">
      <c r="A1023" s="8" t="s">
        <v>42</v>
      </c>
      <c r="B1023" s="41" t="e">
        <f>VLOOKUP(B1020,StuData,6,0)</f>
        <v>#N/A</v>
      </c>
      <c r="C1023" s="41"/>
      <c r="D1023" s="41"/>
      <c r="E1023" s="59"/>
      <c r="F1023" s="55"/>
      <c r="G1023" s="56"/>
    </row>
    <row r="1024" spans="1:7" ht="30" customHeight="1" x14ac:dyDescent="0.2">
      <c r="A1024" s="8" t="s">
        <v>43</v>
      </c>
      <c r="B1024" s="41" t="e">
        <f>VLOOKUP(B1020,StuData,7,0)</f>
        <v>#N/A</v>
      </c>
      <c r="C1024" s="41"/>
      <c r="D1024" s="41"/>
      <c r="E1024" s="59"/>
      <c r="F1024" s="55"/>
      <c r="G1024" s="56"/>
    </row>
    <row r="1025" spans="1:7" ht="30" customHeight="1" x14ac:dyDescent="0.2">
      <c r="A1025" s="8" t="s">
        <v>44</v>
      </c>
      <c r="B1025" s="41" t="e">
        <f>VLOOKUP(B1020,StuData,2,0)</f>
        <v>#N/A</v>
      </c>
      <c r="C1025" s="41"/>
      <c r="D1025" s="41"/>
      <c r="E1025" s="59"/>
      <c r="F1025" s="55"/>
      <c r="G1025" s="56"/>
    </row>
    <row r="1026" spans="1:7" ht="30" customHeight="1" thickBot="1" x14ac:dyDescent="0.25">
      <c r="A1026" s="8" t="s">
        <v>45</v>
      </c>
      <c r="B1026" s="41" t="e">
        <f>VLOOKUP(B1020,StuData,3,0)</f>
        <v>#N/A</v>
      </c>
      <c r="C1026" s="41"/>
      <c r="D1026" s="41"/>
      <c r="E1026" s="59"/>
      <c r="F1026" s="57"/>
      <c r="G1026" s="58"/>
    </row>
    <row r="1027" spans="1:7" ht="30" customHeight="1" x14ac:dyDescent="0.2">
      <c r="A1027" s="8" t="s">
        <v>46</v>
      </c>
      <c r="B1027" s="41" t="e">
        <f>VLOOKUP(B1020,StuData,4,0)</f>
        <v>#N/A</v>
      </c>
      <c r="C1027" s="41"/>
      <c r="D1027" s="41"/>
      <c r="E1027" s="41"/>
      <c r="F1027" s="16"/>
      <c r="G1027" s="17"/>
    </row>
    <row r="1028" spans="1:7" ht="30" customHeight="1" x14ac:dyDescent="0.2">
      <c r="A1028" s="8" t="s">
        <v>47</v>
      </c>
      <c r="B1028" s="42" t="e">
        <f>VLOOKUP(B1020,StuData,8,0)</f>
        <v>#N/A</v>
      </c>
      <c r="C1028" s="42"/>
      <c r="D1028" s="42"/>
      <c r="E1028" s="42"/>
      <c r="G1028" s="6"/>
    </row>
    <row r="1029" spans="1:7" ht="30" customHeight="1" x14ac:dyDescent="0.2">
      <c r="A1029" s="8" t="s">
        <v>48</v>
      </c>
      <c r="B1029" s="42" t="e">
        <f>VLOOKUP(B1020,StuData,9,0)</f>
        <v>#N/A</v>
      </c>
      <c r="C1029" s="42"/>
      <c r="D1029" s="42"/>
      <c r="E1029" s="42"/>
      <c r="G1029" s="6"/>
    </row>
    <row r="1030" spans="1:7" ht="30" customHeight="1" x14ac:dyDescent="0.2">
      <c r="A1030" s="8" t="s">
        <v>49</v>
      </c>
      <c r="B1030" s="42" t="e">
        <f>VLOOKUP(B1020,StuData,10,0)</f>
        <v>#N/A</v>
      </c>
      <c r="C1030" s="42"/>
      <c r="D1030" s="42"/>
      <c r="E1030" s="42"/>
      <c r="F1030" s="42"/>
      <c r="G1030" s="42"/>
    </row>
    <row r="1031" spans="1:7" ht="30" customHeight="1" x14ac:dyDescent="0.2">
      <c r="A1031" s="8" t="s">
        <v>50</v>
      </c>
      <c r="B1031" s="43" t="e">
        <f>VLOOKUP(B1020,StuData,11,0)</f>
        <v>#N/A</v>
      </c>
      <c r="C1031" s="43"/>
      <c r="D1031" s="43"/>
      <c r="E1031" s="43"/>
      <c r="F1031" s="43"/>
      <c r="G1031" s="43"/>
    </row>
    <row r="1032" spans="1:7" ht="30" customHeight="1" x14ac:dyDescent="0.2">
      <c r="A1032" s="8" t="s">
        <v>51</v>
      </c>
      <c r="B1032" s="43" t="e">
        <f>VLOOKUP(B1020,StuData,12,0)</f>
        <v>#N/A</v>
      </c>
      <c r="C1032" s="43"/>
      <c r="D1032" s="43"/>
      <c r="E1032" s="43"/>
      <c r="F1032" s="43"/>
      <c r="G1032" s="43"/>
    </row>
    <row r="1033" spans="1:7" ht="30" customHeight="1" x14ac:dyDescent="0.2">
      <c r="A1033" s="6"/>
      <c r="G1033" s="6"/>
    </row>
    <row r="1034" spans="1:7" ht="30" customHeight="1" x14ac:dyDescent="0.3">
      <c r="A1034" s="21" t="s">
        <v>52</v>
      </c>
      <c r="B1034" s="21" t="s">
        <v>53</v>
      </c>
      <c r="C1034" s="21" t="s">
        <v>54</v>
      </c>
      <c r="D1034" s="21" t="s">
        <v>55</v>
      </c>
      <c r="E1034" s="21" t="s">
        <v>56</v>
      </c>
      <c r="F1034" s="21" t="s">
        <v>57</v>
      </c>
      <c r="G1034" s="21" t="s">
        <v>58</v>
      </c>
    </row>
    <row r="1035" spans="1:7" ht="30" customHeight="1" x14ac:dyDescent="0.2">
      <c r="A1035" s="22" t="s">
        <v>59</v>
      </c>
      <c r="B1035" s="23"/>
      <c r="C1035" s="23"/>
      <c r="D1035" s="23"/>
      <c r="E1035" s="23"/>
      <c r="F1035" s="23"/>
      <c r="G1035" s="23"/>
    </row>
    <row r="1036" spans="1:7" ht="30" customHeight="1" x14ac:dyDescent="0.2">
      <c r="A1036" s="22" t="s">
        <v>60</v>
      </c>
      <c r="B1036" s="23"/>
      <c r="C1036" s="23"/>
      <c r="D1036" s="23"/>
      <c r="E1036" s="23"/>
      <c r="F1036" s="23"/>
      <c r="G1036" s="23"/>
    </row>
    <row r="1037" spans="1:7" ht="30" customHeight="1" x14ac:dyDescent="0.2">
      <c r="A1037" s="22" t="s">
        <v>61</v>
      </c>
      <c r="B1037" s="23"/>
      <c r="C1037" s="23"/>
      <c r="D1037" s="23"/>
      <c r="E1037" s="23"/>
      <c r="F1037" s="23"/>
      <c r="G1037" s="23"/>
    </row>
    <row r="1038" spans="1:7" ht="30" customHeight="1" x14ac:dyDescent="0.2">
      <c r="A1038" s="22" t="s">
        <v>62</v>
      </c>
      <c r="B1038" s="23"/>
      <c r="C1038" s="23"/>
      <c r="D1038" s="23"/>
      <c r="E1038" s="23"/>
      <c r="F1038" s="23"/>
      <c r="G1038" s="23"/>
    </row>
    <row r="1039" spans="1:7" ht="30" customHeight="1" x14ac:dyDescent="0.2">
      <c r="A1039" s="6"/>
      <c r="G1039" s="6"/>
    </row>
    <row r="1040" spans="1:7" ht="30" customHeight="1" x14ac:dyDescent="0.2">
      <c r="A1040" s="6"/>
      <c r="G1040" s="6"/>
    </row>
    <row r="1041" spans="1:7" ht="30" customHeight="1" x14ac:dyDescent="0.2">
      <c r="A1041" s="6"/>
      <c r="G1041" s="6"/>
    </row>
    <row r="1042" spans="1:7" ht="30" customHeight="1" x14ac:dyDescent="0.2">
      <c r="A1042" s="27"/>
      <c r="B1042" s="44"/>
      <c r="C1042" s="44"/>
      <c r="D1042" s="44"/>
      <c r="E1042" s="44"/>
      <c r="F1042" s="44"/>
      <c r="G1042" s="44"/>
    </row>
    <row r="1043" spans="1:7" ht="30" customHeight="1" x14ac:dyDescent="0.2">
      <c r="A1043" s="27" t="s">
        <v>63</v>
      </c>
      <c r="B1043" s="44" t="s">
        <v>64</v>
      </c>
      <c r="C1043" s="44"/>
      <c r="D1043" s="44" t="s">
        <v>65</v>
      </c>
      <c r="E1043" s="44"/>
      <c r="F1043" s="44" t="s">
        <v>66</v>
      </c>
      <c r="G1043" s="44"/>
    </row>
    <row r="1044" spans="1:7" ht="30" customHeight="1" thickBot="1" x14ac:dyDescent="0.25"/>
    <row r="1045" spans="1:7" ht="30" customHeight="1" thickBot="1" x14ac:dyDescent="0.25">
      <c r="A1045" s="45" t="str">
        <f t="shared" ref="A1045" si="70">$I$4</f>
        <v>GOVT.SENIOR SECONDARY SCHOOL JEEWANA,MASUDA(AJMER)</v>
      </c>
      <c r="B1045" s="46"/>
      <c r="C1045" s="46"/>
      <c r="D1045" s="46"/>
      <c r="E1045" s="46"/>
      <c r="F1045" s="46"/>
      <c r="G1045" s="47"/>
    </row>
    <row r="1046" spans="1:7" ht="30" customHeight="1" x14ac:dyDescent="0.2">
      <c r="A1046" s="48"/>
      <c r="B1046" s="48"/>
      <c r="C1046" s="48"/>
      <c r="D1046" s="48"/>
      <c r="E1046" s="48"/>
      <c r="F1046" s="48"/>
      <c r="G1046" s="48"/>
    </row>
    <row r="1047" spans="1:7" ht="30" customHeight="1" x14ac:dyDescent="0.2">
      <c r="A1047" s="24"/>
      <c r="B1047" s="25"/>
      <c r="C1047" s="25"/>
      <c r="D1047" s="25"/>
      <c r="E1047" s="25"/>
      <c r="F1047" s="25"/>
      <c r="G1047" s="24"/>
    </row>
    <row r="1048" spans="1:7" ht="30" customHeight="1" x14ac:dyDescent="0.2">
      <c r="A1048" s="49"/>
      <c r="B1048" s="49"/>
      <c r="C1048" s="49"/>
      <c r="D1048" s="49"/>
      <c r="E1048" s="49"/>
      <c r="F1048" s="49"/>
      <c r="G1048" s="49"/>
    </row>
    <row r="1049" spans="1:7" ht="30" customHeight="1" thickBot="1" x14ac:dyDescent="0.25">
      <c r="A1049" s="26" t="s">
        <v>30</v>
      </c>
      <c r="B1049" s="26">
        <v>37</v>
      </c>
      <c r="C1049" s="50" t="str">
        <f t="shared" ref="C1049" si="71">$K$5</f>
        <v>Session :: 2021 - 22</v>
      </c>
      <c r="D1049" s="50"/>
      <c r="E1049" s="50"/>
      <c r="F1049" s="28"/>
      <c r="G1049" s="28"/>
    </row>
    <row r="1050" spans="1:7" ht="30" customHeight="1" x14ac:dyDescent="0.2">
      <c r="A1050" s="8" t="s">
        <v>67</v>
      </c>
      <c r="B1050" s="51" t="str">
        <f>$M$11</f>
        <v>0 8210607101</v>
      </c>
      <c r="C1050" s="51"/>
      <c r="D1050" s="51"/>
      <c r="E1050" s="52"/>
      <c r="F1050" s="53" t="s">
        <v>41</v>
      </c>
      <c r="G1050" s="54"/>
    </row>
    <row r="1051" spans="1:7" ht="30" customHeight="1" x14ac:dyDescent="0.2">
      <c r="A1051" s="8" t="s">
        <v>40</v>
      </c>
      <c r="B1051" s="41" t="e">
        <f>VLOOKUP(B1049,StuData,5,0)</f>
        <v>#N/A</v>
      </c>
      <c r="C1051" s="41"/>
      <c r="D1051" s="41"/>
      <c r="E1051" s="59"/>
      <c r="F1051" s="55"/>
      <c r="G1051" s="56"/>
    </row>
    <row r="1052" spans="1:7" ht="30" customHeight="1" x14ac:dyDescent="0.2">
      <c r="A1052" s="8" t="s">
        <v>42</v>
      </c>
      <c r="B1052" s="41" t="e">
        <f>VLOOKUP(B1049,StuData,6,0)</f>
        <v>#N/A</v>
      </c>
      <c r="C1052" s="41"/>
      <c r="D1052" s="41"/>
      <c r="E1052" s="59"/>
      <c r="F1052" s="55"/>
      <c r="G1052" s="56"/>
    </row>
    <row r="1053" spans="1:7" ht="30" customHeight="1" x14ac:dyDescent="0.2">
      <c r="A1053" s="8" t="s">
        <v>43</v>
      </c>
      <c r="B1053" s="41" t="e">
        <f>VLOOKUP(B1049,StuData,7,0)</f>
        <v>#N/A</v>
      </c>
      <c r="C1053" s="41"/>
      <c r="D1053" s="41"/>
      <c r="E1053" s="59"/>
      <c r="F1053" s="55"/>
      <c r="G1053" s="56"/>
    </row>
    <row r="1054" spans="1:7" ht="30" customHeight="1" x14ac:dyDescent="0.2">
      <c r="A1054" s="8" t="s">
        <v>44</v>
      </c>
      <c r="B1054" s="41" t="e">
        <f>VLOOKUP(B1049,StuData,2,0)</f>
        <v>#N/A</v>
      </c>
      <c r="C1054" s="41"/>
      <c r="D1054" s="41"/>
      <c r="E1054" s="59"/>
      <c r="F1054" s="55"/>
      <c r="G1054" s="56"/>
    </row>
    <row r="1055" spans="1:7" ht="30" customHeight="1" thickBot="1" x14ac:dyDescent="0.25">
      <c r="A1055" s="8" t="s">
        <v>45</v>
      </c>
      <c r="B1055" s="41" t="e">
        <f>VLOOKUP(B1049,StuData,3,0)</f>
        <v>#N/A</v>
      </c>
      <c r="C1055" s="41"/>
      <c r="D1055" s="41"/>
      <c r="E1055" s="59"/>
      <c r="F1055" s="57"/>
      <c r="G1055" s="58"/>
    </row>
    <row r="1056" spans="1:7" ht="30" customHeight="1" x14ac:dyDescent="0.2">
      <c r="A1056" s="8" t="s">
        <v>46</v>
      </c>
      <c r="B1056" s="41" t="e">
        <f>VLOOKUP(B1049,StuData,4,0)</f>
        <v>#N/A</v>
      </c>
      <c r="C1056" s="41"/>
      <c r="D1056" s="41"/>
      <c r="E1056" s="41"/>
      <c r="F1056" s="16"/>
      <c r="G1056" s="17"/>
    </row>
    <row r="1057" spans="1:7" ht="30" customHeight="1" x14ac:dyDescent="0.2">
      <c r="A1057" s="8" t="s">
        <v>47</v>
      </c>
      <c r="B1057" s="42" t="e">
        <f>VLOOKUP(B1049,StuData,8,0)</f>
        <v>#N/A</v>
      </c>
      <c r="C1057" s="42"/>
      <c r="D1057" s="42"/>
      <c r="E1057" s="42"/>
      <c r="G1057" s="6"/>
    </row>
    <row r="1058" spans="1:7" ht="30" customHeight="1" x14ac:dyDescent="0.2">
      <c r="A1058" s="8" t="s">
        <v>48</v>
      </c>
      <c r="B1058" s="42" t="e">
        <f>VLOOKUP(B1049,StuData,9,0)</f>
        <v>#N/A</v>
      </c>
      <c r="C1058" s="42"/>
      <c r="D1058" s="42"/>
      <c r="E1058" s="42"/>
      <c r="G1058" s="6"/>
    </row>
    <row r="1059" spans="1:7" ht="30" customHeight="1" x14ac:dyDescent="0.2">
      <c r="A1059" s="8" t="s">
        <v>49</v>
      </c>
      <c r="B1059" s="42" t="e">
        <f>VLOOKUP(B1049,StuData,10,0)</f>
        <v>#N/A</v>
      </c>
      <c r="C1059" s="42"/>
      <c r="D1059" s="42"/>
      <c r="E1059" s="42"/>
      <c r="F1059" s="42"/>
      <c r="G1059" s="42"/>
    </row>
    <row r="1060" spans="1:7" ht="30" customHeight="1" x14ac:dyDescent="0.2">
      <c r="A1060" s="8" t="s">
        <v>50</v>
      </c>
      <c r="B1060" s="43" t="e">
        <f>VLOOKUP(B1049,StuData,11,0)</f>
        <v>#N/A</v>
      </c>
      <c r="C1060" s="43"/>
      <c r="D1060" s="43"/>
      <c r="E1060" s="43"/>
      <c r="F1060" s="43"/>
      <c r="G1060" s="43"/>
    </row>
    <row r="1061" spans="1:7" ht="30" customHeight="1" x14ac:dyDescent="0.2">
      <c r="A1061" s="8" t="s">
        <v>51</v>
      </c>
      <c r="B1061" s="43" t="e">
        <f>VLOOKUP(B1049,StuData,12,0)</f>
        <v>#N/A</v>
      </c>
      <c r="C1061" s="43"/>
      <c r="D1061" s="43"/>
      <c r="E1061" s="43"/>
      <c r="F1061" s="43"/>
      <c r="G1061" s="43"/>
    </row>
    <row r="1062" spans="1:7" ht="30" customHeight="1" x14ac:dyDescent="0.2">
      <c r="A1062" s="6"/>
      <c r="G1062" s="6"/>
    </row>
    <row r="1063" spans="1:7" ht="30" customHeight="1" x14ac:dyDescent="0.3">
      <c r="A1063" s="21" t="s">
        <v>52</v>
      </c>
      <c r="B1063" s="21" t="s">
        <v>53</v>
      </c>
      <c r="C1063" s="21" t="s">
        <v>54</v>
      </c>
      <c r="D1063" s="21" t="s">
        <v>55</v>
      </c>
      <c r="E1063" s="21" t="s">
        <v>56</v>
      </c>
      <c r="F1063" s="21" t="s">
        <v>57</v>
      </c>
      <c r="G1063" s="21" t="s">
        <v>58</v>
      </c>
    </row>
    <row r="1064" spans="1:7" ht="30" customHeight="1" x14ac:dyDescent="0.2">
      <c r="A1064" s="22" t="s">
        <v>59</v>
      </c>
      <c r="B1064" s="23"/>
      <c r="C1064" s="23"/>
      <c r="D1064" s="23"/>
      <c r="E1064" s="23"/>
      <c r="F1064" s="23"/>
      <c r="G1064" s="23"/>
    </row>
    <row r="1065" spans="1:7" ht="30" customHeight="1" x14ac:dyDescent="0.2">
      <c r="A1065" s="22" t="s">
        <v>60</v>
      </c>
      <c r="B1065" s="23"/>
      <c r="C1065" s="23"/>
      <c r="D1065" s="23"/>
      <c r="E1065" s="23"/>
      <c r="F1065" s="23"/>
      <c r="G1065" s="23"/>
    </row>
    <row r="1066" spans="1:7" ht="30" customHeight="1" x14ac:dyDescent="0.2">
      <c r="A1066" s="22" t="s">
        <v>61</v>
      </c>
      <c r="B1066" s="23"/>
      <c r="C1066" s="23"/>
      <c r="D1066" s="23"/>
      <c r="E1066" s="23"/>
      <c r="F1066" s="23"/>
      <c r="G1066" s="23"/>
    </row>
    <row r="1067" spans="1:7" ht="30" customHeight="1" x14ac:dyDescent="0.2">
      <c r="A1067" s="22" t="s">
        <v>62</v>
      </c>
      <c r="B1067" s="23"/>
      <c r="C1067" s="23"/>
      <c r="D1067" s="23"/>
      <c r="E1067" s="23"/>
      <c r="F1067" s="23"/>
      <c r="G1067" s="23"/>
    </row>
    <row r="1068" spans="1:7" ht="30" customHeight="1" x14ac:dyDescent="0.2">
      <c r="A1068" s="6"/>
      <c r="G1068" s="6"/>
    </row>
    <row r="1069" spans="1:7" ht="30" customHeight="1" x14ac:dyDescent="0.2">
      <c r="A1069" s="6"/>
      <c r="G1069" s="6"/>
    </row>
    <row r="1070" spans="1:7" ht="30" customHeight="1" x14ac:dyDescent="0.2">
      <c r="A1070" s="6"/>
      <c r="G1070" s="6"/>
    </row>
    <row r="1071" spans="1:7" ht="30" customHeight="1" x14ac:dyDescent="0.2">
      <c r="A1071" s="27"/>
      <c r="B1071" s="44"/>
      <c r="C1071" s="44"/>
      <c r="D1071" s="44"/>
      <c r="E1071" s="44"/>
      <c r="F1071" s="44"/>
      <c r="G1071" s="44"/>
    </row>
    <row r="1072" spans="1:7" ht="30" customHeight="1" x14ac:dyDescent="0.2">
      <c r="A1072" s="27" t="s">
        <v>63</v>
      </c>
      <c r="B1072" s="44" t="s">
        <v>64</v>
      </c>
      <c r="C1072" s="44"/>
      <c r="D1072" s="44" t="s">
        <v>65</v>
      </c>
      <c r="E1072" s="44"/>
      <c r="F1072" s="44" t="s">
        <v>66</v>
      </c>
      <c r="G1072" s="44"/>
    </row>
    <row r="1073" spans="1:7" ht="30" customHeight="1" thickBot="1" x14ac:dyDescent="0.25"/>
    <row r="1074" spans="1:7" ht="30" customHeight="1" thickBot="1" x14ac:dyDescent="0.25">
      <c r="A1074" s="45" t="str">
        <f t="shared" ref="A1074" si="72">$I$4</f>
        <v>GOVT.SENIOR SECONDARY SCHOOL JEEWANA,MASUDA(AJMER)</v>
      </c>
      <c r="B1074" s="46"/>
      <c r="C1074" s="46"/>
      <c r="D1074" s="46"/>
      <c r="E1074" s="46"/>
      <c r="F1074" s="46"/>
      <c r="G1074" s="47"/>
    </row>
    <row r="1075" spans="1:7" ht="30" customHeight="1" x14ac:dyDescent="0.2">
      <c r="A1075" s="48"/>
      <c r="B1075" s="48"/>
      <c r="C1075" s="48"/>
      <c r="D1075" s="48"/>
      <c r="E1075" s="48"/>
      <c r="F1075" s="48"/>
      <c r="G1075" s="48"/>
    </row>
    <row r="1076" spans="1:7" ht="30" customHeight="1" x14ac:dyDescent="0.2">
      <c r="A1076" s="24"/>
      <c r="B1076" s="25"/>
      <c r="C1076" s="25"/>
      <c r="D1076" s="25"/>
      <c r="E1076" s="25"/>
      <c r="F1076" s="25"/>
      <c r="G1076" s="24"/>
    </row>
    <row r="1077" spans="1:7" ht="30" customHeight="1" x14ac:dyDescent="0.2">
      <c r="A1077" s="49"/>
      <c r="B1077" s="49"/>
      <c r="C1077" s="49"/>
      <c r="D1077" s="49"/>
      <c r="E1077" s="49"/>
      <c r="F1077" s="49"/>
      <c r="G1077" s="49"/>
    </row>
    <row r="1078" spans="1:7" ht="30" customHeight="1" thickBot="1" x14ac:dyDescent="0.25">
      <c r="A1078" s="26" t="s">
        <v>30</v>
      </c>
      <c r="B1078" s="26">
        <v>38</v>
      </c>
      <c r="C1078" s="50" t="str">
        <f t="shared" ref="C1078" si="73">$K$5</f>
        <v>Session :: 2021 - 22</v>
      </c>
      <c r="D1078" s="50"/>
      <c r="E1078" s="50"/>
      <c r="F1078" s="28"/>
      <c r="G1078" s="28"/>
    </row>
    <row r="1079" spans="1:7" ht="30" customHeight="1" x14ac:dyDescent="0.2">
      <c r="A1079" s="8" t="s">
        <v>67</v>
      </c>
      <c r="B1079" s="51" t="str">
        <f>$M$11</f>
        <v>0 8210607101</v>
      </c>
      <c r="C1079" s="51"/>
      <c r="D1079" s="51"/>
      <c r="E1079" s="52"/>
      <c r="F1079" s="53" t="s">
        <v>41</v>
      </c>
      <c r="G1079" s="54"/>
    </row>
    <row r="1080" spans="1:7" ht="30" customHeight="1" x14ac:dyDescent="0.2">
      <c r="A1080" s="8" t="s">
        <v>40</v>
      </c>
      <c r="B1080" s="41" t="e">
        <f>VLOOKUP(B1078,StuData,5,0)</f>
        <v>#N/A</v>
      </c>
      <c r="C1080" s="41"/>
      <c r="D1080" s="41"/>
      <c r="E1080" s="59"/>
      <c r="F1080" s="55"/>
      <c r="G1080" s="56"/>
    </row>
    <row r="1081" spans="1:7" ht="30" customHeight="1" x14ac:dyDescent="0.2">
      <c r="A1081" s="8" t="s">
        <v>42</v>
      </c>
      <c r="B1081" s="41" t="e">
        <f>VLOOKUP(B1078,StuData,6,0)</f>
        <v>#N/A</v>
      </c>
      <c r="C1081" s="41"/>
      <c r="D1081" s="41"/>
      <c r="E1081" s="59"/>
      <c r="F1081" s="55"/>
      <c r="G1081" s="56"/>
    </row>
    <row r="1082" spans="1:7" ht="30" customHeight="1" x14ac:dyDescent="0.2">
      <c r="A1082" s="8" t="s">
        <v>43</v>
      </c>
      <c r="B1082" s="41" t="e">
        <f>VLOOKUP(B1078,StuData,7,0)</f>
        <v>#N/A</v>
      </c>
      <c r="C1082" s="41"/>
      <c r="D1082" s="41"/>
      <c r="E1082" s="59"/>
      <c r="F1082" s="55"/>
      <c r="G1082" s="56"/>
    </row>
    <row r="1083" spans="1:7" ht="30" customHeight="1" x14ac:dyDescent="0.2">
      <c r="A1083" s="8" t="s">
        <v>44</v>
      </c>
      <c r="B1083" s="41" t="e">
        <f>VLOOKUP(B1078,StuData,2,0)</f>
        <v>#N/A</v>
      </c>
      <c r="C1083" s="41"/>
      <c r="D1083" s="41"/>
      <c r="E1083" s="59"/>
      <c r="F1083" s="55"/>
      <c r="G1083" s="56"/>
    </row>
    <row r="1084" spans="1:7" ht="30" customHeight="1" thickBot="1" x14ac:dyDescent="0.25">
      <c r="A1084" s="8" t="s">
        <v>45</v>
      </c>
      <c r="B1084" s="41" t="e">
        <f>VLOOKUP(B1078,StuData,3,0)</f>
        <v>#N/A</v>
      </c>
      <c r="C1084" s="41"/>
      <c r="D1084" s="41"/>
      <c r="E1084" s="59"/>
      <c r="F1084" s="57"/>
      <c r="G1084" s="58"/>
    </row>
    <row r="1085" spans="1:7" ht="30" customHeight="1" x14ac:dyDescent="0.2">
      <c r="A1085" s="8" t="s">
        <v>46</v>
      </c>
      <c r="B1085" s="41" t="e">
        <f>VLOOKUP(B1078,StuData,4,0)</f>
        <v>#N/A</v>
      </c>
      <c r="C1085" s="41"/>
      <c r="D1085" s="41"/>
      <c r="E1085" s="41"/>
      <c r="F1085" s="16"/>
      <c r="G1085" s="17"/>
    </row>
    <row r="1086" spans="1:7" ht="30" customHeight="1" x14ac:dyDescent="0.2">
      <c r="A1086" s="8" t="s">
        <v>47</v>
      </c>
      <c r="B1086" s="42" t="e">
        <f>VLOOKUP(B1078,StuData,8,0)</f>
        <v>#N/A</v>
      </c>
      <c r="C1086" s="42"/>
      <c r="D1086" s="42"/>
      <c r="E1086" s="42"/>
      <c r="G1086" s="6"/>
    </row>
    <row r="1087" spans="1:7" ht="30" customHeight="1" x14ac:dyDescent="0.2">
      <c r="A1087" s="8" t="s">
        <v>48</v>
      </c>
      <c r="B1087" s="42" t="e">
        <f>VLOOKUP(B1078,StuData,9,0)</f>
        <v>#N/A</v>
      </c>
      <c r="C1087" s="42"/>
      <c r="D1087" s="42"/>
      <c r="E1087" s="42"/>
      <c r="G1087" s="6"/>
    </row>
    <row r="1088" spans="1:7" ht="30" customHeight="1" x14ac:dyDescent="0.2">
      <c r="A1088" s="8" t="s">
        <v>49</v>
      </c>
      <c r="B1088" s="42" t="e">
        <f>VLOOKUP(B1078,StuData,10,0)</f>
        <v>#N/A</v>
      </c>
      <c r="C1088" s="42"/>
      <c r="D1088" s="42"/>
      <c r="E1088" s="42"/>
      <c r="F1088" s="42"/>
      <c r="G1088" s="42"/>
    </row>
    <row r="1089" spans="1:7" ht="30" customHeight="1" x14ac:dyDescent="0.2">
      <c r="A1089" s="8" t="s">
        <v>50</v>
      </c>
      <c r="B1089" s="43" t="e">
        <f>VLOOKUP(B1078,StuData,11,0)</f>
        <v>#N/A</v>
      </c>
      <c r="C1089" s="43"/>
      <c r="D1089" s="43"/>
      <c r="E1089" s="43"/>
      <c r="F1089" s="43"/>
      <c r="G1089" s="43"/>
    </row>
    <row r="1090" spans="1:7" ht="30" customHeight="1" x14ac:dyDescent="0.2">
      <c r="A1090" s="8" t="s">
        <v>51</v>
      </c>
      <c r="B1090" s="43" t="e">
        <f>VLOOKUP(B1078,StuData,12,0)</f>
        <v>#N/A</v>
      </c>
      <c r="C1090" s="43"/>
      <c r="D1090" s="43"/>
      <c r="E1090" s="43"/>
      <c r="F1090" s="43"/>
      <c r="G1090" s="43"/>
    </row>
    <row r="1091" spans="1:7" ht="30" customHeight="1" x14ac:dyDescent="0.2">
      <c r="A1091" s="6"/>
      <c r="G1091" s="6"/>
    </row>
    <row r="1092" spans="1:7" ht="30" customHeight="1" x14ac:dyDescent="0.3">
      <c r="A1092" s="21" t="s">
        <v>52</v>
      </c>
      <c r="B1092" s="21" t="s">
        <v>53</v>
      </c>
      <c r="C1092" s="21" t="s">
        <v>54</v>
      </c>
      <c r="D1092" s="21" t="s">
        <v>55</v>
      </c>
      <c r="E1092" s="21" t="s">
        <v>56</v>
      </c>
      <c r="F1092" s="21" t="s">
        <v>57</v>
      </c>
      <c r="G1092" s="21" t="s">
        <v>58</v>
      </c>
    </row>
    <row r="1093" spans="1:7" ht="30" customHeight="1" x14ac:dyDescent="0.2">
      <c r="A1093" s="22" t="s">
        <v>59</v>
      </c>
      <c r="B1093" s="23"/>
      <c r="C1093" s="23"/>
      <c r="D1093" s="23"/>
      <c r="E1093" s="23"/>
      <c r="F1093" s="23"/>
      <c r="G1093" s="23"/>
    </row>
    <row r="1094" spans="1:7" ht="30" customHeight="1" x14ac:dyDescent="0.2">
      <c r="A1094" s="22" t="s">
        <v>60</v>
      </c>
      <c r="B1094" s="23"/>
      <c r="C1094" s="23"/>
      <c r="D1094" s="23"/>
      <c r="E1094" s="23"/>
      <c r="F1094" s="23"/>
      <c r="G1094" s="23"/>
    </row>
    <row r="1095" spans="1:7" ht="30" customHeight="1" x14ac:dyDescent="0.2">
      <c r="A1095" s="22" t="s">
        <v>61</v>
      </c>
      <c r="B1095" s="23"/>
      <c r="C1095" s="23"/>
      <c r="D1095" s="23"/>
      <c r="E1095" s="23"/>
      <c r="F1095" s="23"/>
      <c r="G1095" s="23"/>
    </row>
    <row r="1096" spans="1:7" ht="30" customHeight="1" x14ac:dyDescent="0.2">
      <c r="A1096" s="22" t="s">
        <v>62</v>
      </c>
      <c r="B1096" s="23"/>
      <c r="C1096" s="23"/>
      <c r="D1096" s="23"/>
      <c r="E1096" s="23"/>
      <c r="F1096" s="23"/>
      <c r="G1096" s="23"/>
    </row>
    <row r="1097" spans="1:7" ht="30" customHeight="1" x14ac:dyDescent="0.2">
      <c r="A1097" s="6"/>
      <c r="G1097" s="6"/>
    </row>
    <row r="1098" spans="1:7" ht="30" customHeight="1" x14ac:dyDescent="0.2">
      <c r="A1098" s="6"/>
      <c r="G1098" s="6"/>
    </row>
    <row r="1099" spans="1:7" ht="30" customHeight="1" x14ac:dyDescent="0.2">
      <c r="A1099" s="6"/>
      <c r="G1099" s="6"/>
    </row>
    <row r="1100" spans="1:7" ht="30" customHeight="1" x14ac:dyDescent="0.2">
      <c r="A1100" s="27"/>
      <c r="B1100" s="44"/>
      <c r="C1100" s="44"/>
      <c r="D1100" s="44"/>
      <c r="E1100" s="44"/>
      <c r="F1100" s="44"/>
      <c r="G1100" s="44"/>
    </row>
    <row r="1101" spans="1:7" ht="30" customHeight="1" x14ac:dyDescent="0.2">
      <c r="A1101" s="27" t="s">
        <v>63</v>
      </c>
      <c r="B1101" s="44" t="s">
        <v>64</v>
      </c>
      <c r="C1101" s="44"/>
      <c r="D1101" s="44" t="s">
        <v>65</v>
      </c>
      <c r="E1101" s="44"/>
      <c r="F1101" s="44" t="s">
        <v>66</v>
      </c>
      <c r="G1101" s="44"/>
    </row>
    <row r="1102" spans="1:7" ht="30" customHeight="1" thickBot="1" x14ac:dyDescent="0.25"/>
    <row r="1103" spans="1:7" ht="30" customHeight="1" thickBot="1" x14ac:dyDescent="0.25">
      <c r="A1103" s="45" t="str">
        <f t="shared" ref="A1103" si="74">$I$4</f>
        <v>GOVT.SENIOR SECONDARY SCHOOL JEEWANA,MASUDA(AJMER)</v>
      </c>
      <c r="B1103" s="46"/>
      <c r="C1103" s="46"/>
      <c r="D1103" s="46"/>
      <c r="E1103" s="46"/>
      <c r="F1103" s="46"/>
      <c r="G1103" s="47"/>
    </row>
    <row r="1104" spans="1:7" ht="30" customHeight="1" x14ac:dyDescent="0.2">
      <c r="A1104" s="48"/>
      <c r="B1104" s="48"/>
      <c r="C1104" s="48"/>
      <c r="D1104" s="48"/>
      <c r="E1104" s="48"/>
      <c r="F1104" s="48"/>
      <c r="G1104" s="48"/>
    </row>
    <row r="1105" spans="1:7" ht="30" customHeight="1" x14ac:dyDescent="0.2">
      <c r="A1105" s="24"/>
      <c r="B1105" s="25"/>
      <c r="C1105" s="25"/>
      <c r="D1105" s="25"/>
      <c r="E1105" s="25"/>
      <c r="F1105" s="25"/>
      <c r="G1105" s="24"/>
    </row>
    <row r="1106" spans="1:7" ht="30" customHeight="1" x14ac:dyDescent="0.2">
      <c r="A1106" s="49"/>
      <c r="B1106" s="49"/>
      <c r="C1106" s="49"/>
      <c r="D1106" s="49"/>
      <c r="E1106" s="49"/>
      <c r="F1106" s="49"/>
      <c r="G1106" s="49"/>
    </row>
    <row r="1107" spans="1:7" ht="30" customHeight="1" thickBot="1" x14ac:dyDescent="0.25">
      <c r="A1107" s="26" t="s">
        <v>30</v>
      </c>
      <c r="B1107" s="26">
        <v>39</v>
      </c>
      <c r="C1107" s="50" t="str">
        <f t="shared" ref="C1107" si="75">$K$5</f>
        <v>Session :: 2021 - 22</v>
      </c>
      <c r="D1107" s="50"/>
      <c r="E1107" s="50"/>
      <c r="F1107" s="28"/>
      <c r="G1107" s="28"/>
    </row>
    <row r="1108" spans="1:7" ht="30" customHeight="1" x14ac:dyDescent="0.2">
      <c r="A1108" s="8" t="s">
        <v>67</v>
      </c>
      <c r="B1108" s="51" t="str">
        <f>$M$11</f>
        <v>0 8210607101</v>
      </c>
      <c r="C1108" s="51"/>
      <c r="D1108" s="51"/>
      <c r="E1108" s="52"/>
      <c r="F1108" s="53" t="s">
        <v>41</v>
      </c>
      <c r="G1108" s="54"/>
    </row>
    <row r="1109" spans="1:7" ht="30" customHeight="1" x14ac:dyDescent="0.2">
      <c r="A1109" s="8" t="s">
        <v>40</v>
      </c>
      <c r="B1109" s="41" t="e">
        <f>VLOOKUP(B1107,StuData,5,0)</f>
        <v>#N/A</v>
      </c>
      <c r="C1109" s="41"/>
      <c r="D1109" s="41"/>
      <c r="E1109" s="59"/>
      <c r="F1109" s="55"/>
      <c r="G1109" s="56"/>
    </row>
    <row r="1110" spans="1:7" ht="30" customHeight="1" x14ac:dyDescent="0.2">
      <c r="A1110" s="8" t="s">
        <v>42</v>
      </c>
      <c r="B1110" s="41" t="e">
        <f>VLOOKUP(B1107,StuData,6,0)</f>
        <v>#N/A</v>
      </c>
      <c r="C1110" s="41"/>
      <c r="D1110" s="41"/>
      <c r="E1110" s="59"/>
      <c r="F1110" s="55"/>
      <c r="G1110" s="56"/>
    </row>
    <row r="1111" spans="1:7" ht="30" customHeight="1" x14ac:dyDescent="0.2">
      <c r="A1111" s="8" t="s">
        <v>43</v>
      </c>
      <c r="B1111" s="41" t="e">
        <f>VLOOKUP(B1107,StuData,7,0)</f>
        <v>#N/A</v>
      </c>
      <c r="C1111" s="41"/>
      <c r="D1111" s="41"/>
      <c r="E1111" s="59"/>
      <c r="F1111" s="55"/>
      <c r="G1111" s="56"/>
    </row>
    <row r="1112" spans="1:7" ht="30" customHeight="1" x14ac:dyDescent="0.2">
      <c r="A1112" s="8" t="s">
        <v>44</v>
      </c>
      <c r="B1112" s="41" t="e">
        <f>VLOOKUP(B1107,StuData,2,0)</f>
        <v>#N/A</v>
      </c>
      <c r="C1112" s="41"/>
      <c r="D1112" s="41"/>
      <c r="E1112" s="59"/>
      <c r="F1112" s="55"/>
      <c r="G1112" s="56"/>
    </row>
    <row r="1113" spans="1:7" ht="30" customHeight="1" thickBot="1" x14ac:dyDescent="0.25">
      <c r="A1113" s="8" t="s">
        <v>45</v>
      </c>
      <c r="B1113" s="41" t="e">
        <f>VLOOKUP(B1107,StuData,3,0)</f>
        <v>#N/A</v>
      </c>
      <c r="C1113" s="41"/>
      <c r="D1113" s="41"/>
      <c r="E1113" s="59"/>
      <c r="F1113" s="57"/>
      <c r="G1113" s="58"/>
    </row>
    <row r="1114" spans="1:7" ht="30" customHeight="1" x14ac:dyDescent="0.2">
      <c r="A1114" s="8" t="s">
        <v>46</v>
      </c>
      <c r="B1114" s="41" t="e">
        <f>VLOOKUP(B1107,StuData,4,0)</f>
        <v>#N/A</v>
      </c>
      <c r="C1114" s="41"/>
      <c r="D1114" s="41"/>
      <c r="E1114" s="41"/>
      <c r="F1114" s="16"/>
      <c r="G1114" s="17"/>
    </row>
    <row r="1115" spans="1:7" ht="30" customHeight="1" x14ac:dyDescent="0.2">
      <c r="A1115" s="8" t="s">
        <v>47</v>
      </c>
      <c r="B1115" s="42" t="e">
        <f>VLOOKUP(B1107,StuData,8,0)</f>
        <v>#N/A</v>
      </c>
      <c r="C1115" s="42"/>
      <c r="D1115" s="42"/>
      <c r="E1115" s="42"/>
      <c r="G1115" s="6"/>
    </row>
    <row r="1116" spans="1:7" ht="30" customHeight="1" x14ac:dyDescent="0.2">
      <c r="A1116" s="8" t="s">
        <v>48</v>
      </c>
      <c r="B1116" s="42" t="e">
        <f>VLOOKUP(B1107,StuData,9,0)</f>
        <v>#N/A</v>
      </c>
      <c r="C1116" s="42"/>
      <c r="D1116" s="42"/>
      <c r="E1116" s="42"/>
      <c r="G1116" s="6"/>
    </row>
    <row r="1117" spans="1:7" ht="30" customHeight="1" x14ac:dyDescent="0.2">
      <c r="A1117" s="8" t="s">
        <v>49</v>
      </c>
      <c r="B1117" s="42" t="e">
        <f>VLOOKUP(B1107,StuData,10,0)</f>
        <v>#N/A</v>
      </c>
      <c r="C1117" s="42"/>
      <c r="D1117" s="42"/>
      <c r="E1117" s="42"/>
      <c r="F1117" s="42"/>
      <c r="G1117" s="42"/>
    </row>
    <row r="1118" spans="1:7" ht="30" customHeight="1" x14ac:dyDescent="0.2">
      <c r="A1118" s="8" t="s">
        <v>50</v>
      </c>
      <c r="B1118" s="43" t="e">
        <f>VLOOKUP(B1107,StuData,11,0)</f>
        <v>#N/A</v>
      </c>
      <c r="C1118" s="43"/>
      <c r="D1118" s="43"/>
      <c r="E1118" s="43"/>
      <c r="F1118" s="43"/>
      <c r="G1118" s="43"/>
    </row>
    <row r="1119" spans="1:7" ht="30" customHeight="1" x14ac:dyDescent="0.2">
      <c r="A1119" s="8" t="s">
        <v>51</v>
      </c>
      <c r="B1119" s="43" t="e">
        <f>VLOOKUP(B1107,StuData,12,0)</f>
        <v>#N/A</v>
      </c>
      <c r="C1119" s="43"/>
      <c r="D1119" s="43"/>
      <c r="E1119" s="43"/>
      <c r="F1119" s="43"/>
      <c r="G1119" s="43"/>
    </row>
    <row r="1120" spans="1:7" ht="30" customHeight="1" x14ac:dyDescent="0.2">
      <c r="A1120" s="6"/>
      <c r="G1120" s="6"/>
    </row>
    <row r="1121" spans="1:7" ht="30" customHeight="1" x14ac:dyDescent="0.3">
      <c r="A1121" s="21" t="s">
        <v>52</v>
      </c>
      <c r="B1121" s="21" t="s">
        <v>53</v>
      </c>
      <c r="C1121" s="21" t="s">
        <v>54</v>
      </c>
      <c r="D1121" s="21" t="s">
        <v>55</v>
      </c>
      <c r="E1121" s="21" t="s">
        <v>56</v>
      </c>
      <c r="F1121" s="21" t="s">
        <v>57</v>
      </c>
      <c r="G1121" s="21" t="s">
        <v>58</v>
      </c>
    </row>
    <row r="1122" spans="1:7" ht="30" customHeight="1" x14ac:dyDescent="0.2">
      <c r="A1122" s="22" t="s">
        <v>59</v>
      </c>
      <c r="B1122" s="23"/>
      <c r="C1122" s="23"/>
      <c r="D1122" s="23"/>
      <c r="E1122" s="23"/>
      <c r="F1122" s="23"/>
      <c r="G1122" s="23"/>
    </row>
    <row r="1123" spans="1:7" ht="30" customHeight="1" x14ac:dyDescent="0.2">
      <c r="A1123" s="22" t="s">
        <v>60</v>
      </c>
      <c r="B1123" s="23"/>
      <c r="C1123" s="23"/>
      <c r="D1123" s="23"/>
      <c r="E1123" s="23"/>
      <c r="F1123" s="23"/>
      <c r="G1123" s="23"/>
    </row>
    <row r="1124" spans="1:7" ht="30" customHeight="1" x14ac:dyDescent="0.2">
      <c r="A1124" s="22" t="s">
        <v>61</v>
      </c>
      <c r="B1124" s="23"/>
      <c r="C1124" s="23"/>
      <c r="D1124" s="23"/>
      <c r="E1124" s="23"/>
      <c r="F1124" s="23"/>
      <c r="G1124" s="23"/>
    </row>
    <row r="1125" spans="1:7" ht="30" customHeight="1" x14ac:dyDescent="0.2">
      <c r="A1125" s="22" t="s">
        <v>62</v>
      </c>
      <c r="B1125" s="23"/>
      <c r="C1125" s="23"/>
      <c r="D1125" s="23"/>
      <c r="E1125" s="23"/>
      <c r="F1125" s="23"/>
      <c r="G1125" s="23"/>
    </row>
    <row r="1126" spans="1:7" ht="30" customHeight="1" x14ac:dyDescent="0.2">
      <c r="A1126" s="6"/>
      <c r="G1126" s="6"/>
    </row>
    <row r="1127" spans="1:7" ht="30" customHeight="1" x14ac:dyDescent="0.2">
      <c r="A1127" s="6"/>
      <c r="G1127" s="6"/>
    </row>
    <row r="1128" spans="1:7" ht="30" customHeight="1" x14ac:dyDescent="0.2">
      <c r="A1128" s="6"/>
      <c r="G1128" s="6"/>
    </row>
    <row r="1129" spans="1:7" ht="30" customHeight="1" x14ac:dyDescent="0.2">
      <c r="A1129" s="27"/>
      <c r="B1129" s="44"/>
      <c r="C1129" s="44"/>
      <c r="D1129" s="44"/>
      <c r="E1129" s="44"/>
      <c r="F1129" s="44"/>
      <c r="G1129" s="44"/>
    </row>
    <row r="1130" spans="1:7" ht="30" customHeight="1" x14ac:dyDescent="0.2">
      <c r="A1130" s="27" t="s">
        <v>63</v>
      </c>
      <c r="B1130" s="44" t="s">
        <v>64</v>
      </c>
      <c r="C1130" s="44"/>
      <c r="D1130" s="44" t="s">
        <v>65</v>
      </c>
      <c r="E1130" s="44"/>
      <c r="F1130" s="44" t="s">
        <v>66</v>
      </c>
      <c r="G1130" s="44"/>
    </row>
    <row r="1131" spans="1:7" ht="30" customHeight="1" thickBot="1" x14ac:dyDescent="0.25"/>
    <row r="1132" spans="1:7" ht="30" customHeight="1" thickBot="1" x14ac:dyDescent="0.25">
      <c r="A1132" s="45" t="str">
        <f t="shared" ref="A1132" si="76">$I$4</f>
        <v>GOVT.SENIOR SECONDARY SCHOOL JEEWANA,MASUDA(AJMER)</v>
      </c>
      <c r="B1132" s="46"/>
      <c r="C1132" s="46"/>
      <c r="D1132" s="46"/>
      <c r="E1132" s="46"/>
      <c r="F1132" s="46"/>
      <c r="G1132" s="47"/>
    </row>
    <row r="1133" spans="1:7" ht="30" customHeight="1" x14ac:dyDescent="0.2">
      <c r="A1133" s="48"/>
      <c r="B1133" s="48"/>
      <c r="C1133" s="48"/>
      <c r="D1133" s="48"/>
      <c r="E1133" s="48"/>
      <c r="F1133" s="48"/>
      <c r="G1133" s="48"/>
    </row>
    <row r="1134" spans="1:7" ht="30" customHeight="1" x14ac:dyDescent="0.2">
      <c r="A1134" s="24"/>
      <c r="B1134" s="25"/>
      <c r="C1134" s="25"/>
      <c r="D1134" s="25"/>
      <c r="E1134" s="25"/>
      <c r="F1134" s="25"/>
      <c r="G1134" s="24"/>
    </row>
    <row r="1135" spans="1:7" ht="30" customHeight="1" x14ac:dyDescent="0.2">
      <c r="A1135" s="49"/>
      <c r="B1135" s="49"/>
      <c r="C1135" s="49"/>
      <c r="D1135" s="49"/>
      <c r="E1135" s="49"/>
      <c r="F1135" s="49"/>
      <c r="G1135" s="49"/>
    </row>
    <row r="1136" spans="1:7" ht="30" customHeight="1" thickBot="1" x14ac:dyDescent="0.25">
      <c r="A1136" s="26" t="s">
        <v>30</v>
      </c>
      <c r="B1136" s="26">
        <v>40</v>
      </c>
      <c r="C1136" s="50" t="str">
        <f t="shared" ref="C1136" si="77">$K$5</f>
        <v>Session :: 2021 - 22</v>
      </c>
      <c r="D1136" s="50"/>
      <c r="E1136" s="50"/>
      <c r="F1136" s="28"/>
      <c r="G1136" s="28"/>
    </row>
    <row r="1137" spans="1:7" ht="30" customHeight="1" x14ac:dyDescent="0.2">
      <c r="A1137" s="8" t="s">
        <v>67</v>
      </c>
      <c r="B1137" s="51" t="str">
        <f>$M$11</f>
        <v>0 8210607101</v>
      </c>
      <c r="C1137" s="51"/>
      <c r="D1137" s="51"/>
      <c r="E1137" s="52"/>
      <c r="F1137" s="53" t="s">
        <v>41</v>
      </c>
      <c r="G1137" s="54"/>
    </row>
    <row r="1138" spans="1:7" ht="30" customHeight="1" x14ac:dyDescent="0.2">
      <c r="A1138" s="8" t="s">
        <v>40</v>
      </c>
      <c r="B1138" s="41" t="e">
        <f>VLOOKUP(B1136,StuData,5,0)</f>
        <v>#N/A</v>
      </c>
      <c r="C1138" s="41"/>
      <c r="D1138" s="41"/>
      <c r="E1138" s="59"/>
      <c r="F1138" s="55"/>
      <c r="G1138" s="56"/>
    </row>
    <row r="1139" spans="1:7" ht="30" customHeight="1" x14ac:dyDescent="0.2">
      <c r="A1139" s="8" t="s">
        <v>42</v>
      </c>
      <c r="B1139" s="41" t="e">
        <f>VLOOKUP(B1136,StuData,6,0)</f>
        <v>#N/A</v>
      </c>
      <c r="C1139" s="41"/>
      <c r="D1139" s="41"/>
      <c r="E1139" s="59"/>
      <c r="F1139" s="55"/>
      <c r="G1139" s="56"/>
    </row>
    <row r="1140" spans="1:7" ht="30" customHeight="1" x14ac:dyDescent="0.2">
      <c r="A1140" s="8" t="s">
        <v>43</v>
      </c>
      <c r="B1140" s="41" t="e">
        <f>VLOOKUP(B1136,StuData,7,0)</f>
        <v>#N/A</v>
      </c>
      <c r="C1140" s="41"/>
      <c r="D1140" s="41"/>
      <c r="E1140" s="59"/>
      <c r="F1140" s="55"/>
      <c r="G1140" s="56"/>
    </row>
    <row r="1141" spans="1:7" ht="30" customHeight="1" x14ac:dyDescent="0.2">
      <c r="A1141" s="8" t="s">
        <v>44</v>
      </c>
      <c r="B1141" s="41" t="e">
        <f>VLOOKUP(B1136,StuData,2,0)</f>
        <v>#N/A</v>
      </c>
      <c r="C1141" s="41"/>
      <c r="D1141" s="41"/>
      <c r="E1141" s="59"/>
      <c r="F1141" s="55"/>
      <c r="G1141" s="56"/>
    </row>
    <row r="1142" spans="1:7" ht="30" customHeight="1" thickBot="1" x14ac:dyDescent="0.25">
      <c r="A1142" s="8" t="s">
        <v>45</v>
      </c>
      <c r="B1142" s="41" t="e">
        <f>VLOOKUP(B1136,StuData,3,0)</f>
        <v>#N/A</v>
      </c>
      <c r="C1142" s="41"/>
      <c r="D1142" s="41"/>
      <c r="E1142" s="59"/>
      <c r="F1142" s="57"/>
      <c r="G1142" s="58"/>
    </row>
    <row r="1143" spans="1:7" ht="30" customHeight="1" x14ac:dyDescent="0.2">
      <c r="A1143" s="8" t="s">
        <v>46</v>
      </c>
      <c r="B1143" s="41" t="e">
        <f>VLOOKUP(B1136,StuData,4,0)</f>
        <v>#N/A</v>
      </c>
      <c r="C1143" s="41"/>
      <c r="D1143" s="41"/>
      <c r="E1143" s="41"/>
      <c r="F1143" s="16"/>
      <c r="G1143" s="17"/>
    </row>
    <row r="1144" spans="1:7" ht="30" customHeight="1" x14ac:dyDescent="0.2">
      <c r="A1144" s="8" t="s">
        <v>47</v>
      </c>
      <c r="B1144" s="42" t="e">
        <f>VLOOKUP(B1136,StuData,8,0)</f>
        <v>#N/A</v>
      </c>
      <c r="C1144" s="42"/>
      <c r="D1144" s="42"/>
      <c r="E1144" s="42"/>
      <c r="G1144" s="6"/>
    </row>
    <row r="1145" spans="1:7" ht="30" customHeight="1" x14ac:dyDescent="0.2">
      <c r="A1145" s="8" t="s">
        <v>48</v>
      </c>
      <c r="B1145" s="42" t="e">
        <f>VLOOKUP(B1136,StuData,9,0)</f>
        <v>#N/A</v>
      </c>
      <c r="C1145" s="42"/>
      <c r="D1145" s="42"/>
      <c r="E1145" s="42"/>
      <c r="G1145" s="6"/>
    </row>
    <row r="1146" spans="1:7" ht="30" customHeight="1" x14ac:dyDescent="0.2">
      <c r="A1146" s="8" t="s">
        <v>49</v>
      </c>
      <c r="B1146" s="42" t="e">
        <f>VLOOKUP(B1136,StuData,10,0)</f>
        <v>#N/A</v>
      </c>
      <c r="C1146" s="42"/>
      <c r="D1146" s="42"/>
      <c r="E1146" s="42"/>
      <c r="F1146" s="42"/>
      <c r="G1146" s="42"/>
    </row>
    <row r="1147" spans="1:7" ht="30" customHeight="1" x14ac:dyDescent="0.2">
      <c r="A1147" s="8" t="s">
        <v>50</v>
      </c>
      <c r="B1147" s="43" t="e">
        <f>VLOOKUP(B1136,StuData,11,0)</f>
        <v>#N/A</v>
      </c>
      <c r="C1147" s="43"/>
      <c r="D1147" s="43"/>
      <c r="E1147" s="43"/>
      <c r="F1147" s="43"/>
      <c r="G1147" s="43"/>
    </row>
    <row r="1148" spans="1:7" ht="30" customHeight="1" x14ac:dyDescent="0.2">
      <c r="A1148" s="8" t="s">
        <v>51</v>
      </c>
      <c r="B1148" s="43" t="e">
        <f>VLOOKUP(B1136,StuData,12,0)</f>
        <v>#N/A</v>
      </c>
      <c r="C1148" s="43"/>
      <c r="D1148" s="43"/>
      <c r="E1148" s="43"/>
      <c r="F1148" s="43"/>
      <c r="G1148" s="43"/>
    </row>
    <row r="1149" spans="1:7" ht="30" customHeight="1" x14ac:dyDescent="0.2">
      <c r="A1149" s="6"/>
      <c r="G1149" s="6"/>
    </row>
    <row r="1150" spans="1:7" ht="30" customHeight="1" x14ac:dyDescent="0.3">
      <c r="A1150" s="21" t="s">
        <v>52</v>
      </c>
      <c r="B1150" s="21" t="s">
        <v>53</v>
      </c>
      <c r="C1150" s="21" t="s">
        <v>54</v>
      </c>
      <c r="D1150" s="21" t="s">
        <v>55</v>
      </c>
      <c r="E1150" s="21" t="s">
        <v>56</v>
      </c>
      <c r="F1150" s="21" t="s">
        <v>57</v>
      </c>
      <c r="G1150" s="21" t="s">
        <v>58</v>
      </c>
    </row>
    <row r="1151" spans="1:7" ht="30" customHeight="1" x14ac:dyDescent="0.2">
      <c r="A1151" s="22" t="s">
        <v>59</v>
      </c>
      <c r="B1151" s="23"/>
      <c r="C1151" s="23"/>
      <c r="D1151" s="23"/>
      <c r="E1151" s="23"/>
      <c r="F1151" s="23"/>
      <c r="G1151" s="23"/>
    </row>
    <row r="1152" spans="1:7" ht="30" customHeight="1" x14ac:dyDescent="0.2">
      <c r="A1152" s="22" t="s">
        <v>60</v>
      </c>
      <c r="B1152" s="23"/>
      <c r="C1152" s="23"/>
      <c r="D1152" s="23"/>
      <c r="E1152" s="23"/>
      <c r="F1152" s="23"/>
      <c r="G1152" s="23"/>
    </row>
    <row r="1153" spans="1:7" ht="30" customHeight="1" x14ac:dyDescent="0.2">
      <c r="A1153" s="22" t="s">
        <v>61</v>
      </c>
      <c r="B1153" s="23"/>
      <c r="C1153" s="23"/>
      <c r="D1153" s="23"/>
      <c r="E1153" s="23"/>
      <c r="F1153" s="23"/>
      <c r="G1153" s="23"/>
    </row>
    <row r="1154" spans="1:7" ht="30" customHeight="1" x14ac:dyDescent="0.2">
      <c r="A1154" s="22" t="s">
        <v>62</v>
      </c>
      <c r="B1154" s="23"/>
      <c r="C1154" s="23"/>
      <c r="D1154" s="23"/>
      <c r="E1154" s="23"/>
      <c r="F1154" s="23"/>
      <c r="G1154" s="23"/>
    </row>
    <row r="1155" spans="1:7" ht="30" customHeight="1" x14ac:dyDescent="0.2">
      <c r="A1155" s="6"/>
      <c r="G1155" s="6"/>
    </row>
    <row r="1156" spans="1:7" ht="30" customHeight="1" x14ac:dyDescent="0.2">
      <c r="A1156" s="6"/>
      <c r="G1156" s="6"/>
    </row>
    <row r="1157" spans="1:7" ht="30" customHeight="1" x14ac:dyDescent="0.2">
      <c r="A1157" s="6"/>
      <c r="G1157" s="6"/>
    </row>
    <row r="1158" spans="1:7" ht="30" customHeight="1" x14ac:dyDescent="0.2">
      <c r="A1158" s="27"/>
      <c r="B1158" s="44"/>
      <c r="C1158" s="44"/>
      <c r="D1158" s="44"/>
      <c r="E1158" s="44"/>
      <c r="F1158" s="44"/>
      <c r="G1158" s="44"/>
    </row>
    <row r="1159" spans="1:7" ht="30" customHeight="1" x14ac:dyDescent="0.2">
      <c r="A1159" s="27" t="s">
        <v>63</v>
      </c>
      <c r="B1159" s="44" t="s">
        <v>64</v>
      </c>
      <c r="C1159" s="44"/>
      <c r="D1159" s="44" t="s">
        <v>65</v>
      </c>
      <c r="E1159" s="44"/>
      <c r="F1159" s="44" t="s">
        <v>66</v>
      </c>
      <c r="G1159" s="44"/>
    </row>
    <row r="1160" spans="1:7" ht="30" customHeight="1" thickBot="1" x14ac:dyDescent="0.25"/>
    <row r="1161" spans="1:7" ht="30" customHeight="1" thickBot="1" x14ac:dyDescent="0.25">
      <c r="A1161" s="45" t="str">
        <f t="shared" ref="A1161" si="78">$I$4</f>
        <v>GOVT.SENIOR SECONDARY SCHOOL JEEWANA,MASUDA(AJMER)</v>
      </c>
      <c r="B1161" s="46"/>
      <c r="C1161" s="46"/>
      <c r="D1161" s="46"/>
      <c r="E1161" s="46"/>
      <c r="F1161" s="46"/>
      <c r="G1161" s="47"/>
    </row>
    <row r="1162" spans="1:7" ht="30" customHeight="1" x14ac:dyDescent="0.2">
      <c r="A1162" s="48"/>
      <c r="B1162" s="48"/>
      <c r="C1162" s="48"/>
      <c r="D1162" s="48"/>
      <c r="E1162" s="48"/>
      <c r="F1162" s="48"/>
      <c r="G1162" s="48"/>
    </row>
    <row r="1163" spans="1:7" ht="30" customHeight="1" x14ac:dyDescent="0.2">
      <c r="A1163" s="24"/>
      <c r="B1163" s="25"/>
      <c r="C1163" s="25"/>
      <c r="D1163" s="25"/>
      <c r="E1163" s="25"/>
      <c r="F1163" s="25"/>
      <c r="G1163" s="24"/>
    </row>
    <row r="1164" spans="1:7" ht="30" customHeight="1" x14ac:dyDescent="0.2">
      <c r="A1164" s="49"/>
      <c r="B1164" s="49"/>
      <c r="C1164" s="49"/>
      <c r="D1164" s="49"/>
      <c r="E1164" s="49"/>
      <c r="F1164" s="49"/>
      <c r="G1164" s="49"/>
    </row>
    <row r="1165" spans="1:7" ht="30" customHeight="1" thickBot="1" x14ac:dyDescent="0.25">
      <c r="A1165" s="26" t="s">
        <v>30</v>
      </c>
      <c r="B1165" s="26">
        <v>41</v>
      </c>
      <c r="C1165" s="50" t="str">
        <f t="shared" ref="C1165" si="79">$K$5</f>
        <v>Session :: 2021 - 22</v>
      </c>
      <c r="D1165" s="50"/>
      <c r="E1165" s="50"/>
      <c r="F1165" s="28"/>
      <c r="G1165" s="28"/>
    </row>
    <row r="1166" spans="1:7" ht="30" customHeight="1" x14ac:dyDescent="0.2">
      <c r="A1166" s="8" t="s">
        <v>67</v>
      </c>
      <c r="B1166" s="51" t="str">
        <f>$M$11</f>
        <v>0 8210607101</v>
      </c>
      <c r="C1166" s="51"/>
      <c r="D1166" s="51"/>
      <c r="E1166" s="52"/>
      <c r="F1166" s="53" t="s">
        <v>41</v>
      </c>
      <c r="G1166" s="54"/>
    </row>
    <row r="1167" spans="1:7" ht="30" customHeight="1" x14ac:dyDescent="0.2">
      <c r="A1167" s="8" t="s">
        <v>40</v>
      </c>
      <c r="B1167" s="41" t="e">
        <f>VLOOKUP(B1165,StuData,5,0)</f>
        <v>#N/A</v>
      </c>
      <c r="C1167" s="41"/>
      <c r="D1167" s="41"/>
      <c r="E1167" s="59"/>
      <c r="F1167" s="55"/>
      <c r="G1167" s="56"/>
    </row>
    <row r="1168" spans="1:7" ht="30" customHeight="1" x14ac:dyDescent="0.2">
      <c r="A1168" s="8" t="s">
        <v>42</v>
      </c>
      <c r="B1168" s="41" t="e">
        <f>VLOOKUP(B1165,StuData,6,0)</f>
        <v>#N/A</v>
      </c>
      <c r="C1168" s="41"/>
      <c r="D1168" s="41"/>
      <c r="E1168" s="59"/>
      <c r="F1168" s="55"/>
      <c r="G1168" s="56"/>
    </row>
    <row r="1169" spans="1:7" ht="30" customHeight="1" x14ac:dyDescent="0.2">
      <c r="A1169" s="8" t="s">
        <v>43</v>
      </c>
      <c r="B1169" s="41" t="e">
        <f>VLOOKUP(B1165,StuData,7,0)</f>
        <v>#N/A</v>
      </c>
      <c r="C1169" s="41"/>
      <c r="D1169" s="41"/>
      <c r="E1169" s="59"/>
      <c r="F1169" s="55"/>
      <c r="G1169" s="56"/>
    </row>
    <row r="1170" spans="1:7" ht="30" customHeight="1" x14ac:dyDescent="0.2">
      <c r="A1170" s="8" t="s">
        <v>44</v>
      </c>
      <c r="B1170" s="41" t="e">
        <f>VLOOKUP(B1165,StuData,2,0)</f>
        <v>#N/A</v>
      </c>
      <c r="C1170" s="41"/>
      <c r="D1170" s="41"/>
      <c r="E1170" s="59"/>
      <c r="F1170" s="55"/>
      <c r="G1170" s="56"/>
    </row>
    <row r="1171" spans="1:7" ht="30" customHeight="1" thickBot="1" x14ac:dyDescent="0.25">
      <c r="A1171" s="8" t="s">
        <v>45</v>
      </c>
      <c r="B1171" s="41" t="e">
        <f>VLOOKUP(B1165,StuData,3,0)</f>
        <v>#N/A</v>
      </c>
      <c r="C1171" s="41"/>
      <c r="D1171" s="41"/>
      <c r="E1171" s="59"/>
      <c r="F1171" s="57"/>
      <c r="G1171" s="58"/>
    </row>
    <row r="1172" spans="1:7" ht="30" customHeight="1" x14ac:dyDescent="0.2">
      <c r="A1172" s="8" t="s">
        <v>46</v>
      </c>
      <c r="B1172" s="41" t="e">
        <f>VLOOKUP(B1165,StuData,4,0)</f>
        <v>#N/A</v>
      </c>
      <c r="C1172" s="41"/>
      <c r="D1172" s="41"/>
      <c r="E1172" s="41"/>
      <c r="F1172" s="16"/>
      <c r="G1172" s="17"/>
    </row>
    <row r="1173" spans="1:7" ht="30" customHeight="1" x14ac:dyDescent="0.2">
      <c r="A1173" s="8" t="s">
        <v>47</v>
      </c>
      <c r="B1173" s="42" t="e">
        <f>VLOOKUP(B1165,StuData,8,0)</f>
        <v>#N/A</v>
      </c>
      <c r="C1173" s="42"/>
      <c r="D1173" s="42"/>
      <c r="E1173" s="42"/>
      <c r="G1173" s="6"/>
    </row>
    <row r="1174" spans="1:7" ht="30" customHeight="1" x14ac:dyDescent="0.2">
      <c r="A1174" s="8" t="s">
        <v>48</v>
      </c>
      <c r="B1174" s="42" t="e">
        <f>VLOOKUP(B1165,StuData,9,0)</f>
        <v>#N/A</v>
      </c>
      <c r="C1174" s="42"/>
      <c r="D1174" s="42"/>
      <c r="E1174" s="42"/>
      <c r="G1174" s="6"/>
    </row>
    <row r="1175" spans="1:7" ht="30" customHeight="1" x14ac:dyDescent="0.2">
      <c r="A1175" s="8" t="s">
        <v>49</v>
      </c>
      <c r="B1175" s="42" t="e">
        <f>VLOOKUP(B1165,StuData,10,0)</f>
        <v>#N/A</v>
      </c>
      <c r="C1175" s="42"/>
      <c r="D1175" s="42"/>
      <c r="E1175" s="42"/>
      <c r="F1175" s="42"/>
      <c r="G1175" s="42"/>
    </row>
    <row r="1176" spans="1:7" ht="30" customHeight="1" x14ac:dyDescent="0.2">
      <c r="A1176" s="8" t="s">
        <v>50</v>
      </c>
      <c r="B1176" s="43" t="e">
        <f>VLOOKUP(B1165,StuData,11,0)</f>
        <v>#N/A</v>
      </c>
      <c r="C1176" s="43"/>
      <c r="D1176" s="43"/>
      <c r="E1176" s="43"/>
      <c r="F1176" s="43"/>
      <c r="G1176" s="43"/>
    </row>
    <row r="1177" spans="1:7" ht="30" customHeight="1" x14ac:dyDescent="0.2">
      <c r="A1177" s="8" t="s">
        <v>51</v>
      </c>
      <c r="B1177" s="43" t="e">
        <f>VLOOKUP(B1165,StuData,12,0)</f>
        <v>#N/A</v>
      </c>
      <c r="C1177" s="43"/>
      <c r="D1177" s="43"/>
      <c r="E1177" s="43"/>
      <c r="F1177" s="43"/>
      <c r="G1177" s="43"/>
    </row>
    <row r="1178" spans="1:7" ht="30" customHeight="1" x14ac:dyDescent="0.2">
      <c r="A1178" s="6"/>
      <c r="G1178" s="6"/>
    </row>
    <row r="1179" spans="1:7" ht="30" customHeight="1" x14ac:dyDescent="0.3">
      <c r="A1179" s="21" t="s">
        <v>52</v>
      </c>
      <c r="B1179" s="21" t="s">
        <v>53</v>
      </c>
      <c r="C1179" s="21" t="s">
        <v>54</v>
      </c>
      <c r="D1179" s="21" t="s">
        <v>55</v>
      </c>
      <c r="E1179" s="21" t="s">
        <v>56</v>
      </c>
      <c r="F1179" s="21" t="s">
        <v>57</v>
      </c>
      <c r="G1179" s="21" t="s">
        <v>58</v>
      </c>
    </row>
    <row r="1180" spans="1:7" ht="30" customHeight="1" x14ac:dyDescent="0.2">
      <c r="A1180" s="22" t="s">
        <v>59</v>
      </c>
      <c r="B1180" s="23"/>
      <c r="C1180" s="23"/>
      <c r="D1180" s="23"/>
      <c r="E1180" s="23"/>
      <c r="F1180" s="23"/>
      <c r="G1180" s="23"/>
    </row>
    <row r="1181" spans="1:7" ht="30" customHeight="1" x14ac:dyDescent="0.2">
      <c r="A1181" s="22" t="s">
        <v>60</v>
      </c>
      <c r="B1181" s="23"/>
      <c r="C1181" s="23"/>
      <c r="D1181" s="23"/>
      <c r="E1181" s="23"/>
      <c r="F1181" s="23"/>
      <c r="G1181" s="23"/>
    </row>
    <row r="1182" spans="1:7" ht="30" customHeight="1" x14ac:dyDescent="0.2">
      <c r="A1182" s="22" t="s">
        <v>61</v>
      </c>
      <c r="B1182" s="23"/>
      <c r="C1182" s="23"/>
      <c r="D1182" s="23"/>
      <c r="E1182" s="23"/>
      <c r="F1182" s="23"/>
      <c r="G1182" s="23"/>
    </row>
    <row r="1183" spans="1:7" ht="30" customHeight="1" x14ac:dyDescent="0.2">
      <c r="A1183" s="22" t="s">
        <v>62</v>
      </c>
      <c r="B1183" s="23"/>
      <c r="C1183" s="23"/>
      <c r="D1183" s="23"/>
      <c r="E1183" s="23"/>
      <c r="F1183" s="23"/>
      <c r="G1183" s="23"/>
    </row>
    <row r="1184" spans="1:7" ht="30" customHeight="1" x14ac:dyDescent="0.2">
      <c r="A1184" s="6"/>
      <c r="G1184" s="6"/>
    </row>
    <row r="1185" spans="1:7" ht="30" customHeight="1" x14ac:dyDescent="0.2">
      <c r="A1185" s="6"/>
      <c r="G1185" s="6"/>
    </row>
    <row r="1186" spans="1:7" ht="30" customHeight="1" x14ac:dyDescent="0.2">
      <c r="A1186" s="6"/>
      <c r="G1186" s="6"/>
    </row>
    <row r="1187" spans="1:7" ht="30" customHeight="1" x14ac:dyDescent="0.2">
      <c r="A1187" s="27"/>
      <c r="B1187" s="44"/>
      <c r="C1187" s="44"/>
      <c r="D1187" s="44"/>
      <c r="E1187" s="44"/>
      <c r="F1187" s="44"/>
      <c r="G1187" s="44"/>
    </row>
    <row r="1188" spans="1:7" ht="30" customHeight="1" x14ac:dyDescent="0.2">
      <c r="A1188" s="27" t="s">
        <v>63</v>
      </c>
      <c r="B1188" s="44" t="s">
        <v>64</v>
      </c>
      <c r="C1188" s="44"/>
      <c r="D1188" s="44" t="s">
        <v>65</v>
      </c>
      <c r="E1188" s="44"/>
      <c r="F1188" s="44" t="s">
        <v>66</v>
      </c>
      <c r="G1188" s="44"/>
    </row>
    <row r="1189" spans="1:7" ht="30" customHeight="1" thickBot="1" x14ac:dyDescent="0.25"/>
    <row r="1190" spans="1:7" ht="30" customHeight="1" thickBot="1" x14ac:dyDescent="0.25">
      <c r="A1190" s="45" t="str">
        <f t="shared" ref="A1190" si="80">$I$4</f>
        <v>GOVT.SENIOR SECONDARY SCHOOL JEEWANA,MASUDA(AJMER)</v>
      </c>
      <c r="B1190" s="46"/>
      <c r="C1190" s="46"/>
      <c r="D1190" s="46"/>
      <c r="E1190" s="46"/>
      <c r="F1190" s="46"/>
      <c r="G1190" s="47"/>
    </row>
    <row r="1191" spans="1:7" ht="30" customHeight="1" x14ac:dyDescent="0.2">
      <c r="A1191" s="48"/>
      <c r="B1191" s="48"/>
      <c r="C1191" s="48"/>
      <c r="D1191" s="48"/>
      <c r="E1191" s="48"/>
      <c r="F1191" s="48"/>
      <c r="G1191" s="48"/>
    </row>
    <row r="1192" spans="1:7" ht="30" customHeight="1" x14ac:dyDescent="0.2">
      <c r="A1192" s="24"/>
      <c r="B1192" s="25"/>
      <c r="C1192" s="25"/>
      <c r="D1192" s="25"/>
      <c r="E1192" s="25"/>
      <c r="F1192" s="25"/>
      <c r="G1192" s="24"/>
    </row>
    <row r="1193" spans="1:7" ht="30" customHeight="1" x14ac:dyDescent="0.2">
      <c r="A1193" s="49"/>
      <c r="B1193" s="49"/>
      <c r="C1193" s="49"/>
      <c r="D1193" s="49"/>
      <c r="E1193" s="49"/>
      <c r="F1193" s="49"/>
      <c r="G1193" s="49"/>
    </row>
    <row r="1194" spans="1:7" ht="30" customHeight="1" thickBot="1" x14ac:dyDescent="0.25">
      <c r="A1194" s="26" t="s">
        <v>30</v>
      </c>
      <c r="B1194" s="26">
        <v>42</v>
      </c>
      <c r="C1194" s="50" t="str">
        <f t="shared" ref="C1194" si="81">$K$5</f>
        <v>Session :: 2021 - 22</v>
      </c>
      <c r="D1194" s="50"/>
      <c r="E1194" s="50"/>
      <c r="F1194" s="28"/>
      <c r="G1194" s="28"/>
    </row>
    <row r="1195" spans="1:7" ht="30" customHeight="1" x14ac:dyDescent="0.2">
      <c r="A1195" s="8" t="s">
        <v>67</v>
      </c>
      <c r="B1195" s="51" t="str">
        <f>$M$11</f>
        <v>0 8210607101</v>
      </c>
      <c r="C1195" s="51"/>
      <c r="D1195" s="51"/>
      <c r="E1195" s="52"/>
      <c r="F1195" s="53" t="s">
        <v>41</v>
      </c>
      <c r="G1195" s="54"/>
    </row>
    <row r="1196" spans="1:7" ht="30" customHeight="1" x14ac:dyDescent="0.2">
      <c r="A1196" s="8" t="s">
        <v>40</v>
      </c>
      <c r="B1196" s="41" t="e">
        <f>VLOOKUP(B1194,StuData,5,0)</f>
        <v>#N/A</v>
      </c>
      <c r="C1196" s="41"/>
      <c r="D1196" s="41"/>
      <c r="E1196" s="59"/>
      <c r="F1196" s="55"/>
      <c r="G1196" s="56"/>
    </row>
    <row r="1197" spans="1:7" ht="30" customHeight="1" x14ac:dyDescent="0.2">
      <c r="A1197" s="8" t="s">
        <v>42</v>
      </c>
      <c r="B1197" s="41" t="e">
        <f>VLOOKUP(B1194,StuData,6,0)</f>
        <v>#N/A</v>
      </c>
      <c r="C1197" s="41"/>
      <c r="D1197" s="41"/>
      <c r="E1197" s="59"/>
      <c r="F1197" s="55"/>
      <c r="G1197" s="56"/>
    </row>
    <row r="1198" spans="1:7" ht="30" customHeight="1" x14ac:dyDescent="0.2">
      <c r="A1198" s="8" t="s">
        <v>43</v>
      </c>
      <c r="B1198" s="41" t="e">
        <f>VLOOKUP(B1194,StuData,7,0)</f>
        <v>#N/A</v>
      </c>
      <c r="C1198" s="41"/>
      <c r="D1198" s="41"/>
      <c r="E1198" s="59"/>
      <c r="F1198" s="55"/>
      <c r="G1198" s="56"/>
    </row>
    <row r="1199" spans="1:7" ht="30" customHeight="1" x14ac:dyDescent="0.2">
      <c r="A1199" s="8" t="s">
        <v>44</v>
      </c>
      <c r="B1199" s="41" t="e">
        <f>VLOOKUP(B1194,StuData,2,0)</f>
        <v>#N/A</v>
      </c>
      <c r="C1199" s="41"/>
      <c r="D1199" s="41"/>
      <c r="E1199" s="59"/>
      <c r="F1199" s="55"/>
      <c r="G1199" s="56"/>
    </row>
    <row r="1200" spans="1:7" ht="30" customHeight="1" thickBot="1" x14ac:dyDescent="0.25">
      <c r="A1200" s="8" t="s">
        <v>45</v>
      </c>
      <c r="B1200" s="41" t="e">
        <f>VLOOKUP(B1194,StuData,3,0)</f>
        <v>#N/A</v>
      </c>
      <c r="C1200" s="41"/>
      <c r="D1200" s="41"/>
      <c r="E1200" s="59"/>
      <c r="F1200" s="57"/>
      <c r="G1200" s="58"/>
    </row>
    <row r="1201" spans="1:7" ht="30" customHeight="1" x14ac:dyDescent="0.2">
      <c r="A1201" s="8" t="s">
        <v>46</v>
      </c>
      <c r="B1201" s="41" t="e">
        <f>VLOOKUP(B1194,StuData,4,0)</f>
        <v>#N/A</v>
      </c>
      <c r="C1201" s="41"/>
      <c r="D1201" s="41"/>
      <c r="E1201" s="41"/>
      <c r="F1201" s="16"/>
      <c r="G1201" s="17"/>
    </row>
    <row r="1202" spans="1:7" ht="30" customHeight="1" x14ac:dyDescent="0.2">
      <c r="A1202" s="8" t="s">
        <v>47</v>
      </c>
      <c r="B1202" s="42" t="e">
        <f>VLOOKUP(B1194,StuData,8,0)</f>
        <v>#N/A</v>
      </c>
      <c r="C1202" s="42"/>
      <c r="D1202" s="42"/>
      <c r="E1202" s="42"/>
      <c r="G1202" s="6"/>
    </row>
    <row r="1203" spans="1:7" ht="30" customHeight="1" x14ac:dyDescent="0.2">
      <c r="A1203" s="8" t="s">
        <v>48</v>
      </c>
      <c r="B1203" s="42" t="e">
        <f>VLOOKUP(B1194,StuData,9,0)</f>
        <v>#N/A</v>
      </c>
      <c r="C1203" s="42"/>
      <c r="D1203" s="42"/>
      <c r="E1203" s="42"/>
      <c r="G1203" s="6"/>
    </row>
    <row r="1204" spans="1:7" ht="30" customHeight="1" x14ac:dyDescent="0.2">
      <c r="A1204" s="8" t="s">
        <v>49</v>
      </c>
      <c r="B1204" s="42" t="e">
        <f>VLOOKUP(B1194,StuData,10,0)</f>
        <v>#N/A</v>
      </c>
      <c r="C1204" s="42"/>
      <c r="D1204" s="42"/>
      <c r="E1204" s="42"/>
      <c r="F1204" s="42"/>
      <c r="G1204" s="42"/>
    </row>
    <row r="1205" spans="1:7" ht="30" customHeight="1" x14ac:dyDescent="0.2">
      <c r="A1205" s="8" t="s">
        <v>50</v>
      </c>
      <c r="B1205" s="43" t="e">
        <f>VLOOKUP(B1194,StuData,11,0)</f>
        <v>#N/A</v>
      </c>
      <c r="C1205" s="43"/>
      <c r="D1205" s="43"/>
      <c r="E1205" s="43"/>
      <c r="F1205" s="43"/>
      <c r="G1205" s="43"/>
    </row>
    <row r="1206" spans="1:7" ht="30" customHeight="1" x14ac:dyDescent="0.2">
      <c r="A1206" s="8" t="s">
        <v>51</v>
      </c>
      <c r="B1206" s="43" t="e">
        <f>VLOOKUP(B1194,StuData,12,0)</f>
        <v>#N/A</v>
      </c>
      <c r="C1206" s="43"/>
      <c r="D1206" s="43"/>
      <c r="E1206" s="43"/>
      <c r="F1206" s="43"/>
      <c r="G1206" s="43"/>
    </row>
    <row r="1207" spans="1:7" ht="30" customHeight="1" x14ac:dyDescent="0.2">
      <c r="A1207" s="6"/>
      <c r="G1207" s="6"/>
    </row>
    <row r="1208" spans="1:7" ht="30" customHeight="1" x14ac:dyDescent="0.3">
      <c r="A1208" s="21" t="s">
        <v>52</v>
      </c>
      <c r="B1208" s="21" t="s">
        <v>53</v>
      </c>
      <c r="C1208" s="21" t="s">
        <v>54</v>
      </c>
      <c r="D1208" s="21" t="s">
        <v>55</v>
      </c>
      <c r="E1208" s="21" t="s">
        <v>56</v>
      </c>
      <c r="F1208" s="21" t="s">
        <v>57</v>
      </c>
      <c r="G1208" s="21" t="s">
        <v>58</v>
      </c>
    </row>
    <row r="1209" spans="1:7" ht="30" customHeight="1" x14ac:dyDescent="0.2">
      <c r="A1209" s="22" t="s">
        <v>59</v>
      </c>
      <c r="B1209" s="23"/>
      <c r="C1209" s="23"/>
      <c r="D1209" s="23"/>
      <c r="E1209" s="23"/>
      <c r="F1209" s="23"/>
      <c r="G1209" s="23"/>
    </row>
    <row r="1210" spans="1:7" ht="30" customHeight="1" x14ac:dyDescent="0.2">
      <c r="A1210" s="22" t="s">
        <v>60</v>
      </c>
      <c r="B1210" s="23"/>
      <c r="C1210" s="23"/>
      <c r="D1210" s="23"/>
      <c r="E1210" s="23"/>
      <c r="F1210" s="23"/>
      <c r="G1210" s="23"/>
    </row>
    <row r="1211" spans="1:7" ht="30" customHeight="1" x14ac:dyDescent="0.2">
      <c r="A1211" s="22" t="s">
        <v>61</v>
      </c>
      <c r="B1211" s="23"/>
      <c r="C1211" s="23"/>
      <c r="D1211" s="23"/>
      <c r="E1211" s="23"/>
      <c r="F1211" s="23"/>
      <c r="G1211" s="23"/>
    </row>
    <row r="1212" spans="1:7" ht="30" customHeight="1" x14ac:dyDescent="0.2">
      <c r="A1212" s="22" t="s">
        <v>62</v>
      </c>
      <c r="B1212" s="23"/>
      <c r="C1212" s="23"/>
      <c r="D1212" s="23"/>
      <c r="E1212" s="23"/>
      <c r="F1212" s="23"/>
      <c r="G1212" s="23"/>
    </row>
    <row r="1213" spans="1:7" ht="30" customHeight="1" x14ac:dyDescent="0.2">
      <c r="A1213" s="6"/>
      <c r="G1213" s="6"/>
    </row>
    <row r="1214" spans="1:7" ht="30" customHeight="1" x14ac:dyDescent="0.2">
      <c r="A1214" s="6"/>
      <c r="G1214" s="6"/>
    </row>
    <row r="1215" spans="1:7" ht="30" customHeight="1" x14ac:dyDescent="0.2">
      <c r="A1215" s="6"/>
      <c r="G1215" s="6"/>
    </row>
    <row r="1216" spans="1:7" ht="30" customHeight="1" x14ac:dyDescent="0.2">
      <c r="A1216" s="27"/>
      <c r="B1216" s="44"/>
      <c r="C1216" s="44"/>
      <c r="D1216" s="44"/>
      <c r="E1216" s="44"/>
      <c r="F1216" s="44"/>
      <c r="G1216" s="44"/>
    </row>
    <row r="1217" spans="1:7" ht="30" customHeight="1" x14ac:dyDescent="0.2">
      <c r="A1217" s="27" t="s">
        <v>63</v>
      </c>
      <c r="B1217" s="44" t="s">
        <v>64</v>
      </c>
      <c r="C1217" s="44"/>
      <c r="D1217" s="44" t="s">
        <v>65</v>
      </c>
      <c r="E1217" s="44"/>
      <c r="F1217" s="44" t="s">
        <v>66</v>
      </c>
      <c r="G1217" s="44"/>
    </row>
    <row r="1218" spans="1:7" ht="30" customHeight="1" thickBot="1" x14ac:dyDescent="0.25"/>
    <row r="1219" spans="1:7" ht="30" customHeight="1" thickBot="1" x14ac:dyDescent="0.25">
      <c r="A1219" s="45" t="str">
        <f t="shared" ref="A1219" si="82">$I$4</f>
        <v>GOVT.SENIOR SECONDARY SCHOOL JEEWANA,MASUDA(AJMER)</v>
      </c>
      <c r="B1219" s="46"/>
      <c r="C1219" s="46"/>
      <c r="D1219" s="46"/>
      <c r="E1219" s="46"/>
      <c r="F1219" s="46"/>
      <c r="G1219" s="47"/>
    </row>
    <row r="1220" spans="1:7" ht="30" customHeight="1" x14ac:dyDescent="0.2">
      <c r="A1220" s="48"/>
      <c r="B1220" s="48"/>
      <c r="C1220" s="48"/>
      <c r="D1220" s="48"/>
      <c r="E1220" s="48"/>
      <c r="F1220" s="48"/>
      <c r="G1220" s="48"/>
    </row>
    <row r="1221" spans="1:7" ht="30" customHeight="1" x14ac:dyDescent="0.2">
      <c r="A1221" s="24"/>
      <c r="B1221" s="25"/>
      <c r="C1221" s="25"/>
      <c r="D1221" s="25"/>
      <c r="E1221" s="25"/>
      <c r="F1221" s="25"/>
      <c r="G1221" s="24"/>
    </row>
    <row r="1222" spans="1:7" ht="30" customHeight="1" x14ac:dyDescent="0.2">
      <c r="A1222" s="49"/>
      <c r="B1222" s="49"/>
      <c r="C1222" s="49"/>
      <c r="D1222" s="49"/>
      <c r="E1222" s="49"/>
      <c r="F1222" s="49"/>
      <c r="G1222" s="49"/>
    </row>
    <row r="1223" spans="1:7" ht="30" customHeight="1" thickBot="1" x14ac:dyDescent="0.25">
      <c r="A1223" s="26" t="s">
        <v>30</v>
      </c>
      <c r="B1223" s="26">
        <v>43</v>
      </c>
      <c r="C1223" s="50" t="str">
        <f t="shared" ref="C1223" si="83">$K$5</f>
        <v>Session :: 2021 - 22</v>
      </c>
      <c r="D1223" s="50"/>
      <c r="E1223" s="50"/>
      <c r="F1223" s="28"/>
      <c r="G1223" s="28"/>
    </row>
    <row r="1224" spans="1:7" ht="30" customHeight="1" x14ac:dyDescent="0.2">
      <c r="A1224" s="8" t="s">
        <v>67</v>
      </c>
      <c r="B1224" s="51" t="str">
        <f>$M$11</f>
        <v>0 8210607101</v>
      </c>
      <c r="C1224" s="51"/>
      <c r="D1224" s="51"/>
      <c r="E1224" s="52"/>
      <c r="F1224" s="53" t="s">
        <v>41</v>
      </c>
      <c r="G1224" s="54"/>
    </row>
    <row r="1225" spans="1:7" ht="30" customHeight="1" x14ac:dyDescent="0.2">
      <c r="A1225" s="8" t="s">
        <v>40</v>
      </c>
      <c r="B1225" s="41" t="e">
        <f>VLOOKUP(B1223,StuData,5,0)</f>
        <v>#N/A</v>
      </c>
      <c r="C1225" s="41"/>
      <c r="D1225" s="41"/>
      <c r="E1225" s="59"/>
      <c r="F1225" s="55"/>
      <c r="G1225" s="56"/>
    </row>
    <row r="1226" spans="1:7" ht="30" customHeight="1" x14ac:dyDescent="0.2">
      <c r="A1226" s="8" t="s">
        <v>42</v>
      </c>
      <c r="B1226" s="41" t="e">
        <f>VLOOKUP(B1223,StuData,6,0)</f>
        <v>#N/A</v>
      </c>
      <c r="C1226" s="41"/>
      <c r="D1226" s="41"/>
      <c r="E1226" s="59"/>
      <c r="F1226" s="55"/>
      <c r="G1226" s="56"/>
    </row>
    <row r="1227" spans="1:7" ht="30" customHeight="1" x14ac:dyDescent="0.2">
      <c r="A1227" s="8" t="s">
        <v>43</v>
      </c>
      <c r="B1227" s="41" t="e">
        <f>VLOOKUP(B1223,StuData,7,0)</f>
        <v>#N/A</v>
      </c>
      <c r="C1227" s="41"/>
      <c r="D1227" s="41"/>
      <c r="E1227" s="59"/>
      <c r="F1227" s="55"/>
      <c r="G1227" s="56"/>
    </row>
    <row r="1228" spans="1:7" ht="30" customHeight="1" x14ac:dyDescent="0.2">
      <c r="A1228" s="8" t="s">
        <v>44</v>
      </c>
      <c r="B1228" s="41" t="e">
        <f>VLOOKUP(B1223,StuData,2,0)</f>
        <v>#N/A</v>
      </c>
      <c r="C1228" s="41"/>
      <c r="D1228" s="41"/>
      <c r="E1228" s="59"/>
      <c r="F1228" s="55"/>
      <c r="G1228" s="56"/>
    </row>
    <row r="1229" spans="1:7" ht="30" customHeight="1" thickBot="1" x14ac:dyDescent="0.25">
      <c r="A1229" s="8" t="s">
        <v>45</v>
      </c>
      <c r="B1229" s="41" t="e">
        <f>VLOOKUP(B1223,StuData,3,0)</f>
        <v>#N/A</v>
      </c>
      <c r="C1229" s="41"/>
      <c r="D1229" s="41"/>
      <c r="E1229" s="59"/>
      <c r="F1229" s="57"/>
      <c r="G1229" s="58"/>
    </row>
    <row r="1230" spans="1:7" ht="30" customHeight="1" x14ac:dyDescent="0.2">
      <c r="A1230" s="8" t="s">
        <v>46</v>
      </c>
      <c r="B1230" s="41" t="e">
        <f>VLOOKUP(B1223,StuData,4,0)</f>
        <v>#N/A</v>
      </c>
      <c r="C1230" s="41"/>
      <c r="D1230" s="41"/>
      <c r="E1230" s="41"/>
      <c r="F1230" s="16"/>
      <c r="G1230" s="17"/>
    </row>
    <row r="1231" spans="1:7" ht="30" customHeight="1" x14ac:dyDescent="0.2">
      <c r="A1231" s="8" t="s">
        <v>47</v>
      </c>
      <c r="B1231" s="42" t="e">
        <f>VLOOKUP(B1223,StuData,8,0)</f>
        <v>#N/A</v>
      </c>
      <c r="C1231" s="42"/>
      <c r="D1231" s="42"/>
      <c r="E1231" s="42"/>
      <c r="G1231" s="6"/>
    </row>
    <row r="1232" spans="1:7" ht="30" customHeight="1" x14ac:dyDescent="0.2">
      <c r="A1232" s="8" t="s">
        <v>48</v>
      </c>
      <c r="B1232" s="42" t="e">
        <f>VLOOKUP(B1223,StuData,9,0)</f>
        <v>#N/A</v>
      </c>
      <c r="C1232" s="42"/>
      <c r="D1232" s="42"/>
      <c r="E1232" s="42"/>
      <c r="G1232" s="6"/>
    </row>
    <row r="1233" spans="1:7" ht="30" customHeight="1" x14ac:dyDescent="0.2">
      <c r="A1233" s="8" t="s">
        <v>49</v>
      </c>
      <c r="B1233" s="42" t="e">
        <f>VLOOKUP(B1223,StuData,10,0)</f>
        <v>#N/A</v>
      </c>
      <c r="C1233" s="42"/>
      <c r="D1233" s="42"/>
      <c r="E1233" s="42"/>
      <c r="F1233" s="42"/>
      <c r="G1233" s="42"/>
    </row>
    <row r="1234" spans="1:7" ht="30" customHeight="1" x14ac:dyDescent="0.2">
      <c r="A1234" s="8" t="s">
        <v>50</v>
      </c>
      <c r="B1234" s="43" t="e">
        <f>VLOOKUP(B1223,StuData,11,0)</f>
        <v>#N/A</v>
      </c>
      <c r="C1234" s="43"/>
      <c r="D1234" s="43"/>
      <c r="E1234" s="43"/>
      <c r="F1234" s="43"/>
      <c r="G1234" s="43"/>
    </row>
    <row r="1235" spans="1:7" ht="30" customHeight="1" x14ac:dyDescent="0.2">
      <c r="A1235" s="8" t="s">
        <v>51</v>
      </c>
      <c r="B1235" s="43" t="e">
        <f>VLOOKUP(B1223,StuData,12,0)</f>
        <v>#N/A</v>
      </c>
      <c r="C1235" s="43"/>
      <c r="D1235" s="43"/>
      <c r="E1235" s="43"/>
      <c r="F1235" s="43"/>
      <c r="G1235" s="43"/>
    </row>
    <row r="1236" spans="1:7" ht="30" customHeight="1" x14ac:dyDescent="0.2">
      <c r="A1236" s="6"/>
      <c r="G1236" s="6"/>
    </row>
    <row r="1237" spans="1:7" ht="30" customHeight="1" x14ac:dyDescent="0.3">
      <c r="A1237" s="21" t="s">
        <v>52</v>
      </c>
      <c r="B1237" s="21" t="s">
        <v>53</v>
      </c>
      <c r="C1237" s="21" t="s">
        <v>54</v>
      </c>
      <c r="D1237" s="21" t="s">
        <v>55</v>
      </c>
      <c r="E1237" s="21" t="s">
        <v>56</v>
      </c>
      <c r="F1237" s="21" t="s">
        <v>57</v>
      </c>
      <c r="G1237" s="21" t="s">
        <v>58</v>
      </c>
    </row>
    <row r="1238" spans="1:7" ht="30" customHeight="1" x14ac:dyDescent="0.2">
      <c r="A1238" s="22" t="s">
        <v>59</v>
      </c>
      <c r="B1238" s="23"/>
      <c r="C1238" s="23"/>
      <c r="D1238" s="23"/>
      <c r="E1238" s="23"/>
      <c r="F1238" s="23"/>
      <c r="G1238" s="23"/>
    </row>
    <row r="1239" spans="1:7" ht="30" customHeight="1" x14ac:dyDescent="0.2">
      <c r="A1239" s="22" t="s">
        <v>60</v>
      </c>
      <c r="B1239" s="23"/>
      <c r="C1239" s="23"/>
      <c r="D1239" s="23"/>
      <c r="E1239" s="23"/>
      <c r="F1239" s="23"/>
      <c r="G1239" s="23"/>
    </row>
    <row r="1240" spans="1:7" ht="30" customHeight="1" x14ac:dyDescent="0.2">
      <c r="A1240" s="22" t="s">
        <v>61</v>
      </c>
      <c r="B1240" s="23"/>
      <c r="C1240" s="23"/>
      <c r="D1240" s="23"/>
      <c r="E1240" s="23"/>
      <c r="F1240" s="23"/>
      <c r="G1240" s="23"/>
    </row>
    <row r="1241" spans="1:7" ht="30" customHeight="1" x14ac:dyDescent="0.2">
      <c r="A1241" s="22" t="s">
        <v>62</v>
      </c>
      <c r="B1241" s="23"/>
      <c r="C1241" s="23"/>
      <c r="D1241" s="23"/>
      <c r="E1241" s="23"/>
      <c r="F1241" s="23"/>
      <c r="G1241" s="23"/>
    </row>
    <row r="1242" spans="1:7" ht="30" customHeight="1" x14ac:dyDescent="0.2">
      <c r="A1242" s="6"/>
      <c r="G1242" s="6"/>
    </row>
    <row r="1243" spans="1:7" ht="30" customHeight="1" x14ac:dyDescent="0.2">
      <c r="A1243" s="6"/>
      <c r="G1243" s="6"/>
    </row>
    <row r="1244" spans="1:7" ht="30" customHeight="1" x14ac:dyDescent="0.2">
      <c r="A1244" s="6"/>
      <c r="G1244" s="6"/>
    </row>
    <row r="1245" spans="1:7" ht="30" customHeight="1" x14ac:dyDescent="0.2">
      <c r="A1245" s="27"/>
      <c r="B1245" s="44"/>
      <c r="C1245" s="44"/>
      <c r="D1245" s="44"/>
      <c r="E1245" s="44"/>
      <c r="F1245" s="44"/>
      <c r="G1245" s="44"/>
    </row>
    <row r="1246" spans="1:7" ht="30" customHeight="1" x14ac:dyDescent="0.2">
      <c r="A1246" s="27" t="s">
        <v>63</v>
      </c>
      <c r="B1246" s="44" t="s">
        <v>64</v>
      </c>
      <c r="C1246" s="44"/>
      <c r="D1246" s="44" t="s">
        <v>65</v>
      </c>
      <c r="E1246" s="44"/>
      <c r="F1246" s="44" t="s">
        <v>66</v>
      </c>
      <c r="G1246" s="44"/>
    </row>
    <row r="1247" spans="1:7" ht="30" customHeight="1" thickBot="1" x14ac:dyDescent="0.25"/>
    <row r="1248" spans="1:7" ht="30" customHeight="1" thickBot="1" x14ac:dyDescent="0.25">
      <c r="A1248" s="45" t="str">
        <f t="shared" ref="A1248" si="84">$I$4</f>
        <v>GOVT.SENIOR SECONDARY SCHOOL JEEWANA,MASUDA(AJMER)</v>
      </c>
      <c r="B1248" s="46"/>
      <c r="C1248" s="46"/>
      <c r="D1248" s="46"/>
      <c r="E1248" s="46"/>
      <c r="F1248" s="46"/>
      <c r="G1248" s="47"/>
    </row>
    <row r="1249" spans="1:7" ht="30" customHeight="1" x14ac:dyDescent="0.2">
      <c r="A1249" s="48"/>
      <c r="B1249" s="48"/>
      <c r="C1249" s="48"/>
      <c r="D1249" s="48"/>
      <c r="E1249" s="48"/>
      <c r="F1249" s="48"/>
      <c r="G1249" s="48"/>
    </row>
    <row r="1250" spans="1:7" ht="30" customHeight="1" x14ac:dyDescent="0.2">
      <c r="A1250" s="24"/>
      <c r="B1250" s="25"/>
      <c r="C1250" s="25"/>
      <c r="D1250" s="25"/>
      <c r="E1250" s="25"/>
      <c r="F1250" s="25"/>
      <c r="G1250" s="24"/>
    </row>
    <row r="1251" spans="1:7" ht="30" customHeight="1" x14ac:dyDescent="0.2">
      <c r="A1251" s="49"/>
      <c r="B1251" s="49"/>
      <c r="C1251" s="49"/>
      <c r="D1251" s="49"/>
      <c r="E1251" s="49"/>
      <c r="F1251" s="49"/>
      <c r="G1251" s="49"/>
    </row>
    <row r="1252" spans="1:7" ht="30" customHeight="1" thickBot="1" x14ac:dyDescent="0.25">
      <c r="A1252" s="26" t="s">
        <v>30</v>
      </c>
      <c r="B1252" s="26">
        <v>44</v>
      </c>
      <c r="C1252" s="50" t="str">
        <f t="shared" ref="C1252" si="85">$K$5</f>
        <v>Session :: 2021 - 22</v>
      </c>
      <c r="D1252" s="50"/>
      <c r="E1252" s="50"/>
      <c r="F1252" s="28"/>
      <c r="G1252" s="28"/>
    </row>
    <row r="1253" spans="1:7" ht="30" customHeight="1" x14ac:dyDescent="0.2">
      <c r="A1253" s="8" t="s">
        <v>67</v>
      </c>
      <c r="B1253" s="51" t="str">
        <f>$M$11</f>
        <v>0 8210607101</v>
      </c>
      <c r="C1253" s="51"/>
      <c r="D1253" s="51"/>
      <c r="E1253" s="52"/>
      <c r="F1253" s="53" t="s">
        <v>41</v>
      </c>
      <c r="G1253" s="54"/>
    </row>
    <row r="1254" spans="1:7" ht="30" customHeight="1" x14ac:dyDescent="0.2">
      <c r="A1254" s="8" t="s">
        <v>40</v>
      </c>
      <c r="B1254" s="41" t="e">
        <f>VLOOKUP(B1252,StuData,5,0)</f>
        <v>#N/A</v>
      </c>
      <c r="C1254" s="41"/>
      <c r="D1254" s="41"/>
      <c r="E1254" s="59"/>
      <c r="F1254" s="55"/>
      <c r="G1254" s="56"/>
    </row>
    <row r="1255" spans="1:7" ht="30" customHeight="1" x14ac:dyDescent="0.2">
      <c r="A1255" s="8" t="s">
        <v>42</v>
      </c>
      <c r="B1255" s="41" t="e">
        <f>VLOOKUP(B1252,StuData,6,0)</f>
        <v>#N/A</v>
      </c>
      <c r="C1255" s="41"/>
      <c r="D1255" s="41"/>
      <c r="E1255" s="59"/>
      <c r="F1255" s="55"/>
      <c r="G1255" s="56"/>
    </row>
    <row r="1256" spans="1:7" ht="30" customHeight="1" x14ac:dyDescent="0.2">
      <c r="A1256" s="8" t="s">
        <v>43</v>
      </c>
      <c r="B1256" s="41" t="e">
        <f>VLOOKUP(B1252,StuData,7,0)</f>
        <v>#N/A</v>
      </c>
      <c r="C1256" s="41"/>
      <c r="D1256" s="41"/>
      <c r="E1256" s="59"/>
      <c r="F1256" s="55"/>
      <c r="G1256" s="56"/>
    </row>
    <row r="1257" spans="1:7" ht="30" customHeight="1" x14ac:dyDescent="0.2">
      <c r="A1257" s="8" t="s">
        <v>44</v>
      </c>
      <c r="B1257" s="41" t="e">
        <f>VLOOKUP(B1252,StuData,2,0)</f>
        <v>#N/A</v>
      </c>
      <c r="C1257" s="41"/>
      <c r="D1257" s="41"/>
      <c r="E1257" s="59"/>
      <c r="F1257" s="55"/>
      <c r="G1257" s="56"/>
    </row>
    <row r="1258" spans="1:7" ht="30" customHeight="1" thickBot="1" x14ac:dyDescent="0.25">
      <c r="A1258" s="8" t="s">
        <v>45</v>
      </c>
      <c r="B1258" s="41" t="e">
        <f>VLOOKUP(B1252,StuData,3,0)</f>
        <v>#N/A</v>
      </c>
      <c r="C1258" s="41"/>
      <c r="D1258" s="41"/>
      <c r="E1258" s="59"/>
      <c r="F1258" s="57"/>
      <c r="G1258" s="58"/>
    </row>
    <row r="1259" spans="1:7" ht="30" customHeight="1" x14ac:dyDescent="0.2">
      <c r="A1259" s="8" t="s">
        <v>46</v>
      </c>
      <c r="B1259" s="41" t="e">
        <f>VLOOKUP(B1252,StuData,4,0)</f>
        <v>#N/A</v>
      </c>
      <c r="C1259" s="41"/>
      <c r="D1259" s="41"/>
      <c r="E1259" s="41"/>
      <c r="F1259" s="16"/>
      <c r="G1259" s="17"/>
    </row>
    <row r="1260" spans="1:7" ht="30" customHeight="1" x14ac:dyDescent="0.2">
      <c r="A1260" s="8" t="s">
        <v>47</v>
      </c>
      <c r="B1260" s="42" t="e">
        <f>VLOOKUP(B1252,StuData,8,0)</f>
        <v>#N/A</v>
      </c>
      <c r="C1260" s="42"/>
      <c r="D1260" s="42"/>
      <c r="E1260" s="42"/>
      <c r="G1260" s="6"/>
    </row>
    <row r="1261" spans="1:7" ht="30" customHeight="1" x14ac:dyDescent="0.2">
      <c r="A1261" s="8" t="s">
        <v>48</v>
      </c>
      <c r="B1261" s="42" t="e">
        <f>VLOOKUP(B1252,StuData,9,0)</f>
        <v>#N/A</v>
      </c>
      <c r="C1261" s="42"/>
      <c r="D1261" s="42"/>
      <c r="E1261" s="42"/>
      <c r="G1261" s="6"/>
    </row>
    <row r="1262" spans="1:7" ht="30" customHeight="1" x14ac:dyDescent="0.2">
      <c r="A1262" s="8" t="s">
        <v>49</v>
      </c>
      <c r="B1262" s="42" t="e">
        <f>VLOOKUP(B1252,StuData,10,0)</f>
        <v>#N/A</v>
      </c>
      <c r="C1262" s="42"/>
      <c r="D1262" s="42"/>
      <c r="E1262" s="42"/>
      <c r="F1262" s="42"/>
      <c r="G1262" s="42"/>
    </row>
    <row r="1263" spans="1:7" ht="30" customHeight="1" x14ac:dyDescent="0.2">
      <c r="A1263" s="8" t="s">
        <v>50</v>
      </c>
      <c r="B1263" s="43" t="e">
        <f>VLOOKUP(B1252,StuData,11,0)</f>
        <v>#N/A</v>
      </c>
      <c r="C1263" s="43"/>
      <c r="D1263" s="43"/>
      <c r="E1263" s="43"/>
      <c r="F1263" s="43"/>
      <c r="G1263" s="43"/>
    </row>
    <row r="1264" spans="1:7" ht="30" customHeight="1" x14ac:dyDescent="0.2">
      <c r="A1264" s="8" t="s">
        <v>51</v>
      </c>
      <c r="B1264" s="43" t="e">
        <f>VLOOKUP(B1252,StuData,12,0)</f>
        <v>#N/A</v>
      </c>
      <c r="C1264" s="43"/>
      <c r="D1264" s="43"/>
      <c r="E1264" s="43"/>
      <c r="F1264" s="43"/>
      <c r="G1264" s="43"/>
    </row>
    <row r="1265" spans="1:7" ht="30" customHeight="1" x14ac:dyDescent="0.2">
      <c r="A1265" s="6"/>
      <c r="G1265" s="6"/>
    </row>
    <row r="1266" spans="1:7" ht="30" customHeight="1" x14ac:dyDescent="0.3">
      <c r="A1266" s="21" t="s">
        <v>52</v>
      </c>
      <c r="B1266" s="21" t="s">
        <v>53</v>
      </c>
      <c r="C1266" s="21" t="s">
        <v>54</v>
      </c>
      <c r="D1266" s="21" t="s">
        <v>55</v>
      </c>
      <c r="E1266" s="21" t="s">
        <v>56</v>
      </c>
      <c r="F1266" s="21" t="s">
        <v>57</v>
      </c>
      <c r="G1266" s="21" t="s">
        <v>58</v>
      </c>
    </row>
    <row r="1267" spans="1:7" ht="30" customHeight="1" x14ac:dyDescent="0.2">
      <c r="A1267" s="22" t="s">
        <v>59</v>
      </c>
      <c r="B1267" s="23"/>
      <c r="C1267" s="23"/>
      <c r="D1267" s="23"/>
      <c r="E1267" s="23"/>
      <c r="F1267" s="23"/>
      <c r="G1267" s="23"/>
    </row>
    <row r="1268" spans="1:7" ht="30" customHeight="1" x14ac:dyDescent="0.2">
      <c r="A1268" s="22" t="s">
        <v>60</v>
      </c>
      <c r="B1268" s="23"/>
      <c r="C1268" s="23"/>
      <c r="D1268" s="23"/>
      <c r="E1268" s="23"/>
      <c r="F1268" s="23"/>
      <c r="G1268" s="23"/>
    </row>
    <row r="1269" spans="1:7" ht="30" customHeight="1" x14ac:dyDescent="0.2">
      <c r="A1269" s="22" t="s">
        <v>61</v>
      </c>
      <c r="B1269" s="23"/>
      <c r="C1269" s="23"/>
      <c r="D1269" s="23"/>
      <c r="E1269" s="23"/>
      <c r="F1269" s="23"/>
      <c r="G1269" s="23"/>
    </row>
    <row r="1270" spans="1:7" ht="30" customHeight="1" x14ac:dyDescent="0.2">
      <c r="A1270" s="22" t="s">
        <v>62</v>
      </c>
      <c r="B1270" s="23"/>
      <c r="C1270" s="23"/>
      <c r="D1270" s="23"/>
      <c r="E1270" s="23"/>
      <c r="F1270" s="23"/>
      <c r="G1270" s="23"/>
    </row>
    <row r="1271" spans="1:7" ht="30" customHeight="1" x14ac:dyDescent="0.2">
      <c r="A1271" s="6"/>
      <c r="G1271" s="6"/>
    </row>
    <row r="1272" spans="1:7" ht="30" customHeight="1" x14ac:dyDescent="0.2">
      <c r="A1272" s="6"/>
      <c r="G1272" s="6"/>
    </row>
    <row r="1273" spans="1:7" ht="30" customHeight="1" x14ac:dyDescent="0.2">
      <c r="A1273" s="6"/>
      <c r="G1273" s="6"/>
    </row>
    <row r="1274" spans="1:7" ht="30" customHeight="1" x14ac:dyDescent="0.2">
      <c r="A1274" s="27"/>
      <c r="B1274" s="44"/>
      <c r="C1274" s="44"/>
      <c r="D1274" s="44"/>
      <c r="E1274" s="44"/>
      <c r="F1274" s="44"/>
      <c r="G1274" s="44"/>
    </row>
    <row r="1275" spans="1:7" ht="30" customHeight="1" x14ac:dyDescent="0.2">
      <c r="A1275" s="27" t="s">
        <v>63</v>
      </c>
      <c r="B1275" s="44" t="s">
        <v>64</v>
      </c>
      <c r="C1275" s="44"/>
      <c r="D1275" s="44" t="s">
        <v>65</v>
      </c>
      <c r="E1275" s="44"/>
      <c r="F1275" s="44" t="s">
        <v>66</v>
      </c>
      <c r="G1275" s="44"/>
    </row>
    <row r="1276" spans="1:7" ht="30" customHeight="1" thickBot="1" x14ac:dyDescent="0.25"/>
    <row r="1277" spans="1:7" ht="30" customHeight="1" thickBot="1" x14ac:dyDescent="0.25">
      <c r="A1277" s="45" t="str">
        <f t="shared" ref="A1277" si="86">$I$4</f>
        <v>GOVT.SENIOR SECONDARY SCHOOL JEEWANA,MASUDA(AJMER)</v>
      </c>
      <c r="B1277" s="46"/>
      <c r="C1277" s="46"/>
      <c r="D1277" s="46"/>
      <c r="E1277" s="46"/>
      <c r="F1277" s="46"/>
      <c r="G1277" s="47"/>
    </row>
    <row r="1278" spans="1:7" ht="30" customHeight="1" x14ac:dyDescent="0.2">
      <c r="A1278" s="48"/>
      <c r="B1278" s="48"/>
      <c r="C1278" s="48"/>
      <c r="D1278" s="48"/>
      <c r="E1278" s="48"/>
      <c r="F1278" s="48"/>
      <c r="G1278" s="48"/>
    </row>
    <row r="1279" spans="1:7" ht="30" customHeight="1" x14ac:dyDescent="0.2">
      <c r="A1279" s="24"/>
      <c r="B1279" s="25"/>
      <c r="C1279" s="25"/>
      <c r="D1279" s="25"/>
      <c r="E1279" s="25"/>
      <c r="F1279" s="25"/>
      <c r="G1279" s="24"/>
    </row>
    <row r="1280" spans="1:7" ht="30" customHeight="1" x14ac:dyDescent="0.2">
      <c r="A1280" s="49"/>
      <c r="B1280" s="49"/>
      <c r="C1280" s="49"/>
      <c r="D1280" s="49"/>
      <c r="E1280" s="49"/>
      <c r="F1280" s="49"/>
      <c r="G1280" s="49"/>
    </row>
    <row r="1281" spans="1:7" ht="30" customHeight="1" thickBot="1" x14ac:dyDescent="0.25">
      <c r="A1281" s="26" t="s">
        <v>30</v>
      </c>
      <c r="B1281" s="26">
        <v>45</v>
      </c>
      <c r="C1281" s="50" t="str">
        <f t="shared" ref="C1281" si="87">$K$5</f>
        <v>Session :: 2021 - 22</v>
      </c>
      <c r="D1281" s="50"/>
      <c r="E1281" s="50"/>
      <c r="F1281" s="28"/>
      <c r="G1281" s="28"/>
    </row>
    <row r="1282" spans="1:7" ht="30" customHeight="1" x14ac:dyDescent="0.2">
      <c r="A1282" s="8" t="s">
        <v>67</v>
      </c>
      <c r="B1282" s="51" t="str">
        <f>$M$11</f>
        <v>0 8210607101</v>
      </c>
      <c r="C1282" s="51"/>
      <c r="D1282" s="51"/>
      <c r="E1282" s="52"/>
      <c r="F1282" s="53" t="s">
        <v>41</v>
      </c>
      <c r="G1282" s="54"/>
    </row>
    <row r="1283" spans="1:7" ht="30" customHeight="1" x14ac:dyDescent="0.2">
      <c r="A1283" s="8" t="s">
        <v>40</v>
      </c>
      <c r="B1283" s="41" t="e">
        <f>VLOOKUP(B1281,StuData,5,0)</f>
        <v>#N/A</v>
      </c>
      <c r="C1283" s="41"/>
      <c r="D1283" s="41"/>
      <c r="E1283" s="59"/>
      <c r="F1283" s="55"/>
      <c r="G1283" s="56"/>
    </row>
    <row r="1284" spans="1:7" ht="30" customHeight="1" x14ac:dyDescent="0.2">
      <c r="A1284" s="8" t="s">
        <v>42</v>
      </c>
      <c r="B1284" s="41" t="e">
        <f>VLOOKUP(B1281,StuData,6,0)</f>
        <v>#N/A</v>
      </c>
      <c r="C1284" s="41"/>
      <c r="D1284" s="41"/>
      <c r="E1284" s="59"/>
      <c r="F1284" s="55"/>
      <c r="G1284" s="56"/>
    </row>
    <row r="1285" spans="1:7" ht="30" customHeight="1" x14ac:dyDescent="0.2">
      <c r="A1285" s="8" t="s">
        <v>43</v>
      </c>
      <c r="B1285" s="41" t="e">
        <f>VLOOKUP(B1281,StuData,7,0)</f>
        <v>#N/A</v>
      </c>
      <c r="C1285" s="41"/>
      <c r="D1285" s="41"/>
      <c r="E1285" s="59"/>
      <c r="F1285" s="55"/>
      <c r="G1285" s="56"/>
    </row>
    <row r="1286" spans="1:7" ht="30" customHeight="1" x14ac:dyDescent="0.2">
      <c r="A1286" s="8" t="s">
        <v>44</v>
      </c>
      <c r="B1286" s="41" t="e">
        <f>VLOOKUP(B1281,StuData,2,0)</f>
        <v>#N/A</v>
      </c>
      <c r="C1286" s="41"/>
      <c r="D1286" s="41"/>
      <c r="E1286" s="59"/>
      <c r="F1286" s="55"/>
      <c r="G1286" s="56"/>
    </row>
    <row r="1287" spans="1:7" ht="30" customHeight="1" thickBot="1" x14ac:dyDescent="0.25">
      <c r="A1287" s="8" t="s">
        <v>45</v>
      </c>
      <c r="B1287" s="41" t="e">
        <f>VLOOKUP(B1281,StuData,3,0)</f>
        <v>#N/A</v>
      </c>
      <c r="C1287" s="41"/>
      <c r="D1287" s="41"/>
      <c r="E1287" s="59"/>
      <c r="F1287" s="57"/>
      <c r="G1287" s="58"/>
    </row>
    <row r="1288" spans="1:7" ht="30" customHeight="1" x14ac:dyDescent="0.2">
      <c r="A1288" s="8" t="s">
        <v>46</v>
      </c>
      <c r="B1288" s="41" t="e">
        <f>VLOOKUP(B1281,StuData,4,0)</f>
        <v>#N/A</v>
      </c>
      <c r="C1288" s="41"/>
      <c r="D1288" s="41"/>
      <c r="E1288" s="41"/>
      <c r="F1288" s="16"/>
      <c r="G1288" s="17"/>
    </row>
    <row r="1289" spans="1:7" ht="30" customHeight="1" x14ac:dyDescent="0.2">
      <c r="A1289" s="8" t="s">
        <v>47</v>
      </c>
      <c r="B1289" s="42" t="e">
        <f>VLOOKUP(B1281,StuData,8,0)</f>
        <v>#N/A</v>
      </c>
      <c r="C1289" s="42"/>
      <c r="D1289" s="42"/>
      <c r="E1289" s="42"/>
      <c r="G1289" s="6"/>
    </row>
    <row r="1290" spans="1:7" ht="30" customHeight="1" x14ac:dyDescent="0.2">
      <c r="A1290" s="8" t="s">
        <v>48</v>
      </c>
      <c r="B1290" s="42" t="e">
        <f>VLOOKUP(B1281,StuData,9,0)</f>
        <v>#N/A</v>
      </c>
      <c r="C1290" s="42"/>
      <c r="D1290" s="42"/>
      <c r="E1290" s="42"/>
      <c r="G1290" s="6"/>
    </row>
    <row r="1291" spans="1:7" ht="30" customHeight="1" x14ac:dyDescent="0.2">
      <c r="A1291" s="8" t="s">
        <v>49</v>
      </c>
      <c r="B1291" s="42" t="e">
        <f>VLOOKUP(B1281,StuData,10,0)</f>
        <v>#N/A</v>
      </c>
      <c r="C1291" s="42"/>
      <c r="D1291" s="42"/>
      <c r="E1291" s="42"/>
      <c r="F1291" s="42"/>
      <c r="G1291" s="42"/>
    </row>
    <row r="1292" spans="1:7" ht="30" customHeight="1" x14ac:dyDescent="0.2">
      <c r="A1292" s="8" t="s">
        <v>50</v>
      </c>
      <c r="B1292" s="43" t="e">
        <f>VLOOKUP(B1281,StuData,11,0)</f>
        <v>#N/A</v>
      </c>
      <c r="C1292" s="43"/>
      <c r="D1292" s="43"/>
      <c r="E1292" s="43"/>
      <c r="F1292" s="43"/>
      <c r="G1292" s="43"/>
    </row>
    <row r="1293" spans="1:7" ht="30" customHeight="1" x14ac:dyDescent="0.2">
      <c r="A1293" s="8" t="s">
        <v>51</v>
      </c>
      <c r="B1293" s="43" t="e">
        <f>VLOOKUP(B1281,StuData,12,0)</f>
        <v>#N/A</v>
      </c>
      <c r="C1293" s="43"/>
      <c r="D1293" s="43"/>
      <c r="E1293" s="43"/>
      <c r="F1293" s="43"/>
      <c r="G1293" s="43"/>
    </row>
    <row r="1294" spans="1:7" ht="30" customHeight="1" x14ac:dyDescent="0.2">
      <c r="A1294" s="6"/>
      <c r="G1294" s="6"/>
    </row>
    <row r="1295" spans="1:7" ht="30" customHeight="1" x14ac:dyDescent="0.3">
      <c r="A1295" s="21" t="s">
        <v>52</v>
      </c>
      <c r="B1295" s="21" t="s">
        <v>53</v>
      </c>
      <c r="C1295" s="21" t="s">
        <v>54</v>
      </c>
      <c r="D1295" s="21" t="s">
        <v>55</v>
      </c>
      <c r="E1295" s="21" t="s">
        <v>56</v>
      </c>
      <c r="F1295" s="21" t="s">
        <v>57</v>
      </c>
      <c r="G1295" s="21" t="s">
        <v>58</v>
      </c>
    </row>
    <row r="1296" spans="1:7" ht="30" customHeight="1" x14ac:dyDescent="0.2">
      <c r="A1296" s="22" t="s">
        <v>59</v>
      </c>
      <c r="B1296" s="23"/>
      <c r="C1296" s="23"/>
      <c r="D1296" s="23"/>
      <c r="E1296" s="23"/>
      <c r="F1296" s="23"/>
      <c r="G1296" s="23"/>
    </row>
    <row r="1297" spans="1:7" ht="30" customHeight="1" x14ac:dyDescent="0.2">
      <c r="A1297" s="22" t="s">
        <v>60</v>
      </c>
      <c r="B1297" s="23"/>
      <c r="C1297" s="23"/>
      <c r="D1297" s="23"/>
      <c r="E1297" s="23"/>
      <c r="F1297" s="23"/>
      <c r="G1297" s="23"/>
    </row>
    <row r="1298" spans="1:7" ht="30" customHeight="1" x14ac:dyDescent="0.2">
      <c r="A1298" s="22" t="s">
        <v>61</v>
      </c>
      <c r="B1298" s="23"/>
      <c r="C1298" s="23"/>
      <c r="D1298" s="23"/>
      <c r="E1298" s="23"/>
      <c r="F1298" s="23"/>
      <c r="G1298" s="23"/>
    </row>
    <row r="1299" spans="1:7" ht="30" customHeight="1" x14ac:dyDescent="0.2">
      <c r="A1299" s="22" t="s">
        <v>62</v>
      </c>
      <c r="B1299" s="23"/>
      <c r="C1299" s="23"/>
      <c r="D1299" s="23"/>
      <c r="E1299" s="23"/>
      <c r="F1299" s="23"/>
      <c r="G1299" s="23"/>
    </row>
    <row r="1300" spans="1:7" ht="30" customHeight="1" x14ac:dyDescent="0.2">
      <c r="A1300" s="6"/>
      <c r="G1300" s="6"/>
    </row>
    <row r="1301" spans="1:7" ht="30" customHeight="1" x14ac:dyDescent="0.2">
      <c r="A1301" s="6"/>
      <c r="G1301" s="6"/>
    </row>
    <row r="1302" spans="1:7" ht="30" customHeight="1" x14ac:dyDescent="0.2">
      <c r="A1302" s="6"/>
      <c r="G1302" s="6"/>
    </row>
    <row r="1303" spans="1:7" ht="30" customHeight="1" x14ac:dyDescent="0.2">
      <c r="A1303" s="27"/>
      <c r="B1303" s="44"/>
      <c r="C1303" s="44"/>
      <c r="D1303" s="44"/>
      <c r="E1303" s="44"/>
      <c r="F1303" s="44"/>
      <c r="G1303" s="44"/>
    </row>
    <row r="1304" spans="1:7" ht="30" customHeight="1" x14ac:dyDescent="0.2">
      <c r="A1304" s="27" t="s">
        <v>63</v>
      </c>
      <c r="B1304" s="44" t="s">
        <v>64</v>
      </c>
      <c r="C1304" s="44"/>
      <c r="D1304" s="44" t="s">
        <v>65</v>
      </c>
      <c r="E1304" s="44"/>
      <c r="F1304" s="44" t="s">
        <v>66</v>
      </c>
      <c r="G1304" s="44"/>
    </row>
    <row r="1305" spans="1:7" ht="30" customHeight="1" thickBot="1" x14ac:dyDescent="0.25"/>
    <row r="1306" spans="1:7" ht="30" customHeight="1" thickBot="1" x14ac:dyDescent="0.25">
      <c r="A1306" s="45" t="str">
        <f t="shared" ref="A1306" si="88">$I$4</f>
        <v>GOVT.SENIOR SECONDARY SCHOOL JEEWANA,MASUDA(AJMER)</v>
      </c>
      <c r="B1306" s="46"/>
      <c r="C1306" s="46"/>
      <c r="D1306" s="46"/>
      <c r="E1306" s="46"/>
      <c r="F1306" s="46"/>
      <c r="G1306" s="47"/>
    </row>
    <row r="1307" spans="1:7" ht="30" customHeight="1" x14ac:dyDescent="0.2">
      <c r="A1307" s="48"/>
      <c r="B1307" s="48"/>
      <c r="C1307" s="48"/>
      <c r="D1307" s="48"/>
      <c r="E1307" s="48"/>
      <c r="F1307" s="48"/>
      <c r="G1307" s="48"/>
    </row>
    <row r="1308" spans="1:7" ht="30" customHeight="1" x14ac:dyDescent="0.2">
      <c r="A1308" s="24"/>
      <c r="B1308" s="25"/>
      <c r="C1308" s="25"/>
      <c r="D1308" s="25"/>
      <c r="E1308" s="25"/>
      <c r="F1308" s="25"/>
      <c r="G1308" s="24"/>
    </row>
    <row r="1309" spans="1:7" ht="30" customHeight="1" x14ac:dyDescent="0.2">
      <c r="A1309" s="49"/>
      <c r="B1309" s="49"/>
      <c r="C1309" s="49"/>
      <c r="D1309" s="49"/>
      <c r="E1309" s="49"/>
      <c r="F1309" s="49"/>
      <c r="G1309" s="49"/>
    </row>
    <row r="1310" spans="1:7" ht="30" customHeight="1" thickBot="1" x14ac:dyDescent="0.25">
      <c r="A1310" s="26" t="s">
        <v>30</v>
      </c>
      <c r="B1310" s="26">
        <v>46</v>
      </c>
      <c r="C1310" s="50" t="str">
        <f t="shared" ref="C1310" si="89">$K$5</f>
        <v>Session :: 2021 - 22</v>
      </c>
      <c r="D1310" s="50"/>
      <c r="E1310" s="50"/>
      <c r="F1310" s="28"/>
      <c r="G1310" s="28"/>
    </row>
    <row r="1311" spans="1:7" ht="30" customHeight="1" x14ac:dyDescent="0.2">
      <c r="A1311" s="8" t="s">
        <v>67</v>
      </c>
      <c r="B1311" s="51" t="str">
        <f>$M$11</f>
        <v>0 8210607101</v>
      </c>
      <c r="C1311" s="51"/>
      <c r="D1311" s="51"/>
      <c r="E1311" s="52"/>
      <c r="F1311" s="53" t="s">
        <v>41</v>
      </c>
      <c r="G1311" s="54"/>
    </row>
    <row r="1312" spans="1:7" ht="30" customHeight="1" x14ac:dyDescent="0.2">
      <c r="A1312" s="8" t="s">
        <v>40</v>
      </c>
      <c r="B1312" s="41" t="e">
        <f>VLOOKUP(B1310,StuData,5,0)</f>
        <v>#N/A</v>
      </c>
      <c r="C1312" s="41"/>
      <c r="D1312" s="41"/>
      <c r="E1312" s="59"/>
      <c r="F1312" s="55"/>
      <c r="G1312" s="56"/>
    </row>
    <row r="1313" spans="1:7" ht="30" customHeight="1" x14ac:dyDescent="0.2">
      <c r="A1313" s="8" t="s">
        <v>42</v>
      </c>
      <c r="B1313" s="41" t="e">
        <f>VLOOKUP(B1310,StuData,6,0)</f>
        <v>#N/A</v>
      </c>
      <c r="C1313" s="41"/>
      <c r="D1313" s="41"/>
      <c r="E1313" s="59"/>
      <c r="F1313" s="55"/>
      <c r="G1313" s="56"/>
    </row>
    <row r="1314" spans="1:7" ht="30" customHeight="1" x14ac:dyDescent="0.2">
      <c r="A1314" s="8" t="s">
        <v>43</v>
      </c>
      <c r="B1314" s="41" t="e">
        <f>VLOOKUP(B1310,StuData,7,0)</f>
        <v>#N/A</v>
      </c>
      <c r="C1314" s="41"/>
      <c r="D1314" s="41"/>
      <c r="E1314" s="59"/>
      <c r="F1314" s="55"/>
      <c r="G1314" s="56"/>
    </row>
    <row r="1315" spans="1:7" ht="30" customHeight="1" x14ac:dyDescent="0.2">
      <c r="A1315" s="8" t="s">
        <v>44</v>
      </c>
      <c r="B1315" s="41" t="e">
        <f>VLOOKUP(B1310,StuData,2,0)</f>
        <v>#N/A</v>
      </c>
      <c r="C1315" s="41"/>
      <c r="D1315" s="41"/>
      <c r="E1315" s="59"/>
      <c r="F1315" s="55"/>
      <c r="G1315" s="56"/>
    </row>
    <row r="1316" spans="1:7" ht="30" customHeight="1" thickBot="1" x14ac:dyDescent="0.25">
      <c r="A1316" s="8" t="s">
        <v>45</v>
      </c>
      <c r="B1316" s="41" t="e">
        <f>VLOOKUP(B1310,StuData,3,0)</f>
        <v>#N/A</v>
      </c>
      <c r="C1316" s="41"/>
      <c r="D1316" s="41"/>
      <c r="E1316" s="59"/>
      <c r="F1316" s="57"/>
      <c r="G1316" s="58"/>
    </row>
    <row r="1317" spans="1:7" ht="30" customHeight="1" x14ac:dyDescent="0.2">
      <c r="A1317" s="8" t="s">
        <v>46</v>
      </c>
      <c r="B1317" s="41" t="e">
        <f>VLOOKUP(B1310,StuData,4,0)</f>
        <v>#N/A</v>
      </c>
      <c r="C1317" s="41"/>
      <c r="D1317" s="41"/>
      <c r="E1317" s="41"/>
      <c r="F1317" s="16"/>
      <c r="G1317" s="17"/>
    </row>
    <row r="1318" spans="1:7" ht="30" customHeight="1" x14ac:dyDescent="0.2">
      <c r="A1318" s="8" t="s">
        <v>47</v>
      </c>
      <c r="B1318" s="42" t="e">
        <f>VLOOKUP(B1310,StuData,8,0)</f>
        <v>#N/A</v>
      </c>
      <c r="C1318" s="42"/>
      <c r="D1318" s="42"/>
      <c r="E1318" s="42"/>
      <c r="G1318" s="6"/>
    </row>
    <row r="1319" spans="1:7" ht="30" customHeight="1" x14ac:dyDescent="0.2">
      <c r="A1319" s="8" t="s">
        <v>48</v>
      </c>
      <c r="B1319" s="42" t="e">
        <f>VLOOKUP(B1310,StuData,9,0)</f>
        <v>#N/A</v>
      </c>
      <c r="C1319" s="42"/>
      <c r="D1319" s="42"/>
      <c r="E1319" s="42"/>
      <c r="G1319" s="6"/>
    </row>
    <row r="1320" spans="1:7" ht="30" customHeight="1" x14ac:dyDescent="0.2">
      <c r="A1320" s="8" t="s">
        <v>49</v>
      </c>
      <c r="B1320" s="42" t="e">
        <f>VLOOKUP(B1310,StuData,10,0)</f>
        <v>#N/A</v>
      </c>
      <c r="C1320" s="42"/>
      <c r="D1320" s="42"/>
      <c r="E1320" s="42"/>
      <c r="F1320" s="42"/>
      <c r="G1320" s="42"/>
    </row>
    <row r="1321" spans="1:7" ht="30" customHeight="1" x14ac:dyDescent="0.2">
      <c r="A1321" s="8" t="s">
        <v>50</v>
      </c>
      <c r="B1321" s="43" t="e">
        <f>VLOOKUP(B1310,StuData,11,0)</f>
        <v>#N/A</v>
      </c>
      <c r="C1321" s="43"/>
      <c r="D1321" s="43"/>
      <c r="E1321" s="43"/>
      <c r="F1321" s="43"/>
      <c r="G1321" s="43"/>
    </row>
    <row r="1322" spans="1:7" ht="30" customHeight="1" x14ac:dyDescent="0.2">
      <c r="A1322" s="8" t="s">
        <v>51</v>
      </c>
      <c r="B1322" s="43" t="e">
        <f>VLOOKUP(B1310,StuData,12,0)</f>
        <v>#N/A</v>
      </c>
      <c r="C1322" s="43"/>
      <c r="D1322" s="43"/>
      <c r="E1322" s="43"/>
      <c r="F1322" s="43"/>
      <c r="G1322" s="43"/>
    </row>
    <row r="1323" spans="1:7" ht="30" customHeight="1" x14ac:dyDescent="0.2">
      <c r="A1323" s="6"/>
      <c r="G1323" s="6"/>
    </row>
    <row r="1324" spans="1:7" ht="30" customHeight="1" x14ac:dyDescent="0.3">
      <c r="A1324" s="21" t="s">
        <v>52</v>
      </c>
      <c r="B1324" s="21" t="s">
        <v>53</v>
      </c>
      <c r="C1324" s="21" t="s">
        <v>54</v>
      </c>
      <c r="D1324" s="21" t="s">
        <v>55</v>
      </c>
      <c r="E1324" s="21" t="s">
        <v>56</v>
      </c>
      <c r="F1324" s="21" t="s">
        <v>57</v>
      </c>
      <c r="G1324" s="21" t="s">
        <v>58</v>
      </c>
    </row>
    <row r="1325" spans="1:7" ht="30" customHeight="1" x14ac:dyDescent="0.2">
      <c r="A1325" s="22" t="s">
        <v>59</v>
      </c>
      <c r="B1325" s="23"/>
      <c r="C1325" s="23"/>
      <c r="D1325" s="23"/>
      <c r="E1325" s="23"/>
      <c r="F1325" s="23"/>
      <c r="G1325" s="23"/>
    </row>
    <row r="1326" spans="1:7" ht="30" customHeight="1" x14ac:dyDescent="0.2">
      <c r="A1326" s="22" t="s">
        <v>60</v>
      </c>
      <c r="B1326" s="23"/>
      <c r="C1326" s="23"/>
      <c r="D1326" s="23"/>
      <c r="E1326" s="23"/>
      <c r="F1326" s="23"/>
      <c r="G1326" s="23"/>
    </row>
    <row r="1327" spans="1:7" ht="30" customHeight="1" x14ac:dyDescent="0.2">
      <c r="A1327" s="22" t="s">
        <v>61</v>
      </c>
      <c r="B1327" s="23"/>
      <c r="C1327" s="23"/>
      <c r="D1327" s="23"/>
      <c r="E1327" s="23"/>
      <c r="F1327" s="23"/>
      <c r="G1327" s="23"/>
    </row>
    <row r="1328" spans="1:7" ht="30" customHeight="1" x14ac:dyDescent="0.2">
      <c r="A1328" s="22" t="s">
        <v>62</v>
      </c>
      <c r="B1328" s="23"/>
      <c r="C1328" s="23"/>
      <c r="D1328" s="23"/>
      <c r="E1328" s="23"/>
      <c r="F1328" s="23"/>
      <c r="G1328" s="23"/>
    </row>
    <row r="1329" spans="1:7" ht="30" customHeight="1" x14ac:dyDescent="0.2">
      <c r="A1329" s="6"/>
      <c r="G1329" s="6"/>
    </row>
    <row r="1330" spans="1:7" ht="30" customHeight="1" x14ac:dyDescent="0.2">
      <c r="A1330" s="6"/>
      <c r="G1330" s="6"/>
    </row>
    <row r="1331" spans="1:7" ht="30" customHeight="1" x14ac:dyDescent="0.2">
      <c r="A1331" s="6"/>
      <c r="G1331" s="6"/>
    </row>
    <row r="1332" spans="1:7" ht="30" customHeight="1" x14ac:dyDescent="0.2">
      <c r="A1332" s="27"/>
      <c r="B1332" s="44"/>
      <c r="C1332" s="44"/>
      <c r="D1332" s="44"/>
      <c r="E1332" s="44"/>
      <c r="F1332" s="44"/>
      <c r="G1332" s="44"/>
    </row>
    <row r="1333" spans="1:7" ht="30" customHeight="1" x14ac:dyDescent="0.2">
      <c r="A1333" s="27" t="s">
        <v>63</v>
      </c>
      <c r="B1333" s="44" t="s">
        <v>64</v>
      </c>
      <c r="C1333" s="44"/>
      <c r="D1333" s="44" t="s">
        <v>65</v>
      </c>
      <c r="E1333" s="44"/>
      <c r="F1333" s="44" t="s">
        <v>66</v>
      </c>
      <c r="G1333" s="44"/>
    </row>
    <row r="1334" spans="1:7" ht="30" customHeight="1" thickBot="1" x14ac:dyDescent="0.25"/>
    <row r="1335" spans="1:7" ht="30" customHeight="1" thickBot="1" x14ac:dyDescent="0.25">
      <c r="A1335" s="45" t="str">
        <f t="shared" ref="A1335" si="90">$I$4</f>
        <v>GOVT.SENIOR SECONDARY SCHOOL JEEWANA,MASUDA(AJMER)</v>
      </c>
      <c r="B1335" s="46"/>
      <c r="C1335" s="46"/>
      <c r="D1335" s="46"/>
      <c r="E1335" s="46"/>
      <c r="F1335" s="46"/>
      <c r="G1335" s="47"/>
    </row>
    <row r="1336" spans="1:7" ht="30" customHeight="1" x14ac:dyDescent="0.2">
      <c r="A1336" s="48"/>
      <c r="B1336" s="48"/>
      <c r="C1336" s="48"/>
      <c r="D1336" s="48"/>
      <c r="E1336" s="48"/>
      <c r="F1336" s="48"/>
      <c r="G1336" s="48"/>
    </row>
    <row r="1337" spans="1:7" ht="30" customHeight="1" x14ac:dyDescent="0.2">
      <c r="A1337" s="24"/>
      <c r="B1337" s="25"/>
      <c r="C1337" s="25"/>
      <c r="D1337" s="25"/>
      <c r="E1337" s="25"/>
      <c r="F1337" s="25"/>
      <c r="G1337" s="24"/>
    </row>
    <row r="1338" spans="1:7" ht="30" customHeight="1" x14ac:dyDescent="0.2">
      <c r="A1338" s="49"/>
      <c r="B1338" s="49"/>
      <c r="C1338" s="49"/>
      <c r="D1338" s="49"/>
      <c r="E1338" s="49"/>
      <c r="F1338" s="49"/>
      <c r="G1338" s="49"/>
    </row>
    <row r="1339" spans="1:7" ht="30" customHeight="1" thickBot="1" x14ac:dyDescent="0.25">
      <c r="A1339" s="26" t="s">
        <v>30</v>
      </c>
      <c r="B1339" s="26">
        <v>47</v>
      </c>
      <c r="C1339" s="50" t="str">
        <f t="shared" ref="C1339" si="91">$K$5</f>
        <v>Session :: 2021 - 22</v>
      </c>
      <c r="D1339" s="50"/>
      <c r="E1339" s="50"/>
      <c r="F1339" s="28"/>
      <c r="G1339" s="28"/>
    </row>
    <row r="1340" spans="1:7" ht="30" customHeight="1" x14ac:dyDescent="0.2">
      <c r="A1340" s="8" t="s">
        <v>67</v>
      </c>
      <c r="B1340" s="51" t="str">
        <f>$M$11</f>
        <v>0 8210607101</v>
      </c>
      <c r="C1340" s="51"/>
      <c r="D1340" s="51"/>
      <c r="E1340" s="52"/>
      <c r="F1340" s="53" t="s">
        <v>41</v>
      </c>
      <c r="G1340" s="54"/>
    </row>
    <row r="1341" spans="1:7" ht="30" customHeight="1" x14ac:dyDescent="0.2">
      <c r="A1341" s="8" t="s">
        <v>40</v>
      </c>
      <c r="B1341" s="41" t="e">
        <f>VLOOKUP(B1339,StuData,5,0)</f>
        <v>#N/A</v>
      </c>
      <c r="C1341" s="41"/>
      <c r="D1341" s="41"/>
      <c r="E1341" s="59"/>
      <c r="F1341" s="55"/>
      <c r="G1341" s="56"/>
    </row>
    <row r="1342" spans="1:7" ht="30" customHeight="1" x14ac:dyDescent="0.2">
      <c r="A1342" s="8" t="s">
        <v>42</v>
      </c>
      <c r="B1342" s="41" t="e">
        <f>VLOOKUP(B1339,StuData,6,0)</f>
        <v>#N/A</v>
      </c>
      <c r="C1342" s="41"/>
      <c r="D1342" s="41"/>
      <c r="E1342" s="59"/>
      <c r="F1342" s="55"/>
      <c r="G1342" s="56"/>
    </row>
    <row r="1343" spans="1:7" ht="30" customHeight="1" x14ac:dyDescent="0.2">
      <c r="A1343" s="8" t="s">
        <v>43</v>
      </c>
      <c r="B1343" s="41" t="e">
        <f>VLOOKUP(B1339,StuData,7,0)</f>
        <v>#N/A</v>
      </c>
      <c r="C1343" s="41"/>
      <c r="D1343" s="41"/>
      <c r="E1343" s="59"/>
      <c r="F1343" s="55"/>
      <c r="G1343" s="56"/>
    </row>
    <row r="1344" spans="1:7" ht="30" customHeight="1" x14ac:dyDescent="0.2">
      <c r="A1344" s="8" t="s">
        <v>44</v>
      </c>
      <c r="B1344" s="41" t="e">
        <f>VLOOKUP(B1339,StuData,2,0)</f>
        <v>#N/A</v>
      </c>
      <c r="C1344" s="41"/>
      <c r="D1344" s="41"/>
      <c r="E1344" s="59"/>
      <c r="F1344" s="55"/>
      <c r="G1344" s="56"/>
    </row>
    <row r="1345" spans="1:7" ht="30" customHeight="1" thickBot="1" x14ac:dyDescent="0.25">
      <c r="A1345" s="8" t="s">
        <v>45</v>
      </c>
      <c r="B1345" s="41" t="e">
        <f>VLOOKUP(B1339,StuData,3,0)</f>
        <v>#N/A</v>
      </c>
      <c r="C1345" s="41"/>
      <c r="D1345" s="41"/>
      <c r="E1345" s="59"/>
      <c r="F1345" s="57"/>
      <c r="G1345" s="58"/>
    </row>
    <row r="1346" spans="1:7" ht="30" customHeight="1" x14ac:dyDescent="0.2">
      <c r="A1346" s="8" t="s">
        <v>46</v>
      </c>
      <c r="B1346" s="41" t="e">
        <f>VLOOKUP(B1339,StuData,4,0)</f>
        <v>#N/A</v>
      </c>
      <c r="C1346" s="41"/>
      <c r="D1346" s="41"/>
      <c r="E1346" s="41"/>
      <c r="F1346" s="16"/>
      <c r="G1346" s="17"/>
    </row>
    <row r="1347" spans="1:7" ht="30" customHeight="1" x14ac:dyDescent="0.2">
      <c r="A1347" s="8" t="s">
        <v>47</v>
      </c>
      <c r="B1347" s="42" t="e">
        <f>VLOOKUP(B1339,StuData,8,0)</f>
        <v>#N/A</v>
      </c>
      <c r="C1347" s="42"/>
      <c r="D1347" s="42"/>
      <c r="E1347" s="42"/>
      <c r="G1347" s="6"/>
    </row>
    <row r="1348" spans="1:7" ht="30" customHeight="1" x14ac:dyDescent="0.2">
      <c r="A1348" s="8" t="s">
        <v>48</v>
      </c>
      <c r="B1348" s="42" t="e">
        <f>VLOOKUP(B1339,StuData,9,0)</f>
        <v>#N/A</v>
      </c>
      <c r="C1348" s="42"/>
      <c r="D1348" s="42"/>
      <c r="E1348" s="42"/>
      <c r="G1348" s="6"/>
    </row>
    <row r="1349" spans="1:7" ht="30" customHeight="1" x14ac:dyDescent="0.2">
      <c r="A1349" s="8" t="s">
        <v>49</v>
      </c>
      <c r="B1349" s="42" t="e">
        <f>VLOOKUP(B1339,StuData,10,0)</f>
        <v>#N/A</v>
      </c>
      <c r="C1349" s="42"/>
      <c r="D1349" s="42"/>
      <c r="E1349" s="42"/>
      <c r="F1349" s="42"/>
      <c r="G1349" s="42"/>
    </row>
    <row r="1350" spans="1:7" ht="30" customHeight="1" x14ac:dyDescent="0.2">
      <c r="A1350" s="8" t="s">
        <v>50</v>
      </c>
      <c r="B1350" s="43" t="e">
        <f>VLOOKUP(B1339,StuData,11,0)</f>
        <v>#N/A</v>
      </c>
      <c r="C1350" s="43"/>
      <c r="D1350" s="43"/>
      <c r="E1350" s="43"/>
      <c r="F1350" s="43"/>
      <c r="G1350" s="43"/>
    </row>
    <row r="1351" spans="1:7" ht="30" customHeight="1" x14ac:dyDescent="0.2">
      <c r="A1351" s="8" t="s">
        <v>51</v>
      </c>
      <c r="B1351" s="43" t="e">
        <f>VLOOKUP(B1339,StuData,12,0)</f>
        <v>#N/A</v>
      </c>
      <c r="C1351" s="43"/>
      <c r="D1351" s="43"/>
      <c r="E1351" s="43"/>
      <c r="F1351" s="43"/>
      <c r="G1351" s="43"/>
    </row>
    <row r="1352" spans="1:7" ht="30" customHeight="1" x14ac:dyDescent="0.2">
      <c r="A1352" s="6"/>
      <c r="G1352" s="6"/>
    </row>
    <row r="1353" spans="1:7" ht="30" customHeight="1" x14ac:dyDescent="0.3">
      <c r="A1353" s="21" t="s">
        <v>52</v>
      </c>
      <c r="B1353" s="21" t="s">
        <v>53</v>
      </c>
      <c r="C1353" s="21" t="s">
        <v>54</v>
      </c>
      <c r="D1353" s="21" t="s">
        <v>55</v>
      </c>
      <c r="E1353" s="21" t="s">
        <v>56</v>
      </c>
      <c r="F1353" s="21" t="s">
        <v>57</v>
      </c>
      <c r="G1353" s="21" t="s">
        <v>58</v>
      </c>
    </row>
    <row r="1354" spans="1:7" ht="30" customHeight="1" x14ac:dyDescent="0.2">
      <c r="A1354" s="22" t="s">
        <v>59</v>
      </c>
      <c r="B1354" s="23"/>
      <c r="C1354" s="23"/>
      <c r="D1354" s="23"/>
      <c r="E1354" s="23"/>
      <c r="F1354" s="23"/>
      <c r="G1354" s="23"/>
    </row>
    <row r="1355" spans="1:7" ht="30" customHeight="1" x14ac:dyDescent="0.2">
      <c r="A1355" s="22" t="s">
        <v>60</v>
      </c>
      <c r="B1355" s="23"/>
      <c r="C1355" s="23"/>
      <c r="D1355" s="23"/>
      <c r="E1355" s="23"/>
      <c r="F1355" s="23"/>
      <c r="G1355" s="23"/>
    </row>
    <row r="1356" spans="1:7" ht="30" customHeight="1" x14ac:dyDescent="0.2">
      <c r="A1356" s="22" t="s">
        <v>61</v>
      </c>
      <c r="B1356" s="23"/>
      <c r="C1356" s="23"/>
      <c r="D1356" s="23"/>
      <c r="E1356" s="23"/>
      <c r="F1356" s="23"/>
      <c r="G1356" s="23"/>
    </row>
    <row r="1357" spans="1:7" ht="30" customHeight="1" x14ac:dyDescent="0.2">
      <c r="A1357" s="22" t="s">
        <v>62</v>
      </c>
      <c r="B1357" s="23"/>
      <c r="C1357" s="23"/>
      <c r="D1357" s="23"/>
      <c r="E1357" s="23"/>
      <c r="F1357" s="23"/>
      <c r="G1357" s="23"/>
    </row>
    <row r="1358" spans="1:7" ht="30" customHeight="1" x14ac:dyDescent="0.2">
      <c r="A1358" s="6"/>
      <c r="G1358" s="6"/>
    </row>
    <row r="1359" spans="1:7" ht="30" customHeight="1" x14ac:dyDescent="0.2">
      <c r="A1359" s="6"/>
      <c r="G1359" s="6"/>
    </row>
    <row r="1360" spans="1:7" ht="30" customHeight="1" x14ac:dyDescent="0.2">
      <c r="A1360" s="6"/>
      <c r="G1360" s="6"/>
    </row>
    <row r="1361" spans="1:7" ht="30" customHeight="1" x14ac:dyDescent="0.2">
      <c r="A1361" s="27"/>
      <c r="B1361" s="44"/>
      <c r="C1361" s="44"/>
      <c r="D1361" s="44"/>
      <c r="E1361" s="44"/>
      <c r="F1361" s="44"/>
      <c r="G1361" s="44"/>
    </row>
    <row r="1362" spans="1:7" ht="30" customHeight="1" x14ac:dyDescent="0.2">
      <c r="A1362" s="27" t="s">
        <v>63</v>
      </c>
      <c r="B1362" s="44" t="s">
        <v>64</v>
      </c>
      <c r="C1362" s="44"/>
      <c r="D1362" s="44" t="s">
        <v>65</v>
      </c>
      <c r="E1362" s="44"/>
      <c r="F1362" s="44" t="s">
        <v>66</v>
      </c>
      <c r="G1362" s="44"/>
    </row>
    <row r="1363" spans="1:7" ht="30" customHeight="1" thickBot="1" x14ac:dyDescent="0.25"/>
    <row r="1364" spans="1:7" ht="30" customHeight="1" thickBot="1" x14ac:dyDescent="0.25">
      <c r="A1364" s="45" t="str">
        <f t="shared" ref="A1364" si="92">$I$4</f>
        <v>GOVT.SENIOR SECONDARY SCHOOL JEEWANA,MASUDA(AJMER)</v>
      </c>
      <c r="B1364" s="46"/>
      <c r="C1364" s="46"/>
      <c r="D1364" s="46"/>
      <c r="E1364" s="46"/>
      <c r="F1364" s="46"/>
      <c r="G1364" s="47"/>
    </row>
    <row r="1365" spans="1:7" ht="30" customHeight="1" x14ac:dyDescent="0.2">
      <c r="A1365" s="48"/>
      <c r="B1365" s="48"/>
      <c r="C1365" s="48"/>
      <c r="D1365" s="48"/>
      <c r="E1365" s="48"/>
      <c r="F1365" s="48"/>
      <c r="G1365" s="48"/>
    </row>
    <row r="1366" spans="1:7" ht="30" customHeight="1" x14ac:dyDescent="0.2">
      <c r="A1366" s="24"/>
      <c r="B1366" s="25"/>
      <c r="C1366" s="25"/>
      <c r="D1366" s="25"/>
      <c r="E1366" s="25"/>
      <c r="F1366" s="25"/>
      <c r="G1366" s="24"/>
    </row>
    <row r="1367" spans="1:7" ht="30" customHeight="1" x14ac:dyDescent="0.2">
      <c r="A1367" s="49"/>
      <c r="B1367" s="49"/>
      <c r="C1367" s="49"/>
      <c r="D1367" s="49"/>
      <c r="E1367" s="49"/>
      <c r="F1367" s="49"/>
      <c r="G1367" s="49"/>
    </row>
    <row r="1368" spans="1:7" ht="30" customHeight="1" thickBot="1" x14ac:dyDescent="0.25">
      <c r="A1368" s="26" t="s">
        <v>30</v>
      </c>
      <c r="B1368" s="26">
        <v>48</v>
      </c>
      <c r="C1368" s="50" t="str">
        <f t="shared" ref="C1368" si="93">$K$5</f>
        <v>Session :: 2021 - 22</v>
      </c>
      <c r="D1368" s="50"/>
      <c r="E1368" s="50"/>
      <c r="F1368" s="28"/>
      <c r="G1368" s="28"/>
    </row>
    <row r="1369" spans="1:7" ht="30" customHeight="1" x14ac:dyDescent="0.2">
      <c r="A1369" s="8" t="s">
        <v>67</v>
      </c>
      <c r="B1369" s="51" t="str">
        <f>$M$11</f>
        <v>0 8210607101</v>
      </c>
      <c r="C1369" s="51"/>
      <c r="D1369" s="51"/>
      <c r="E1369" s="52"/>
      <c r="F1369" s="53" t="s">
        <v>41</v>
      </c>
      <c r="G1369" s="54"/>
    </row>
    <row r="1370" spans="1:7" ht="30" customHeight="1" x14ac:dyDescent="0.2">
      <c r="A1370" s="8" t="s">
        <v>40</v>
      </c>
      <c r="B1370" s="41" t="e">
        <f>VLOOKUP(B1368,StuData,5,0)</f>
        <v>#N/A</v>
      </c>
      <c r="C1370" s="41"/>
      <c r="D1370" s="41"/>
      <c r="E1370" s="59"/>
      <c r="F1370" s="55"/>
      <c r="G1370" s="56"/>
    </row>
    <row r="1371" spans="1:7" ht="30" customHeight="1" x14ac:dyDescent="0.2">
      <c r="A1371" s="8" t="s">
        <v>42</v>
      </c>
      <c r="B1371" s="41" t="e">
        <f>VLOOKUP(B1368,StuData,6,0)</f>
        <v>#N/A</v>
      </c>
      <c r="C1371" s="41"/>
      <c r="D1371" s="41"/>
      <c r="E1371" s="59"/>
      <c r="F1371" s="55"/>
      <c r="G1371" s="56"/>
    </row>
    <row r="1372" spans="1:7" ht="30" customHeight="1" x14ac:dyDescent="0.2">
      <c r="A1372" s="8" t="s">
        <v>43</v>
      </c>
      <c r="B1372" s="41" t="e">
        <f>VLOOKUP(B1368,StuData,7,0)</f>
        <v>#N/A</v>
      </c>
      <c r="C1372" s="41"/>
      <c r="D1372" s="41"/>
      <c r="E1372" s="59"/>
      <c r="F1372" s="55"/>
      <c r="G1372" s="56"/>
    </row>
    <row r="1373" spans="1:7" ht="30" customHeight="1" x14ac:dyDescent="0.2">
      <c r="A1373" s="8" t="s">
        <v>44</v>
      </c>
      <c r="B1373" s="41" t="e">
        <f>VLOOKUP(B1368,StuData,2,0)</f>
        <v>#N/A</v>
      </c>
      <c r="C1373" s="41"/>
      <c r="D1373" s="41"/>
      <c r="E1373" s="59"/>
      <c r="F1373" s="55"/>
      <c r="G1373" s="56"/>
    </row>
    <row r="1374" spans="1:7" ht="30" customHeight="1" thickBot="1" x14ac:dyDescent="0.25">
      <c r="A1374" s="8" t="s">
        <v>45</v>
      </c>
      <c r="B1374" s="41" t="e">
        <f>VLOOKUP(B1368,StuData,3,0)</f>
        <v>#N/A</v>
      </c>
      <c r="C1374" s="41"/>
      <c r="D1374" s="41"/>
      <c r="E1374" s="59"/>
      <c r="F1374" s="57"/>
      <c r="G1374" s="58"/>
    </row>
    <row r="1375" spans="1:7" ht="30" customHeight="1" x14ac:dyDescent="0.2">
      <c r="A1375" s="8" t="s">
        <v>46</v>
      </c>
      <c r="B1375" s="41" t="e">
        <f>VLOOKUP(B1368,StuData,4,0)</f>
        <v>#N/A</v>
      </c>
      <c r="C1375" s="41"/>
      <c r="D1375" s="41"/>
      <c r="E1375" s="41"/>
      <c r="F1375" s="16"/>
      <c r="G1375" s="17"/>
    </row>
    <row r="1376" spans="1:7" ht="30" customHeight="1" x14ac:dyDescent="0.2">
      <c r="A1376" s="8" t="s">
        <v>47</v>
      </c>
      <c r="B1376" s="42" t="e">
        <f>VLOOKUP(B1368,StuData,8,0)</f>
        <v>#N/A</v>
      </c>
      <c r="C1376" s="42"/>
      <c r="D1376" s="42"/>
      <c r="E1376" s="42"/>
      <c r="G1376" s="6"/>
    </row>
    <row r="1377" spans="1:7" ht="30" customHeight="1" x14ac:dyDescent="0.2">
      <c r="A1377" s="8" t="s">
        <v>48</v>
      </c>
      <c r="B1377" s="42" t="e">
        <f>VLOOKUP(B1368,StuData,9,0)</f>
        <v>#N/A</v>
      </c>
      <c r="C1377" s="42"/>
      <c r="D1377" s="42"/>
      <c r="E1377" s="42"/>
      <c r="G1377" s="6"/>
    </row>
    <row r="1378" spans="1:7" ht="30" customHeight="1" x14ac:dyDescent="0.2">
      <c r="A1378" s="8" t="s">
        <v>49</v>
      </c>
      <c r="B1378" s="42" t="e">
        <f>VLOOKUP(B1368,StuData,10,0)</f>
        <v>#N/A</v>
      </c>
      <c r="C1378" s="42"/>
      <c r="D1378" s="42"/>
      <c r="E1378" s="42"/>
      <c r="F1378" s="42"/>
      <c r="G1378" s="42"/>
    </row>
    <row r="1379" spans="1:7" ht="30" customHeight="1" x14ac:dyDescent="0.2">
      <c r="A1379" s="8" t="s">
        <v>50</v>
      </c>
      <c r="B1379" s="43" t="e">
        <f>VLOOKUP(B1368,StuData,11,0)</f>
        <v>#N/A</v>
      </c>
      <c r="C1379" s="43"/>
      <c r="D1379" s="43"/>
      <c r="E1379" s="43"/>
      <c r="F1379" s="43"/>
      <c r="G1379" s="43"/>
    </row>
    <row r="1380" spans="1:7" ht="30" customHeight="1" x14ac:dyDescent="0.2">
      <c r="A1380" s="8" t="s">
        <v>51</v>
      </c>
      <c r="B1380" s="43" t="e">
        <f>VLOOKUP(B1368,StuData,12,0)</f>
        <v>#N/A</v>
      </c>
      <c r="C1380" s="43"/>
      <c r="D1380" s="43"/>
      <c r="E1380" s="43"/>
      <c r="F1380" s="43"/>
      <c r="G1380" s="43"/>
    </row>
    <row r="1381" spans="1:7" ht="30" customHeight="1" x14ac:dyDescent="0.2">
      <c r="A1381" s="6"/>
      <c r="G1381" s="6"/>
    </row>
    <row r="1382" spans="1:7" ht="30" customHeight="1" x14ac:dyDescent="0.3">
      <c r="A1382" s="21" t="s">
        <v>52</v>
      </c>
      <c r="B1382" s="21" t="s">
        <v>53</v>
      </c>
      <c r="C1382" s="21" t="s">
        <v>54</v>
      </c>
      <c r="D1382" s="21" t="s">
        <v>55</v>
      </c>
      <c r="E1382" s="21" t="s">
        <v>56</v>
      </c>
      <c r="F1382" s="21" t="s">
        <v>57</v>
      </c>
      <c r="G1382" s="21" t="s">
        <v>58</v>
      </c>
    </row>
    <row r="1383" spans="1:7" ht="30" customHeight="1" x14ac:dyDescent="0.2">
      <c r="A1383" s="22" t="s">
        <v>59</v>
      </c>
      <c r="B1383" s="23"/>
      <c r="C1383" s="23"/>
      <c r="D1383" s="23"/>
      <c r="E1383" s="23"/>
      <c r="F1383" s="23"/>
      <c r="G1383" s="23"/>
    </row>
    <row r="1384" spans="1:7" ht="30" customHeight="1" x14ac:dyDescent="0.2">
      <c r="A1384" s="22" t="s">
        <v>60</v>
      </c>
      <c r="B1384" s="23"/>
      <c r="C1384" s="23"/>
      <c r="D1384" s="23"/>
      <c r="E1384" s="23"/>
      <c r="F1384" s="23"/>
      <c r="G1384" s="23"/>
    </row>
    <row r="1385" spans="1:7" ht="30" customHeight="1" x14ac:dyDescent="0.2">
      <c r="A1385" s="22" t="s">
        <v>61</v>
      </c>
      <c r="B1385" s="23"/>
      <c r="C1385" s="23"/>
      <c r="D1385" s="23"/>
      <c r="E1385" s="23"/>
      <c r="F1385" s="23"/>
      <c r="G1385" s="23"/>
    </row>
    <row r="1386" spans="1:7" ht="30" customHeight="1" x14ac:dyDescent="0.2">
      <c r="A1386" s="22" t="s">
        <v>62</v>
      </c>
      <c r="B1386" s="23"/>
      <c r="C1386" s="23"/>
      <c r="D1386" s="23"/>
      <c r="E1386" s="23"/>
      <c r="F1386" s="23"/>
      <c r="G1386" s="23"/>
    </row>
    <row r="1387" spans="1:7" ht="30" customHeight="1" x14ac:dyDescent="0.2">
      <c r="A1387" s="6"/>
      <c r="G1387" s="6"/>
    </row>
    <row r="1388" spans="1:7" ht="30" customHeight="1" x14ac:dyDescent="0.2">
      <c r="A1388" s="6"/>
      <c r="G1388" s="6"/>
    </row>
    <row r="1389" spans="1:7" ht="30" customHeight="1" x14ac:dyDescent="0.2">
      <c r="A1389" s="6"/>
      <c r="G1389" s="6"/>
    </row>
    <row r="1390" spans="1:7" ht="30" customHeight="1" x14ac:dyDescent="0.2">
      <c r="A1390" s="27"/>
      <c r="B1390" s="44"/>
      <c r="C1390" s="44"/>
      <c r="D1390" s="44"/>
      <c r="E1390" s="44"/>
      <c r="F1390" s="44"/>
      <c r="G1390" s="44"/>
    </row>
    <row r="1391" spans="1:7" ht="30" customHeight="1" x14ac:dyDescent="0.2">
      <c r="A1391" s="27" t="s">
        <v>63</v>
      </c>
      <c r="B1391" s="44" t="s">
        <v>64</v>
      </c>
      <c r="C1391" s="44"/>
      <c r="D1391" s="44" t="s">
        <v>65</v>
      </c>
      <c r="E1391" s="44"/>
      <c r="F1391" s="44" t="s">
        <v>66</v>
      </c>
      <c r="G1391" s="44"/>
    </row>
    <row r="1392" spans="1:7" ht="30" customHeight="1" thickBot="1" x14ac:dyDescent="0.25"/>
    <row r="1393" spans="1:7" ht="30" customHeight="1" thickBot="1" x14ac:dyDescent="0.25">
      <c r="A1393" s="45" t="str">
        <f t="shared" ref="A1393" si="94">$I$4</f>
        <v>GOVT.SENIOR SECONDARY SCHOOL JEEWANA,MASUDA(AJMER)</v>
      </c>
      <c r="B1393" s="46"/>
      <c r="C1393" s="46"/>
      <c r="D1393" s="46"/>
      <c r="E1393" s="46"/>
      <c r="F1393" s="46"/>
      <c r="G1393" s="47"/>
    </row>
    <row r="1394" spans="1:7" ht="30" customHeight="1" x14ac:dyDescent="0.2">
      <c r="A1394" s="48"/>
      <c r="B1394" s="48"/>
      <c r="C1394" s="48"/>
      <c r="D1394" s="48"/>
      <c r="E1394" s="48"/>
      <c r="F1394" s="48"/>
      <c r="G1394" s="48"/>
    </row>
    <row r="1395" spans="1:7" ht="30" customHeight="1" x14ac:dyDescent="0.2">
      <c r="A1395" s="24"/>
      <c r="B1395" s="25"/>
      <c r="C1395" s="25"/>
      <c r="D1395" s="25"/>
      <c r="E1395" s="25"/>
      <c r="F1395" s="25"/>
      <c r="G1395" s="24"/>
    </row>
    <row r="1396" spans="1:7" ht="30" customHeight="1" x14ac:dyDescent="0.2">
      <c r="A1396" s="49"/>
      <c r="B1396" s="49"/>
      <c r="C1396" s="49"/>
      <c r="D1396" s="49"/>
      <c r="E1396" s="49"/>
      <c r="F1396" s="49"/>
      <c r="G1396" s="49"/>
    </row>
    <row r="1397" spans="1:7" ht="30" customHeight="1" thickBot="1" x14ac:dyDescent="0.25">
      <c r="A1397" s="26" t="s">
        <v>30</v>
      </c>
      <c r="B1397" s="26">
        <v>49</v>
      </c>
      <c r="C1397" s="50" t="str">
        <f t="shared" ref="C1397" si="95">$K$5</f>
        <v>Session :: 2021 - 22</v>
      </c>
      <c r="D1397" s="50"/>
      <c r="E1397" s="50"/>
      <c r="F1397" s="28"/>
      <c r="G1397" s="28"/>
    </row>
    <row r="1398" spans="1:7" ht="30" customHeight="1" x14ac:dyDescent="0.2">
      <c r="A1398" s="8" t="s">
        <v>67</v>
      </c>
      <c r="B1398" s="51" t="str">
        <f>$M$11</f>
        <v>0 8210607101</v>
      </c>
      <c r="C1398" s="51"/>
      <c r="D1398" s="51"/>
      <c r="E1398" s="52"/>
      <c r="F1398" s="53" t="s">
        <v>41</v>
      </c>
      <c r="G1398" s="54"/>
    </row>
    <row r="1399" spans="1:7" ht="30" customHeight="1" x14ac:dyDescent="0.2">
      <c r="A1399" s="8" t="s">
        <v>40</v>
      </c>
      <c r="B1399" s="41" t="e">
        <f>VLOOKUP(B1397,StuData,5,0)</f>
        <v>#N/A</v>
      </c>
      <c r="C1399" s="41"/>
      <c r="D1399" s="41"/>
      <c r="E1399" s="59"/>
      <c r="F1399" s="55"/>
      <c r="G1399" s="56"/>
    </row>
    <row r="1400" spans="1:7" ht="30" customHeight="1" x14ac:dyDescent="0.2">
      <c r="A1400" s="8" t="s">
        <v>42</v>
      </c>
      <c r="B1400" s="41" t="e">
        <f>VLOOKUP(B1397,StuData,6,0)</f>
        <v>#N/A</v>
      </c>
      <c r="C1400" s="41"/>
      <c r="D1400" s="41"/>
      <c r="E1400" s="59"/>
      <c r="F1400" s="55"/>
      <c r="G1400" s="56"/>
    </row>
    <row r="1401" spans="1:7" ht="30" customHeight="1" x14ac:dyDescent="0.2">
      <c r="A1401" s="8" t="s">
        <v>43</v>
      </c>
      <c r="B1401" s="41" t="e">
        <f>VLOOKUP(B1397,StuData,7,0)</f>
        <v>#N/A</v>
      </c>
      <c r="C1401" s="41"/>
      <c r="D1401" s="41"/>
      <c r="E1401" s="59"/>
      <c r="F1401" s="55"/>
      <c r="G1401" s="56"/>
    </row>
    <row r="1402" spans="1:7" ht="30" customHeight="1" x14ac:dyDescent="0.2">
      <c r="A1402" s="8" t="s">
        <v>44</v>
      </c>
      <c r="B1402" s="41" t="e">
        <f>VLOOKUP(B1397,StuData,2,0)</f>
        <v>#N/A</v>
      </c>
      <c r="C1402" s="41"/>
      <c r="D1402" s="41"/>
      <c r="E1402" s="59"/>
      <c r="F1402" s="55"/>
      <c r="G1402" s="56"/>
    </row>
    <row r="1403" spans="1:7" ht="30" customHeight="1" thickBot="1" x14ac:dyDescent="0.25">
      <c r="A1403" s="8" t="s">
        <v>45</v>
      </c>
      <c r="B1403" s="41" t="e">
        <f>VLOOKUP(B1397,StuData,3,0)</f>
        <v>#N/A</v>
      </c>
      <c r="C1403" s="41"/>
      <c r="D1403" s="41"/>
      <c r="E1403" s="59"/>
      <c r="F1403" s="57"/>
      <c r="G1403" s="58"/>
    </row>
    <row r="1404" spans="1:7" ht="30" customHeight="1" x14ac:dyDescent="0.2">
      <c r="A1404" s="8" t="s">
        <v>46</v>
      </c>
      <c r="B1404" s="41" t="e">
        <f>VLOOKUP(B1397,StuData,4,0)</f>
        <v>#N/A</v>
      </c>
      <c r="C1404" s="41"/>
      <c r="D1404" s="41"/>
      <c r="E1404" s="41"/>
      <c r="F1404" s="16"/>
      <c r="G1404" s="17"/>
    </row>
    <row r="1405" spans="1:7" ht="30" customHeight="1" x14ac:dyDescent="0.2">
      <c r="A1405" s="8" t="s">
        <v>47</v>
      </c>
      <c r="B1405" s="42" t="e">
        <f>VLOOKUP(B1397,StuData,8,0)</f>
        <v>#N/A</v>
      </c>
      <c r="C1405" s="42"/>
      <c r="D1405" s="42"/>
      <c r="E1405" s="42"/>
      <c r="G1405" s="6"/>
    </row>
    <row r="1406" spans="1:7" ht="30" customHeight="1" x14ac:dyDescent="0.2">
      <c r="A1406" s="8" t="s">
        <v>48</v>
      </c>
      <c r="B1406" s="42" t="e">
        <f>VLOOKUP(B1397,StuData,9,0)</f>
        <v>#N/A</v>
      </c>
      <c r="C1406" s="42"/>
      <c r="D1406" s="42"/>
      <c r="E1406" s="42"/>
      <c r="G1406" s="6"/>
    </row>
    <row r="1407" spans="1:7" ht="30" customHeight="1" x14ac:dyDescent="0.2">
      <c r="A1407" s="8" t="s">
        <v>49</v>
      </c>
      <c r="B1407" s="42" t="e">
        <f>VLOOKUP(B1397,StuData,10,0)</f>
        <v>#N/A</v>
      </c>
      <c r="C1407" s="42"/>
      <c r="D1407" s="42"/>
      <c r="E1407" s="42"/>
      <c r="F1407" s="42"/>
      <c r="G1407" s="42"/>
    </row>
    <row r="1408" spans="1:7" ht="30" customHeight="1" x14ac:dyDescent="0.2">
      <c r="A1408" s="8" t="s">
        <v>50</v>
      </c>
      <c r="B1408" s="43" t="e">
        <f>VLOOKUP(B1397,StuData,11,0)</f>
        <v>#N/A</v>
      </c>
      <c r="C1408" s="43"/>
      <c r="D1408" s="43"/>
      <c r="E1408" s="43"/>
      <c r="F1408" s="43"/>
      <c r="G1408" s="43"/>
    </row>
    <row r="1409" spans="1:7" ht="30" customHeight="1" x14ac:dyDescent="0.2">
      <c r="A1409" s="8" t="s">
        <v>51</v>
      </c>
      <c r="B1409" s="43" t="e">
        <f>VLOOKUP(B1397,StuData,12,0)</f>
        <v>#N/A</v>
      </c>
      <c r="C1409" s="43"/>
      <c r="D1409" s="43"/>
      <c r="E1409" s="43"/>
      <c r="F1409" s="43"/>
      <c r="G1409" s="43"/>
    </row>
    <row r="1410" spans="1:7" ht="30" customHeight="1" x14ac:dyDescent="0.2">
      <c r="A1410" s="6"/>
      <c r="G1410" s="6"/>
    </row>
    <row r="1411" spans="1:7" ht="30" customHeight="1" x14ac:dyDescent="0.3">
      <c r="A1411" s="21" t="s">
        <v>52</v>
      </c>
      <c r="B1411" s="21" t="s">
        <v>53</v>
      </c>
      <c r="C1411" s="21" t="s">
        <v>54</v>
      </c>
      <c r="D1411" s="21" t="s">
        <v>55</v>
      </c>
      <c r="E1411" s="21" t="s">
        <v>56</v>
      </c>
      <c r="F1411" s="21" t="s">
        <v>57</v>
      </c>
      <c r="G1411" s="21" t="s">
        <v>58</v>
      </c>
    </row>
    <row r="1412" spans="1:7" ht="30" customHeight="1" x14ac:dyDescent="0.2">
      <c r="A1412" s="22" t="s">
        <v>59</v>
      </c>
      <c r="B1412" s="23"/>
      <c r="C1412" s="23"/>
      <c r="D1412" s="23"/>
      <c r="E1412" s="23"/>
      <c r="F1412" s="23"/>
      <c r="G1412" s="23"/>
    </row>
    <row r="1413" spans="1:7" ht="30" customHeight="1" x14ac:dyDescent="0.2">
      <c r="A1413" s="22" t="s">
        <v>60</v>
      </c>
      <c r="B1413" s="23"/>
      <c r="C1413" s="23"/>
      <c r="D1413" s="23"/>
      <c r="E1413" s="23"/>
      <c r="F1413" s="23"/>
      <c r="G1413" s="23"/>
    </row>
    <row r="1414" spans="1:7" ht="30" customHeight="1" x14ac:dyDescent="0.2">
      <c r="A1414" s="22" t="s">
        <v>61</v>
      </c>
      <c r="B1414" s="23"/>
      <c r="C1414" s="23"/>
      <c r="D1414" s="23"/>
      <c r="E1414" s="23"/>
      <c r="F1414" s="23"/>
      <c r="G1414" s="23"/>
    </row>
    <row r="1415" spans="1:7" ht="30" customHeight="1" x14ac:dyDescent="0.2">
      <c r="A1415" s="22" t="s">
        <v>62</v>
      </c>
      <c r="B1415" s="23"/>
      <c r="C1415" s="23"/>
      <c r="D1415" s="23"/>
      <c r="E1415" s="23"/>
      <c r="F1415" s="23"/>
      <c r="G1415" s="23"/>
    </row>
    <row r="1416" spans="1:7" ht="30" customHeight="1" x14ac:dyDescent="0.2">
      <c r="A1416" s="6"/>
      <c r="G1416" s="6"/>
    </row>
    <row r="1417" spans="1:7" ht="30" customHeight="1" x14ac:dyDescent="0.2">
      <c r="A1417" s="6"/>
      <c r="G1417" s="6"/>
    </row>
    <row r="1418" spans="1:7" ht="30" customHeight="1" x14ac:dyDescent="0.2">
      <c r="A1418" s="6"/>
      <c r="G1418" s="6"/>
    </row>
    <row r="1419" spans="1:7" ht="30" customHeight="1" x14ac:dyDescent="0.2">
      <c r="A1419" s="27"/>
      <c r="B1419" s="44"/>
      <c r="C1419" s="44"/>
      <c r="D1419" s="44"/>
      <c r="E1419" s="44"/>
      <c r="F1419" s="44"/>
      <c r="G1419" s="44"/>
    </row>
    <row r="1420" spans="1:7" ht="30" customHeight="1" x14ac:dyDescent="0.2">
      <c r="A1420" s="27" t="s">
        <v>63</v>
      </c>
      <c r="B1420" s="44" t="s">
        <v>64</v>
      </c>
      <c r="C1420" s="44"/>
      <c r="D1420" s="44" t="s">
        <v>65</v>
      </c>
      <c r="E1420" s="44"/>
      <c r="F1420" s="44" t="s">
        <v>66</v>
      </c>
      <c r="G1420" s="44"/>
    </row>
    <row r="1421" spans="1:7" ht="30" customHeight="1" thickBot="1" x14ac:dyDescent="0.25"/>
    <row r="1422" spans="1:7" ht="30" customHeight="1" thickBot="1" x14ac:dyDescent="0.25">
      <c r="A1422" s="45" t="str">
        <f t="shared" ref="A1422" si="96">$I$4</f>
        <v>GOVT.SENIOR SECONDARY SCHOOL JEEWANA,MASUDA(AJMER)</v>
      </c>
      <c r="B1422" s="46"/>
      <c r="C1422" s="46"/>
      <c r="D1422" s="46"/>
      <c r="E1422" s="46"/>
      <c r="F1422" s="46"/>
      <c r="G1422" s="47"/>
    </row>
    <row r="1423" spans="1:7" ht="30" customHeight="1" x14ac:dyDescent="0.2">
      <c r="A1423" s="48"/>
      <c r="B1423" s="48"/>
      <c r="C1423" s="48"/>
      <c r="D1423" s="48"/>
      <c r="E1423" s="48"/>
      <c r="F1423" s="48"/>
      <c r="G1423" s="48"/>
    </row>
    <row r="1424" spans="1:7" ht="30" customHeight="1" x14ac:dyDescent="0.2">
      <c r="A1424" s="24"/>
      <c r="B1424" s="25"/>
      <c r="C1424" s="25"/>
      <c r="D1424" s="25"/>
      <c r="E1424" s="25"/>
      <c r="F1424" s="25"/>
      <c r="G1424" s="24"/>
    </row>
    <row r="1425" spans="1:7" ht="30" customHeight="1" x14ac:dyDescent="0.2">
      <c r="A1425" s="49"/>
      <c r="B1425" s="49"/>
      <c r="C1425" s="49"/>
      <c r="D1425" s="49"/>
      <c r="E1425" s="49"/>
      <c r="F1425" s="49"/>
      <c r="G1425" s="49"/>
    </row>
    <row r="1426" spans="1:7" ht="30" customHeight="1" thickBot="1" x14ac:dyDescent="0.25">
      <c r="A1426" s="26" t="s">
        <v>30</v>
      </c>
      <c r="B1426" s="26">
        <v>50</v>
      </c>
      <c r="C1426" s="50" t="str">
        <f t="shared" ref="C1426" si="97">$K$5</f>
        <v>Session :: 2021 - 22</v>
      </c>
      <c r="D1426" s="50"/>
      <c r="E1426" s="50"/>
      <c r="F1426" s="28"/>
      <c r="G1426" s="28"/>
    </row>
    <row r="1427" spans="1:7" ht="30" customHeight="1" x14ac:dyDescent="0.2">
      <c r="A1427" s="8" t="s">
        <v>67</v>
      </c>
      <c r="B1427" s="51" t="str">
        <f>$M$11</f>
        <v>0 8210607101</v>
      </c>
      <c r="C1427" s="51"/>
      <c r="D1427" s="51"/>
      <c r="E1427" s="52"/>
      <c r="F1427" s="53" t="s">
        <v>41</v>
      </c>
      <c r="G1427" s="54"/>
    </row>
    <row r="1428" spans="1:7" ht="30" customHeight="1" x14ac:dyDescent="0.2">
      <c r="A1428" s="8" t="s">
        <v>40</v>
      </c>
      <c r="B1428" s="41" t="e">
        <f>VLOOKUP(B1426,StuData,5,0)</f>
        <v>#N/A</v>
      </c>
      <c r="C1428" s="41"/>
      <c r="D1428" s="41"/>
      <c r="E1428" s="59"/>
      <c r="F1428" s="55"/>
      <c r="G1428" s="56"/>
    </row>
    <row r="1429" spans="1:7" ht="30" customHeight="1" x14ac:dyDescent="0.2">
      <c r="A1429" s="8" t="s">
        <v>42</v>
      </c>
      <c r="B1429" s="41" t="e">
        <f>VLOOKUP(B1426,StuData,6,0)</f>
        <v>#N/A</v>
      </c>
      <c r="C1429" s="41"/>
      <c r="D1429" s="41"/>
      <c r="E1429" s="59"/>
      <c r="F1429" s="55"/>
      <c r="G1429" s="56"/>
    </row>
    <row r="1430" spans="1:7" ht="30" customHeight="1" x14ac:dyDescent="0.2">
      <c r="A1430" s="8" t="s">
        <v>43</v>
      </c>
      <c r="B1430" s="41" t="e">
        <f>VLOOKUP(B1426,StuData,7,0)</f>
        <v>#N/A</v>
      </c>
      <c r="C1430" s="41"/>
      <c r="D1430" s="41"/>
      <c r="E1430" s="59"/>
      <c r="F1430" s="55"/>
      <c r="G1430" s="56"/>
    </row>
    <row r="1431" spans="1:7" ht="30" customHeight="1" x14ac:dyDescent="0.2">
      <c r="A1431" s="8" t="s">
        <v>44</v>
      </c>
      <c r="B1431" s="41" t="e">
        <f>VLOOKUP(B1426,StuData,2,0)</f>
        <v>#N/A</v>
      </c>
      <c r="C1431" s="41"/>
      <c r="D1431" s="41"/>
      <c r="E1431" s="59"/>
      <c r="F1431" s="55"/>
      <c r="G1431" s="56"/>
    </row>
    <row r="1432" spans="1:7" ht="30" customHeight="1" thickBot="1" x14ac:dyDescent="0.25">
      <c r="A1432" s="8" t="s">
        <v>45</v>
      </c>
      <c r="B1432" s="41" t="e">
        <f>VLOOKUP(B1426,StuData,3,0)</f>
        <v>#N/A</v>
      </c>
      <c r="C1432" s="41"/>
      <c r="D1432" s="41"/>
      <c r="E1432" s="59"/>
      <c r="F1432" s="57"/>
      <c r="G1432" s="58"/>
    </row>
    <row r="1433" spans="1:7" ht="30" customHeight="1" x14ac:dyDescent="0.2">
      <c r="A1433" s="8" t="s">
        <v>46</v>
      </c>
      <c r="B1433" s="41" t="e">
        <f>VLOOKUP(B1426,StuData,4,0)</f>
        <v>#N/A</v>
      </c>
      <c r="C1433" s="41"/>
      <c r="D1433" s="41"/>
      <c r="E1433" s="41"/>
      <c r="F1433" s="16"/>
      <c r="G1433" s="17"/>
    </row>
    <row r="1434" spans="1:7" ht="30" customHeight="1" x14ac:dyDescent="0.2">
      <c r="A1434" s="8" t="s">
        <v>47</v>
      </c>
      <c r="B1434" s="42" t="e">
        <f>VLOOKUP(B1426,StuData,8,0)</f>
        <v>#N/A</v>
      </c>
      <c r="C1434" s="42"/>
      <c r="D1434" s="42"/>
      <c r="E1434" s="42"/>
      <c r="G1434" s="6"/>
    </row>
    <row r="1435" spans="1:7" ht="30" customHeight="1" x14ac:dyDescent="0.2">
      <c r="A1435" s="8" t="s">
        <v>48</v>
      </c>
      <c r="B1435" s="42" t="e">
        <f>VLOOKUP(B1426,StuData,9,0)</f>
        <v>#N/A</v>
      </c>
      <c r="C1435" s="42"/>
      <c r="D1435" s="42"/>
      <c r="E1435" s="42"/>
      <c r="G1435" s="6"/>
    </row>
    <row r="1436" spans="1:7" ht="30" customHeight="1" x14ac:dyDescent="0.2">
      <c r="A1436" s="8" t="s">
        <v>49</v>
      </c>
      <c r="B1436" s="42" t="e">
        <f>VLOOKUP(B1426,StuData,10,0)</f>
        <v>#N/A</v>
      </c>
      <c r="C1436" s="42"/>
      <c r="D1436" s="42"/>
      <c r="E1436" s="42"/>
      <c r="F1436" s="42"/>
      <c r="G1436" s="42"/>
    </row>
    <row r="1437" spans="1:7" ht="30" customHeight="1" x14ac:dyDescent="0.2">
      <c r="A1437" s="8" t="s">
        <v>50</v>
      </c>
      <c r="B1437" s="43" t="e">
        <f>VLOOKUP(B1426,StuData,11,0)</f>
        <v>#N/A</v>
      </c>
      <c r="C1437" s="43"/>
      <c r="D1437" s="43"/>
      <c r="E1437" s="43"/>
      <c r="F1437" s="43"/>
      <c r="G1437" s="43"/>
    </row>
    <row r="1438" spans="1:7" ht="30" customHeight="1" x14ac:dyDescent="0.2">
      <c r="A1438" s="8" t="s">
        <v>51</v>
      </c>
      <c r="B1438" s="43" t="e">
        <f>VLOOKUP(B1426,StuData,12,0)</f>
        <v>#N/A</v>
      </c>
      <c r="C1438" s="43"/>
      <c r="D1438" s="43"/>
      <c r="E1438" s="43"/>
      <c r="F1438" s="43"/>
      <c r="G1438" s="43"/>
    </row>
    <row r="1439" spans="1:7" ht="30" customHeight="1" x14ac:dyDescent="0.2">
      <c r="A1439" s="6"/>
      <c r="G1439" s="6"/>
    </row>
    <row r="1440" spans="1:7" ht="30" customHeight="1" x14ac:dyDescent="0.3">
      <c r="A1440" s="21" t="s">
        <v>52</v>
      </c>
      <c r="B1440" s="21" t="s">
        <v>53</v>
      </c>
      <c r="C1440" s="21" t="s">
        <v>54</v>
      </c>
      <c r="D1440" s="21" t="s">
        <v>55</v>
      </c>
      <c r="E1440" s="21" t="s">
        <v>56</v>
      </c>
      <c r="F1440" s="21" t="s">
        <v>57</v>
      </c>
      <c r="G1440" s="21" t="s">
        <v>58</v>
      </c>
    </row>
    <row r="1441" spans="1:7" ht="30" customHeight="1" x14ac:dyDescent="0.2">
      <c r="A1441" s="22" t="s">
        <v>59</v>
      </c>
      <c r="B1441" s="23"/>
      <c r="C1441" s="23"/>
      <c r="D1441" s="23"/>
      <c r="E1441" s="23"/>
      <c r="F1441" s="23"/>
      <c r="G1441" s="23"/>
    </row>
    <row r="1442" spans="1:7" ht="30" customHeight="1" x14ac:dyDescent="0.2">
      <c r="A1442" s="22" t="s">
        <v>60</v>
      </c>
      <c r="B1442" s="23"/>
      <c r="C1442" s="23"/>
      <c r="D1442" s="23"/>
      <c r="E1442" s="23"/>
      <c r="F1442" s="23"/>
      <c r="G1442" s="23"/>
    </row>
    <row r="1443" spans="1:7" ht="30" customHeight="1" x14ac:dyDescent="0.2">
      <c r="A1443" s="22" t="s">
        <v>61</v>
      </c>
      <c r="B1443" s="23"/>
      <c r="C1443" s="23"/>
      <c r="D1443" s="23"/>
      <c r="E1443" s="23"/>
      <c r="F1443" s="23"/>
      <c r="G1443" s="23"/>
    </row>
    <row r="1444" spans="1:7" ht="30" customHeight="1" x14ac:dyDescent="0.2">
      <c r="A1444" s="22" t="s">
        <v>62</v>
      </c>
      <c r="B1444" s="23"/>
      <c r="C1444" s="23"/>
      <c r="D1444" s="23"/>
      <c r="E1444" s="23"/>
      <c r="F1444" s="23"/>
      <c r="G1444" s="23"/>
    </row>
    <row r="1445" spans="1:7" ht="30" customHeight="1" x14ac:dyDescent="0.2">
      <c r="A1445" s="6"/>
      <c r="G1445" s="6"/>
    </row>
    <row r="1446" spans="1:7" ht="30" customHeight="1" x14ac:dyDescent="0.2">
      <c r="A1446" s="6"/>
      <c r="G1446" s="6"/>
    </row>
    <row r="1447" spans="1:7" ht="30" customHeight="1" x14ac:dyDescent="0.2">
      <c r="A1447" s="6"/>
      <c r="G1447" s="6"/>
    </row>
    <row r="1448" spans="1:7" ht="30" customHeight="1" x14ac:dyDescent="0.2">
      <c r="A1448" s="27"/>
      <c r="B1448" s="44"/>
      <c r="C1448" s="44"/>
      <c r="D1448" s="44"/>
      <c r="E1448" s="44"/>
      <c r="F1448" s="44"/>
      <c r="G1448" s="44"/>
    </row>
    <row r="1449" spans="1:7" ht="30" customHeight="1" x14ac:dyDescent="0.2">
      <c r="A1449" s="27" t="s">
        <v>63</v>
      </c>
      <c r="B1449" s="44" t="s">
        <v>64</v>
      </c>
      <c r="C1449" s="44"/>
      <c r="D1449" s="44" t="s">
        <v>65</v>
      </c>
      <c r="E1449" s="44"/>
      <c r="F1449" s="44" t="s">
        <v>66</v>
      </c>
      <c r="G1449" s="44"/>
    </row>
    <row r="1450" spans="1:7" ht="30" customHeight="1" thickBot="1" x14ac:dyDescent="0.25"/>
    <row r="1451" spans="1:7" ht="30" customHeight="1" thickBot="1" x14ac:dyDescent="0.25">
      <c r="A1451" s="45" t="str">
        <f t="shared" ref="A1451" si="98">$I$4</f>
        <v>GOVT.SENIOR SECONDARY SCHOOL JEEWANA,MASUDA(AJMER)</v>
      </c>
      <c r="B1451" s="46"/>
      <c r="C1451" s="46"/>
      <c r="D1451" s="46"/>
      <c r="E1451" s="46"/>
      <c r="F1451" s="46"/>
      <c r="G1451" s="47"/>
    </row>
    <row r="1452" spans="1:7" ht="30" customHeight="1" x14ac:dyDescent="0.2">
      <c r="A1452" s="48"/>
      <c r="B1452" s="48"/>
      <c r="C1452" s="48"/>
      <c r="D1452" s="48"/>
      <c r="E1452" s="48"/>
      <c r="F1452" s="48"/>
      <c r="G1452" s="48"/>
    </row>
    <row r="1453" spans="1:7" ht="30" customHeight="1" x14ac:dyDescent="0.2">
      <c r="A1453" s="24"/>
      <c r="B1453" s="25"/>
      <c r="C1453" s="25"/>
      <c r="D1453" s="25"/>
      <c r="E1453" s="25"/>
      <c r="F1453" s="25"/>
      <c r="G1453" s="24"/>
    </row>
    <row r="1454" spans="1:7" ht="30" customHeight="1" x14ac:dyDescent="0.2">
      <c r="A1454" s="49"/>
      <c r="B1454" s="49"/>
      <c r="C1454" s="49"/>
      <c r="D1454" s="49"/>
      <c r="E1454" s="49"/>
      <c r="F1454" s="49"/>
      <c r="G1454" s="49"/>
    </row>
    <row r="1455" spans="1:7" ht="30" customHeight="1" thickBot="1" x14ac:dyDescent="0.25">
      <c r="A1455" s="26" t="s">
        <v>30</v>
      </c>
      <c r="B1455" s="26">
        <v>51</v>
      </c>
      <c r="C1455" s="50" t="str">
        <f t="shared" ref="C1455" si="99">$K$5</f>
        <v>Session :: 2021 - 22</v>
      </c>
      <c r="D1455" s="50"/>
      <c r="E1455" s="50"/>
      <c r="F1455" s="28"/>
      <c r="G1455" s="28"/>
    </row>
    <row r="1456" spans="1:7" ht="30" customHeight="1" x14ac:dyDescent="0.2">
      <c r="A1456" s="8" t="s">
        <v>67</v>
      </c>
      <c r="B1456" s="51" t="str">
        <f>$M$11</f>
        <v>0 8210607101</v>
      </c>
      <c r="C1456" s="51"/>
      <c r="D1456" s="51"/>
      <c r="E1456" s="52"/>
      <c r="F1456" s="53" t="s">
        <v>41</v>
      </c>
      <c r="G1456" s="54"/>
    </row>
    <row r="1457" spans="1:7" ht="30" customHeight="1" x14ac:dyDescent="0.2">
      <c r="A1457" s="8" t="s">
        <v>40</v>
      </c>
      <c r="B1457" s="41" t="e">
        <f>VLOOKUP(B1455,StuData,5,0)</f>
        <v>#N/A</v>
      </c>
      <c r="C1457" s="41"/>
      <c r="D1457" s="41"/>
      <c r="E1457" s="59"/>
      <c r="F1457" s="55"/>
      <c r="G1457" s="56"/>
    </row>
    <row r="1458" spans="1:7" ht="30" customHeight="1" x14ac:dyDescent="0.2">
      <c r="A1458" s="8" t="s">
        <v>42</v>
      </c>
      <c r="B1458" s="41" t="e">
        <f>VLOOKUP(B1455,StuData,6,0)</f>
        <v>#N/A</v>
      </c>
      <c r="C1458" s="41"/>
      <c r="D1458" s="41"/>
      <c r="E1458" s="59"/>
      <c r="F1458" s="55"/>
      <c r="G1458" s="56"/>
    </row>
    <row r="1459" spans="1:7" ht="30" customHeight="1" x14ac:dyDescent="0.2">
      <c r="A1459" s="8" t="s">
        <v>43</v>
      </c>
      <c r="B1459" s="41" t="e">
        <f>VLOOKUP(B1455,StuData,7,0)</f>
        <v>#N/A</v>
      </c>
      <c r="C1459" s="41"/>
      <c r="D1459" s="41"/>
      <c r="E1459" s="59"/>
      <c r="F1459" s="55"/>
      <c r="G1459" s="56"/>
    </row>
    <row r="1460" spans="1:7" ht="30" customHeight="1" x14ac:dyDescent="0.2">
      <c r="A1460" s="8" t="s">
        <v>44</v>
      </c>
      <c r="B1460" s="41" t="e">
        <f>VLOOKUP(B1455,StuData,2,0)</f>
        <v>#N/A</v>
      </c>
      <c r="C1460" s="41"/>
      <c r="D1460" s="41"/>
      <c r="E1460" s="59"/>
      <c r="F1460" s="55"/>
      <c r="G1460" s="56"/>
    </row>
    <row r="1461" spans="1:7" ht="30" customHeight="1" thickBot="1" x14ac:dyDescent="0.25">
      <c r="A1461" s="8" t="s">
        <v>45</v>
      </c>
      <c r="B1461" s="41" t="e">
        <f>VLOOKUP(B1455,StuData,3,0)</f>
        <v>#N/A</v>
      </c>
      <c r="C1461" s="41"/>
      <c r="D1461" s="41"/>
      <c r="E1461" s="59"/>
      <c r="F1461" s="57"/>
      <c r="G1461" s="58"/>
    </row>
    <row r="1462" spans="1:7" ht="30" customHeight="1" x14ac:dyDescent="0.2">
      <c r="A1462" s="8" t="s">
        <v>46</v>
      </c>
      <c r="B1462" s="41" t="e">
        <f>VLOOKUP(B1455,StuData,4,0)</f>
        <v>#N/A</v>
      </c>
      <c r="C1462" s="41"/>
      <c r="D1462" s="41"/>
      <c r="E1462" s="41"/>
      <c r="F1462" s="16"/>
      <c r="G1462" s="17"/>
    </row>
    <row r="1463" spans="1:7" ht="30" customHeight="1" x14ac:dyDescent="0.2">
      <c r="A1463" s="8" t="s">
        <v>47</v>
      </c>
      <c r="B1463" s="42" t="e">
        <f>VLOOKUP(B1455,StuData,8,0)</f>
        <v>#N/A</v>
      </c>
      <c r="C1463" s="42"/>
      <c r="D1463" s="42"/>
      <c r="E1463" s="42"/>
      <c r="G1463" s="6"/>
    </row>
    <row r="1464" spans="1:7" ht="30" customHeight="1" x14ac:dyDescent="0.2">
      <c r="A1464" s="8" t="s">
        <v>48</v>
      </c>
      <c r="B1464" s="42" t="e">
        <f>VLOOKUP(B1455,StuData,9,0)</f>
        <v>#N/A</v>
      </c>
      <c r="C1464" s="42"/>
      <c r="D1464" s="42"/>
      <c r="E1464" s="42"/>
      <c r="G1464" s="6"/>
    </row>
    <row r="1465" spans="1:7" ht="30" customHeight="1" x14ac:dyDescent="0.2">
      <c r="A1465" s="8" t="s">
        <v>49</v>
      </c>
      <c r="B1465" s="42" t="e">
        <f>VLOOKUP(B1455,StuData,10,0)</f>
        <v>#N/A</v>
      </c>
      <c r="C1465" s="42"/>
      <c r="D1465" s="42"/>
      <c r="E1465" s="42"/>
      <c r="F1465" s="42"/>
      <c r="G1465" s="42"/>
    </row>
    <row r="1466" spans="1:7" ht="30" customHeight="1" x14ac:dyDescent="0.2">
      <c r="A1466" s="8" t="s">
        <v>50</v>
      </c>
      <c r="B1466" s="43" t="e">
        <f>VLOOKUP(B1455,StuData,11,0)</f>
        <v>#N/A</v>
      </c>
      <c r="C1466" s="43"/>
      <c r="D1466" s="43"/>
      <c r="E1466" s="43"/>
      <c r="F1466" s="43"/>
      <c r="G1466" s="43"/>
    </row>
    <row r="1467" spans="1:7" ht="30" customHeight="1" x14ac:dyDescent="0.2">
      <c r="A1467" s="8" t="s">
        <v>51</v>
      </c>
      <c r="B1467" s="43" t="e">
        <f>VLOOKUP(B1455,StuData,12,0)</f>
        <v>#N/A</v>
      </c>
      <c r="C1467" s="43"/>
      <c r="D1467" s="43"/>
      <c r="E1467" s="43"/>
      <c r="F1467" s="43"/>
      <c r="G1467" s="43"/>
    </row>
    <row r="1468" spans="1:7" ht="30" customHeight="1" x14ac:dyDescent="0.2">
      <c r="A1468" s="6"/>
      <c r="G1468" s="6"/>
    </row>
    <row r="1469" spans="1:7" ht="30" customHeight="1" x14ac:dyDescent="0.3">
      <c r="A1469" s="21" t="s">
        <v>52</v>
      </c>
      <c r="B1469" s="21" t="s">
        <v>53</v>
      </c>
      <c r="C1469" s="21" t="s">
        <v>54</v>
      </c>
      <c r="D1469" s="21" t="s">
        <v>55</v>
      </c>
      <c r="E1469" s="21" t="s">
        <v>56</v>
      </c>
      <c r="F1469" s="21" t="s">
        <v>57</v>
      </c>
      <c r="G1469" s="21" t="s">
        <v>58</v>
      </c>
    </row>
    <row r="1470" spans="1:7" ht="30" customHeight="1" x14ac:dyDescent="0.2">
      <c r="A1470" s="22" t="s">
        <v>59</v>
      </c>
      <c r="B1470" s="23"/>
      <c r="C1470" s="23"/>
      <c r="D1470" s="23"/>
      <c r="E1470" s="23"/>
      <c r="F1470" s="23"/>
      <c r="G1470" s="23"/>
    </row>
    <row r="1471" spans="1:7" ht="30" customHeight="1" x14ac:dyDescent="0.2">
      <c r="A1471" s="22" t="s">
        <v>60</v>
      </c>
      <c r="B1471" s="23"/>
      <c r="C1471" s="23"/>
      <c r="D1471" s="23"/>
      <c r="E1471" s="23"/>
      <c r="F1471" s="23"/>
      <c r="G1471" s="23"/>
    </row>
    <row r="1472" spans="1:7" ht="30" customHeight="1" x14ac:dyDescent="0.2">
      <c r="A1472" s="22" t="s">
        <v>61</v>
      </c>
      <c r="B1472" s="23"/>
      <c r="C1472" s="23"/>
      <c r="D1472" s="23"/>
      <c r="E1472" s="23"/>
      <c r="F1472" s="23"/>
      <c r="G1472" s="23"/>
    </row>
    <row r="1473" spans="1:7" ht="30" customHeight="1" x14ac:dyDescent="0.2">
      <c r="A1473" s="22" t="s">
        <v>62</v>
      </c>
      <c r="B1473" s="23"/>
      <c r="C1473" s="23"/>
      <c r="D1473" s="23"/>
      <c r="E1473" s="23"/>
      <c r="F1473" s="23"/>
      <c r="G1473" s="23"/>
    </row>
    <row r="1474" spans="1:7" ht="30" customHeight="1" x14ac:dyDescent="0.2">
      <c r="A1474" s="6"/>
      <c r="G1474" s="6"/>
    </row>
    <row r="1475" spans="1:7" ht="30" customHeight="1" x14ac:dyDescent="0.2">
      <c r="A1475" s="6"/>
      <c r="G1475" s="6"/>
    </row>
    <row r="1476" spans="1:7" ht="30" customHeight="1" x14ac:dyDescent="0.2">
      <c r="A1476" s="6"/>
      <c r="G1476" s="6"/>
    </row>
    <row r="1477" spans="1:7" ht="30" customHeight="1" x14ac:dyDescent="0.2">
      <c r="A1477" s="27"/>
      <c r="B1477" s="44"/>
      <c r="C1477" s="44"/>
      <c r="D1477" s="44"/>
      <c r="E1477" s="44"/>
      <c r="F1477" s="44"/>
      <c r="G1477" s="44"/>
    </row>
    <row r="1478" spans="1:7" ht="30" customHeight="1" x14ac:dyDescent="0.2">
      <c r="A1478" s="27" t="s">
        <v>63</v>
      </c>
      <c r="B1478" s="44" t="s">
        <v>64</v>
      </c>
      <c r="C1478" s="44"/>
      <c r="D1478" s="44" t="s">
        <v>65</v>
      </c>
      <c r="E1478" s="44"/>
      <c r="F1478" s="44" t="s">
        <v>66</v>
      </c>
      <c r="G1478" s="44"/>
    </row>
    <row r="1479" spans="1:7" ht="30" customHeight="1" thickBot="1" x14ac:dyDescent="0.25"/>
    <row r="1480" spans="1:7" ht="30" customHeight="1" thickBot="1" x14ac:dyDescent="0.25">
      <c r="A1480" s="45" t="str">
        <f t="shared" ref="A1480" si="100">$I$4</f>
        <v>GOVT.SENIOR SECONDARY SCHOOL JEEWANA,MASUDA(AJMER)</v>
      </c>
      <c r="B1480" s="46"/>
      <c r="C1480" s="46"/>
      <c r="D1480" s="46"/>
      <c r="E1480" s="46"/>
      <c r="F1480" s="46"/>
      <c r="G1480" s="47"/>
    </row>
    <row r="1481" spans="1:7" ht="30" customHeight="1" x14ac:dyDescent="0.2">
      <c r="A1481" s="48"/>
      <c r="B1481" s="48"/>
      <c r="C1481" s="48"/>
      <c r="D1481" s="48"/>
      <c r="E1481" s="48"/>
      <c r="F1481" s="48"/>
      <c r="G1481" s="48"/>
    </row>
    <row r="1482" spans="1:7" ht="30" customHeight="1" x14ac:dyDescent="0.2">
      <c r="A1482" s="24"/>
      <c r="B1482" s="25"/>
      <c r="C1482" s="25"/>
      <c r="D1482" s="25"/>
      <c r="E1482" s="25"/>
      <c r="F1482" s="25"/>
      <c r="G1482" s="24"/>
    </row>
    <row r="1483" spans="1:7" ht="30" customHeight="1" x14ac:dyDescent="0.2">
      <c r="A1483" s="49"/>
      <c r="B1483" s="49"/>
      <c r="C1483" s="49"/>
      <c r="D1483" s="49"/>
      <c r="E1483" s="49"/>
      <c r="F1483" s="49"/>
      <c r="G1483" s="49"/>
    </row>
    <row r="1484" spans="1:7" ht="30" customHeight="1" thickBot="1" x14ac:dyDescent="0.25">
      <c r="A1484" s="26" t="s">
        <v>30</v>
      </c>
      <c r="B1484" s="26">
        <v>52</v>
      </c>
      <c r="C1484" s="50" t="str">
        <f t="shared" ref="C1484" si="101">$K$5</f>
        <v>Session :: 2021 - 22</v>
      </c>
      <c r="D1484" s="50"/>
      <c r="E1484" s="50"/>
      <c r="F1484" s="28"/>
      <c r="G1484" s="28"/>
    </row>
    <row r="1485" spans="1:7" ht="30" customHeight="1" x14ac:dyDescent="0.2">
      <c r="A1485" s="8" t="s">
        <v>67</v>
      </c>
      <c r="B1485" s="51" t="str">
        <f>$M$11</f>
        <v>0 8210607101</v>
      </c>
      <c r="C1485" s="51"/>
      <c r="D1485" s="51"/>
      <c r="E1485" s="52"/>
      <c r="F1485" s="53" t="s">
        <v>41</v>
      </c>
      <c r="G1485" s="54"/>
    </row>
    <row r="1486" spans="1:7" ht="30" customHeight="1" x14ac:dyDescent="0.2">
      <c r="A1486" s="8" t="s">
        <v>40</v>
      </c>
      <c r="B1486" s="41" t="e">
        <f>VLOOKUP(B1484,StuData,5,0)</f>
        <v>#N/A</v>
      </c>
      <c r="C1486" s="41"/>
      <c r="D1486" s="41"/>
      <c r="E1486" s="59"/>
      <c r="F1486" s="55"/>
      <c r="G1486" s="56"/>
    </row>
    <row r="1487" spans="1:7" ht="30" customHeight="1" x14ac:dyDescent="0.2">
      <c r="A1487" s="8" t="s">
        <v>42</v>
      </c>
      <c r="B1487" s="41" t="e">
        <f>VLOOKUP(B1484,StuData,6,0)</f>
        <v>#N/A</v>
      </c>
      <c r="C1487" s="41"/>
      <c r="D1487" s="41"/>
      <c r="E1487" s="59"/>
      <c r="F1487" s="55"/>
      <c r="G1487" s="56"/>
    </row>
    <row r="1488" spans="1:7" ht="30" customHeight="1" x14ac:dyDescent="0.2">
      <c r="A1488" s="8" t="s">
        <v>43</v>
      </c>
      <c r="B1488" s="41" t="e">
        <f>VLOOKUP(B1484,StuData,7,0)</f>
        <v>#N/A</v>
      </c>
      <c r="C1488" s="41"/>
      <c r="D1488" s="41"/>
      <c r="E1488" s="59"/>
      <c r="F1488" s="55"/>
      <c r="G1488" s="56"/>
    </row>
    <row r="1489" spans="1:7" ht="30" customHeight="1" x14ac:dyDescent="0.2">
      <c r="A1489" s="8" t="s">
        <v>44</v>
      </c>
      <c r="B1489" s="41" t="e">
        <f>VLOOKUP(B1484,StuData,2,0)</f>
        <v>#N/A</v>
      </c>
      <c r="C1489" s="41"/>
      <c r="D1489" s="41"/>
      <c r="E1489" s="59"/>
      <c r="F1489" s="55"/>
      <c r="G1489" s="56"/>
    </row>
    <row r="1490" spans="1:7" ht="30" customHeight="1" thickBot="1" x14ac:dyDescent="0.25">
      <c r="A1490" s="8" t="s">
        <v>45</v>
      </c>
      <c r="B1490" s="41" t="e">
        <f>VLOOKUP(B1484,StuData,3,0)</f>
        <v>#N/A</v>
      </c>
      <c r="C1490" s="41"/>
      <c r="D1490" s="41"/>
      <c r="E1490" s="59"/>
      <c r="F1490" s="57"/>
      <c r="G1490" s="58"/>
    </row>
    <row r="1491" spans="1:7" ht="30" customHeight="1" x14ac:dyDescent="0.2">
      <c r="A1491" s="8" t="s">
        <v>46</v>
      </c>
      <c r="B1491" s="41" t="e">
        <f>VLOOKUP(B1484,StuData,4,0)</f>
        <v>#N/A</v>
      </c>
      <c r="C1491" s="41"/>
      <c r="D1491" s="41"/>
      <c r="E1491" s="41"/>
      <c r="F1491" s="16"/>
      <c r="G1491" s="17"/>
    </row>
    <row r="1492" spans="1:7" ht="30" customHeight="1" x14ac:dyDescent="0.2">
      <c r="A1492" s="8" t="s">
        <v>47</v>
      </c>
      <c r="B1492" s="42" t="e">
        <f>VLOOKUP(B1484,StuData,8,0)</f>
        <v>#N/A</v>
      </c>
      <c r="C1492" s="42"/>
      <c r="D1492" s="42"/>
      <c r="E1492" s="42"/>
      <c r="G1492" s="6"/>
    </row>
    <row r="1493" spans="1:7" ht="30" customHeight="1" x14ac:dyDescent="0.2">
      <c r="A1493" s="8" t="s">
        <v>48</v>
      </c>
      <c r="B1493" s="42" t="e">
        <f>VLOOKUP(B1484,StuData,9,0)</f>
        <v>#N/A</v>
      </c>
      <c r="C1493" s="42"/>
      <c r="D1493" s="42"/>
      <c r="E1493" s="42"/>
      <c r="G1493" s="6"/>
    </row>
    <row r="1494" spans="1:7" ht="30" customHeight="1" x14ac:dyDescent="0.2">
      <c r="A1494" s="8" t="s">
        <v>49</v>
      </c>
      <c r="B1494" s="42" t="e">
        <f>VLOOKUP(B1484,StuData,10,0)</f>
        <v>#N/A</v>
      </c>
      <c r="C1494" s="42"/>
      <c r="D1494" s="42"/>
      <c r="E1494" s="42"/>
      <c r="F1494" s="42"/>
      <c r="G1494" s="42"/>
    </row>
    <row r="1495" spans="1:7" ht="30" customHeight="1" x14ac:dyDescent="0.2">
      <c r="A1495" s="8" t="s">
        <v>50</v>
      </c>
      <c r="B1495" s="43" t="e">
        <f>VLOOKUP(B1484,StuData,11,0)</f>
        <v>#N/A</v>
      </c>
      <c r="C1495" s="43"/>
      <c r="D1495" s="43"/>
      <c r="E1495" s="43"/>
      <c r="F1495" s="43"/>
      <c r="G1495" s="43"/>
    </row>
    <row r="1496" spans="1:7" ht="30" customHeight="1" x14ac:dyDescent="0.2">
      <c r="A1496" s="8" t="s">
        <v>51</v>
      </c>
      <c r="B1496" s="43" t="e">
        <f>VLOOKUP(B1484,StuData,12,0)</f>
        <v>#N/A</v>
      </c>
      <c r="C1496" s="43"/>
      <c r="D1496" s="43"/>
      <c r="E1496" s="43"/>
      <c r="F1496" s="43"/>
      <c r="G1496" s="43"/>
    </row>
    <row r="1497" spans="1:7" ht="30" customHeight="1" x14ac:dyDescent="0.2">
      <c r="A1497" s="6"/>
      <c r="G1497" s="6"/>
    </row>
    <row r="1498" spans="1:7" ht="30" customHeight="1" x14ac:dyDescent="0.3">
      <c r="A1498" s="21" t="s">
        <v>52</v>
      </c>
      <c r="B1498" s="21" t="s">
        <v>53</v>
      </c>
      <c r="C1498" s="21" t="s">
        <v>54</v>
      </c>
      <c r="D1498" s="21" t="s">
        <v>55</v>
      </c>
      <c r="E1498" s="21" t="s">
        <v>56</v>
      </c>
      <c r="F1498" s="21" t="s">
        <v>57</v>
      </c>
      <c r="G1498" s="21" t="s">
        <v>58</v>
      </c>
    </row>
    <row r="1499" spans="1:7" ht="30" customHeight="1" x14ac:dyDescent="0.2">
      <c r="A1499" s="22" t="s">
        <v>59</v>
      </c>
      <c r="B1499" s="23"/>
      <c r="C1499" s="23"/>
      <c r="D1499" s="23"/>
      <c r="E1499" s="23"/>
      <c r="F1499" s="23"/>
      <c r="G1499" s="23"/>
    </row>
    <row r="1500" spans="1:7" ht="30" customHeight="1" x14ac:dyDescent="0.2">
      <c r="A1500" s="22" t="s">
        <v>60</v>
      </c>
      <c r="B1500" s="23"/>
      <c r="C1500" s="23"/>
      <c r="D1500" s="23"/>
      <c r="E1500" s="23"/>
      <c r="F1500" s="23"/>
      <c r="G1500" s="23"/>
    </row>
    <row r="1501" spans="1:7" ht="30" customHeight="1" x14ac:dyDescent="0.2">
      <c r="A1501" s="22" t="s">
        <v>61</v>
      </c>
      <c r="B1501" s="23"/>
      <c r="C1501" s="23"/>
      <c r="D1501" s="23"/>
      <c r="E1501" s="23"/>
      <c r="F1501" s="23"/>
      <c r="G1501" s="23"/>
    </row>
    <row r="1502" spans="1:7" ht="30" customHeight="1" x14ac:dyDescent="0.2">
      <c r="A1502" s="22" t="s">
        <v>62</v>
      </c>
      <c r="B1502" s="23"/>
      <c r="C1502" s="23"/>
      <c r="D1502" s="23"/>
      <c r="E1502" s="23"/>
      <c r="F1502" s="23"/>
      <c r="G1502" s="23"/>
    </row>
    <row r="1503" spans="1:7" ht="30" customHeight="1" x14ac:dyDescent="0.2">
      <c r="A1503" s="6"/>
      <c r="G1503" s="6"/>
    </row>
    <row r="1504" spans="1:7" ht="30" customHeight="1" x14ac:dyDescent="0.2">
      <c r="A1504" s="6"/>
      <c r="G1504" s="6"/>
    </row>
    <row r="1505" spans="1:7" ht="30" customHeight="1" x14ac:dyDescent="0.2">
      <c r="A1505" s="6"/>
      <c r="G1505" s="6"/>
    </row>
    <row r="1506" spans="1:7" ht="30" customHeight="1" x14ac:dyDescent="0.2">
      <c r="A1506" s="27"/>
      <c r="B1506" s="44"/>
      <c r="C1506" s="44"/>
      <c r="D1506" s="44"/>
      <c r="E1506" s="44"/>
      <c r="F1506" s="44"/>
      <c r="G1506" s="44"/>
    </row>
    <row r="1507" spans="1:7" ht="30" customHeight="1" x14ac:dyDescent="0.2">
      <c r="A1507" s="27" t="s">
        <v>63</v>
      </c>
      <c r="B1507" s="44" t="s">
        <v>64</v>
      </c>
      <c r="C1507" s="44"/>
      <c r="D1507" s="44" t="s">
        <v>65</v>
      </c>
      <c r="E1507" s="44"/>
      <c r="F1507" s="44" t="s">
        <v>66</v>
      </c>
      <c r="G1507" s="44"/>
    </row>
    <row r="1508" spans="1:7" ht="30" customHeight="1" thickBot="1" x14ac:dyDescent="0.25"/>
    <row r="1509" spans="1:7" ht="30" customHeight="1" thickBot="1" x14ac:dyDescent="0.25">
      <c r="A1509" s="45" t="str">
        <f t="shared" ref="A1509" si="102">$I$4</f>
        <v>GOVT.SENIOR SECONDARY SCHOOL JEEWANA,MASUDA(AJMER)</v>
      </c>
      <c r="B1509" s="46"/>
      <c r="C1509" s="46"/>
      <c r="D1509" s="46"/>
      <c r="E1509" s="46"/>
      <c r="F1509" s="46"/>
      <c r="G1509" s="47"/>
    </row>
    <row r="1510" spans="1:7" ht="30" customHeight="1" x14ac:dyDescent="0.2">
      <c r="A1510" s="48"/>
      <c r="B1510" s="48"/>
      <c r="C1510" s="48"/>
      <c r="D1510" s="48"/>
      <c r="E1510" s="48"/>
      <c r="F1510" s="48"/>
      <c r="G1510" s="48"/>
    </row>
    <row r="1511" spans="1:7" ht="30" customHeight="1" x14ac:dyDescent="0.2">
      <c r="A1511" s="24"/>
      <c r="B1511" s="25"/>
      <c r="C1511" s="25"/>
      <c r="D1511" s="25"/>
      <c r="E1511" s="25"/>
      <c r="F1511" s="25"/>
      <c r="G1511" s="24"/>
    </row>
    <row r="1512" spans="1:7" ht="30" customHeight="1" x14ac:dyDescent="0.2">
      <c r="A1512" s="49"/>
      <c r="B1512" s="49"/>
      <c r="C1512" s="49"/>
      <c r="D1512" s="49"/>
      <c r="E1512" s="49"/>
      <c r="F1512" s="49"/>
      <c r="G1512" s="49"/>
    </row>
    <row r="1513" spans="1:7" ht="30" customHeight="1" thickBot="1" x14ac:dyDescent="0.25">
      <c r="A1513" s="26" t="s">
        <v>30</v>
      </c>
      <c r="B1513" s="26">
        <v>53</v>
      </c>
      <c r="C1513" s="50" t="str">
        <f t="shared" ref="C1513" si="103">$K$5</f>
        <v>Session :: 2021 - 22</v>
      </c>
      <c r="D1513" s="50"/>
      <c r="E1513" s="50"/>
      <c r="F1513" s="28"/>
      <c r="G1513" s="28"/>
    </row>
    <row r="1514" spans="1:7" ht="30" customHeight="1" x14ac:dyDescent="0.2">
      <c r="A1514" s="8" t="s">
        <v>67</v>
      </c>
      <c r="B1514" s="51" t="str">
        <f>$M$11</f>
        <v>0 8210607101</v>
      </c>
      <c r="C1514" s="51"/>
      <c r="D1514" s="51"/>
      <c r="E1514" s="52"/>
      <c r="F1514" s="53" t="s">
        <v>41</v>
      </c>
      <c r="G1514" s="54"/>
    </row>
    <row r="1515" spans="1:7" ht="30" customHeight="1" x14ac:dyDescent="0.2">
      <c r="A1515" s="8" t="s">
        <v>40</v>
      </c>
      <c r="B1515" s="41" t="e">
        <f>VLOOKUP(B1513,StuData,5,0)</f>
        <v>#N/A</v>
      </c>
      <c r="C1515" s="41"/>
      <c r="D1515" s="41"/>
      <c r="E1515" s="59"/>
      <c r="F1515" s="55"/>
      <c r="G1515" s="56"/>
    </row>
    <row r="1516" spans="1:7" ht="30" customHeight="1" x14ac:dyDescent="0.2">
      <c r="A1516" s="8" t="s">
        <v>42</v>
      </c>
      <c r="B1516" s="41" t="e">
        <f>VLOOKUP(B1513,StuData,6,0)</f>
        <v>#N/A</v>
      </c>
      <c r="C1516" s="41"/>
      <c r="D1516" s="41"/>
      <c r="E1516" s="59"/>
      <c r="F1516" s="55"/>
      <c r="G1516" s="56"/>
    </row>
    <row r="1517" spans="1:7" ht="30" customHeight="1" x14ac:dyDescent="0.2">
      <c r="A1517" s="8" t="s">
        <v>43</v>
      </c>
      <c r="B1517" s="41" t="e">
        <f>VLOOKUP(B1513,StuData,7,0)</f>
        <v>#N/A</v>
      </c>
      <c r="C1517" s="41"/>
      <c r="D1517" s="41"/>
      <c r="E1517" s="59"/>
      <c r="F1517" s="55"/>
      <c r="G1517" s="56"/>
    </row>
    <row r="1518" spans="1:7" ht="30" customHeight="1" x14ac:dyDescent="0.2">
      <c r="A1518" s="8" t="s">
        <v>44</v>
      </c>
      <c r="B1518" s="41" t="e">
        <f>VLOOKUP(B1513,StuData,2,0)</f>
        <v>#N/A</v>
      </c>
      <c r="C1518" s="41"/>
      <c r="D1518" s="41"/>
      <c r="E1518" s="59"/>
      <c r="F1518" s="55"/>
      <c r="G1518" s="56"/>
    </row>
    <row r="1519" spans="1:7" ht="30" customHeight="1" thickBot="1" x14ac:dyDescent="0.25">
      <c r="A1519" s="8" t="s">
        <v>45</v>
      </c>
      <c r="B1519" s="41" t="e">
        <f>VLOOKUP(B1513,StuData,3,0)</f>
        <v>#N/A</v>
      </c>
      <c r="C1519" s="41"/>
      <c r="D1519" s="41"/>
      <c r="E1519" s="59"/>
      <c r="F1519" s="57"/>
      <c r="G1519" s="58"/>
    </row>
    <row r="1520" spans="1:7" ht="30" customHeight="1" x14ac:dyDescent="0.2">
      <c r="A1520" s="8" t="s">
        <v>46</v>
      </c>
      <c r="B1520" s="41" t="e">
        <f>VLOOKUP(B1513,StuData,4,0)</f>
        <v>#N/A</v>
      </c>
      <c r="C1520" s="41"/>
      <c r="D1520" s="41"/>
      <c r="E1520" s="41"/>
      <c r="F1520" s="16"/>
      <c r="G1520" s="17"/>
    </row>
    <row r="1521" spans="1:7" ht="30" customHeight="1" x14ac:dyDescent="0.2">
      <c r="A1521" s="8" t="s">
        <v>47</v>
      </c>
      <c r="B1521" s="42" t="e">
        <f>VLOOKUP(B1513,StuData,8,0)</f>
        <v>#N/A</v>
      </c>
      <c r="C1521" s="42"/>
      <c r="D1521" s="42"/>
      <c r="E1521" s="42"/>
      <c r="G1521" s="6"/>
    </row>
    <row r="1522" spans="1:7" ht="30" customHeight="1" x14ac:dyDescent="0.2">
      <c r="A1522" s="8" t="s">
        <v>48</v>
      </c>
      <c r="B1522" s="42" t="e">
        <f>VLOOKUP(B1513,StuData,9,0)</f>
        <v>#N/A</v>
      </c>
      <c r="C1522" s="42"/>
      <c r="D1522" s="42"/>
      <c r="E1522" s="42"/>
      <c r="G1522" s="6"/>
    </row>
    <row r="1523" spans="1:7" ht="30" customHeight="1" x14ac:dyDescent="0.2">
      <c r="A1523" s="8" t="s">
        <v>49</v>
      </c>
      <c r="B1523" s="42" t="e">
        <f>VLOOKUP(B1513,StuData,10,0)</f>
        <v>#N/A</v>
      </c>
      <c r="C1523" s="42"/>
      <c r="D1523" s="42"/>
      <c r="E1523" s="42"/>
      <c r="F1523" s="42"/>
      <c r="G1523" s="42"/>
    </row>
    <row r="1524" spans="1:7" ht="30" customHeight="1" x14ac:dyDescent="0.2">
      <c r="A1524" s="8" t="s">
        <v>50</v>
      </c>
      <c r="B1524" s="43" t="e">
        <f>VLOOKUP(B1513,StuData,11,0)</f>
        <v>#N/A</v>
      </c>
      <c r="C1524" s="43"/>
      <c r="D1524" s="43"/>
      <c r="E1524" s="43"/>
      <c r="F1524" s="43"/>
      <c r="G1524" s="43"/>
    </row>
    <row r="1525" spans="1:7" ht="30" customHeight="1" x14ac:dyDescent="0.2">
      <c r="A1525" s="8" t="s">
        <v>51</v>
      </c>
      <c r="B1525" s="43" t="e">
        <f>VLOOKUP(B1513,StuData,12,0)</f>
        <v>#N/A</v>
      </c>
      <c r="C1525" s="43"/>
      <c r="D1525" s="43"/>
      <c r="E1525" s="43"/>
      <c r="F1525" s="43"/>
      <c r="G1525" s="43"/>
    </row>
    <row r="1526" spans="1:7" ht="30" customHeight="1" x14ac:dyDescent="0.2">
      <c r="A1526" s="6"/>
      <c r="G1526" s="6"/>
    </row>
    <row r="1527" spans="1:7" ht="30" customHeight="1" x14ac:dyDescent="0.3">
      <c r="A1527" s="21" t="s">
        <v>52</v>
      </c>
      <c r="B1527" s="21" t="s">
        <v>53</v>
      </c>
      <c r="C1527" s="21" t="s">
        <v>54</v>
      </c>
      <c r="D1527" s="21" t="s">
        <v>55</v>
      </c>
      <c r="E1527" s="21" t="s">
        <v>56</v>
      </c>
      <c r="F1527" s="21" t="s">
        <v>57</v>
      </c>
      <c r="G1527" s="21" t="s">
        <v>58</v>
      </c>
    </row>
    <row r="1528" spans="1:7" ht="30" customHeight="1" x14ac:dyDescent="0.2">
      <c r="A1528" s="22" t="s">
        <v>59</v>
      </c>
      <c r="B1528" s="23"/>
      <c r="C1528" s="23"/>
      <c r="D1528" s="23"/>
      <c r="E1528" s="23"/>
      <c r="F1528" s="23"/>
      <c r="G1528" s="23"/>
    </row>
    <row r="1529" spans="1:7" ht="30" customHeight="1" x14ac:dyDescent="0.2">
      <c r="A1529" s="22" t="s">
        <v>60</v>
      </c>
      <c r="B1529" s="23"/>
      <c r="C1529" s="23"/>
      <c r="D1529" s="23"/>
      <c r="E1529" s="23"/>
      <c r="F1529" s="23"/>
      <c r="G1529" s="23"/>
    </row>
    <row r="1530" spans="1:7" ht="30" customHeight="1" x14ac:dyDescent="0.2">
      <c r="A1530" s="22" t="s">
        <v>61</v>
      </c>
      <c r="B1530" s="23"/>
      <c r="C1530" s="23"/>
      <c r="D1530" s="23"/>
      <c r="E1530" s="23"/>
      <c r="F1530" s="23"/>
      <c r="G1530" s="23"/>
    </row>
    <row r="1531" spans="1:7" ht="30" customHeight="1" x14ac:dyDescent="0.2">
      <c r="A1531" s="22" t="s">
        <v>62</v>
      </c>
      <c r="B1531" s="23"/>
      <c r="C1531" s="23"/>
      <c r="D1531" s="23"/>
      <c r="E1531" s="23"/>
      <c r="F1531" s="23"/>
      <c r="G1531" s="23"/>
    </row>
    <row r="1532" spans="1:7" ht="30" customHeight="1" x14ac:dyDescent="0.2">
      <c r="A1532" s="6"/>
      <c r="G1532" s="6"/>
    </row>
    <row r="1533" spans="1:7" ht="30" customHeight="1" x14ac:dyDescent="0.2">
      <c r="A1533" s="6"/>
      <c r="G1533" s="6"/>
    </row>
    <row r="1534" spans="1:7" ht="30" customHeight="1" x14ac:dyDescent="0.2">
      <c r="A1534" s="6"/>
      <c r="G1534" s="6"/>
    </row>
    <row r="1535" spans="1:7" ht="30" customHeight="1" x14ac:dyDescent="0.2">
      <c r="A1535" s="27"/>
      <c r="B1535" s="44"/>
      <c r="C1535" s="44"/>
      <c r="D1535" s="44"/>
      <c r="E1535" s="44"/>
      <c r="F1535" s="44"/>
      <c r="G1535" s="44"/>
    </row>
    <row r="1536" spans="1:7" ht="30" customHeight="1" x14ac:dyDescent="0.2">
      <c r="A1536" s="27" t="s">
        <v>63</v>
      </c>
      <c r="B1536" s="44" t="s">
        <v>64</v>
      </c>
      <c r="C1536" s="44"/>
      <c r="D1536" s="44" t="s">
        <v>65</v>
      </c>
      <c r="E1536" s="44"/>
      <c r="F1536" s="44" t="s">
        <v>66</v>
      </c>
      <c r="G1536" s="44"/>
    </row>
    <row r="1537" spans="1:7" ht="30" customHeight="1" thickBot="1" x14ac:dyDescent="0.25"/>
    <row r="1538" spans="1:7" ht="30" customHeight="1" thickBot="1" x14ac:dyDescent="0.25">
      <c r="A1538" s="45" t="str">
        <f t="shared" ref="A1538" si="104">$I$4</f>
        <v>GOVT.SENIOR SECONDARY SCHOOL JEEWANA,MASUDA(AJMER)</v>
      </c>
      <c r="B1538" s="46"/>
      <c r="C1538" s="46"/>
      <c r="D1538" s="46"/>
      <c r="E1538" s="46"/>
      <c r="F1538" s="46"/>
      <c r="G1538" s="47"/>
    </row>
    <row r="1539" spans="1:7" ht="30" customHeight="1" x14ac:dyDescent="0.2">
      <c r="A1539" s="48"/>
      <c r="B1539" s="48"/>
      <c r="C1539" s="48"/>
      <c r="D1539" s="48"/>
      <c r="E1539" s="48"/>
      <c r="F1539" s="48"/>
      <c r="G1539" s="48"/>
    </row>
    <row r="1540" spans="1:7" ht="30" customHeight="1" x14ac:dyDescent="0.2">
      <c r="A1540" s="24"/>
      <c r="B1540" s="25"/>
      <c r="C1540" s="25"/>
      <c r="D1540" s="25"/>
      <c r="E1540" s="25"/>
      <c r="F1540" s="25"/>
      <c r="G1540" s="24"/>
    </row>
    <row r="1541" spans="1:7" ht="30" customHeight="1" x14ac:dyDescent="0.2">
      <c r="A1541" s="49"/>
      <c r="B1541" s="49"/>
      <c r="C1541" s="49"/>
      <c r="D1541" s="49"/>
      <c r="E1541" s="49"/>
      <c r="F1541" s="49"/>
      <c r="G1541" s="49"/>
    </row>
    <row r="1542" spans="1:7" ht="30" customHeight="1" thickBot="1" x14ac:dyDescent="0.25">
      <c r="A1542" s="26" t="s">
        <v>30</v>
      </c>
      <c r="B1542" s="26">
        <v>54</v>
      </c>
      <c r="C1542" s="50" t="str">
        <f t="shared" ref="C1542" si="105">$K$5</f>
        <v>Session :: 2021 - 22</v>
      </c>
      <c r="D1542" s="50"/>
      <c r="E1542" s="50"/>
      <c r="F1542" s="28"/>
      <c r="G1542" s="28"/>
    </row>
    <row r="1543" spans="1:7" ht="30" customHeight="1" x14ac:dyDescent="0.2">
      <c r="A1543" s="8" t="s">
        <v>67</v>
      </c>
      <c r="B1543" s="51" t="str">
        <f>$M$11</f>
        <v>0 8210607101</v>
      </c>
      <c r="C1543" s="51"/>
      <c r="D1543" s="51"/>
      <c r="E1543" s="52"/>
      <c r="F1543" s="53" t="s">
        <v>41</v>
      </c>
      <c r="G1543" s="54"/>
    </row>
    <row r="1544" spans="1:7" ht="30" customHeight="1" x14ac:dyDescent="0.2">
      <c r="A1544" s="8" t="s">
        <v>40</v>
      </c>
      <c r="B1544" s="41" t="e">
        <f>VLOOKUP(B1542,StuData,5,0)</f>
        <v>#N/A</v>
      </c>
      <c r="C1544" s="41"/>
      <c r="D1544" s="41"/>
      <c r="E1544" s="59"/>
      <c r="F1544" s="55"/>
      <c r="G1544" s="56"/>
    </row>
    <row r="1545" spans="1:7" ht="30" customHeight="1" x14ac:dyDescent="0.2">
      <c r="A1545" s="8" t="s">
        <v>42</v>
      </c>
      <c r="B1545" s="41" t="e">
        <f>VLOOKUP(B1542,StuData,6,0)</f>
        <v>#N/A</v>
      </c>
      <c r="C1545" s="41"/>
      <c r="D1545" s="41"/>
      <c r="E1545" s="59"/>
      <c r="F1545" s="55"/>
      <c r="G1545" s="56"/>
    </row>
    <row r="1546" spans="1:7" ht="30" customHeight="1" x14ac:dyDescent="0.2">
      <c r="A1546" s="8" t="s">
        <v>43</v>
      </c>
      <c r="B1546" s="41" t="e">
        <f>VLOOKUP(B1542,StuData,7,0)</f>
        <v>#N/A</v>
      </c>
      <c r="C1546" s="41"/>
      <c r="D1546" s="41"/>
      <c r="E1546" s="59"/>
      <c r="F1546" s="55"/>
      <c r="G1546" s="56"/>
    </row>
    <row r="1547" spans="1:7" ht="30" customHeight="1" x14ac:dyDescent="0.2">
      <c r="A1547" s="8" t="s">
        <v>44</v>
      </c>
      <c r="B1547" s="41" t="e">
        <f>VLOOKUP(B1542,StuData,2,0)</f>
        <v>#N/A</v>
      </c>
      <c r="C1547" s="41"/>
      <c r="D1547" s="41"/>
      <c r="E1547" s="59"/>
      <c r="F1547" s="55"/>
      <c r="G1547" s="56"/>
    </row>
    <row r="1548" spans="1:7" ht="30" customHeight="1" thickBot="1" x14ac:dyDescent="0.25">
      <c r="A1548" s="8" t="s">
        <v>45</v>
      </c>
      <c r="B1548" s="41" t="e">
        <f>VLOOKUP(B1542,StuData,3,0)</f>
        <v>#N/A</v>
      </c>
      <c r="C1548" s="41"/>
      <c r="D1548" s="41"/>
      <c r="E1548" s="59"/>
      <c r="F1548" s="57"/>
      <c r="G1548" s="58"/>
    </row>
    <row r="1549" spans="1:7" ht="30" customHeight="1" x14ac:dyDescent="0.2">
      <c r="A1549" s="8" t="s">
        <v>46</v>
      </c>
      <c r="B1549" s="41" t="e">
        <f>VLOOKUP(B1542,StuData,4,0)</f>
        <v>#N/A</v>
      </c>
      <c r="C1549" s="41"/>
      <c r="D1549" s="41"/>
      <c r="E1549" s="41"/>
      <c r="F1549" s="16"/>
      <c r="G1549" s="17"/>
    </row>
    <row r="1550" spans="1:7" ht="30" customHeight="1" x14ac:dyDescent="0.2">
      <c r="A1550" s="8" t="s">
        <v>47</v>
      </c>
      <c r="B1550" s="42" t="e">
        <f>VLOOKUP(B1542,StuData,8,0)</f>
        <v>#N/A</v>
      </c>
      <c r="C1550" s="42"/>
      <c r="D1550" s="42"/>
      <c r="E1550" s="42"/>
      <c r="G1550" s="6"/>
    </row>
    <row r="1551" spans="1:7" ht="30" customHeight="1" x14ac:dyDescent="0.2">
      <c r="A1551" s="8" t="s">
        <v>48</v>
      </c>
      <c r="B1551" s="42" t="e">
        <f>VLOOKUP(B1542,StuData,9,0)</f>
        <v>#N/A</v>
      </c>
      <c r="C1551" s="42"/>
      <c r="D1551" s="42"/>
      <c r="E1551" s="42"/>
      <c r="G1551" s="6"/>
    </row>
    <row r="1552" spans="1:7" ht="30" customHeight="1" x14ac:dyDescent="0.2">
      <c r="A1552" s="8" t="s">
        <v>49</v>
      </c>
      <c r="B1552" s="42" t="e">
        <f>VLOOKUP(B1542,StuData,10,0)</f>
        <v>#N/A</v>
      </c>
      <c r="C1552" s="42"/>
      <c r="D1552" s="42"/>
      <c r="E1552" s="42"/>
      <c r="F1552" s="42"/>
      <c r="G1552" s="42"/>
    </row>
    <row r="1553" spans="1:7" ht="30" customHeight="1" x14ac:dyDescent="0.2">
      <c r="A1553" s="8" t="s">
        <v>50</v>
      </c>
      <c r="B1553" s="43" t="e">
        <f>VLOOKUP(B1542,StuData,11,0)</f>
        <v>#N/A</v>
      </c>
      <c r="C1553" s="43"/>
      <c r="D1553" s="43"/>
      <c r="E1553" s="43"/>
      <c r="F1553" s="43"/>
      <c r="G1553" s="43"/>
    </row>
    <row r="1554" spans="1:7" ht="30" customHeight="1" x14ac:dyDescent="0.2">
      <c r="A1554" s="8" t="s">
        <v>51</v>
      </c>
      <c r="B1554" s="43" t="e">
        <f>VLOOKUP(B1542,StuData,12,0)</f>
        <v>#N/A</v>
      </c>
      <c r="C1554" s="43"/>
      <c r="D1554" s="43"/>
      <c r="E1554" s="43"/>
      <c r="F1554" s="43"/>
      <c r="G1554" s="43"/>
    </row>
    <row r="1555" spans="1:7" ht="30" customHeight="1" x14ac:dyDescent="0.2">
      <c r="A1555" s="6"/>
      <c r="G1555" s="6"/>
    </row>
    <row r="1556" spans="1:7" ht="30" customHeight="1" x14ac:dyDescent="0.3">
      <c r="A1556" s="21" t="s">
        <v>52</v>
      </c>
      <c r="B1556" s="21" t="s">
        <v>53</v>
      </c>
      <c r="C1556" s="21" t="s">
        <v>54</v>
      </c>
      <c r="D1556" s="21" t="s">
        <v>55</v>
      </c>
      <c r="E1556" s="21" t="s">
        <v>56</v>
      </c>
      <c r="F1556" s="21" t="s">
        <v>57</v>
      </c>
      <c r="G1556" s="21" t="s">
        <v>58</v>
      </c>
    </row>
    <row r="1557" spans="1:7" ht="30" customHeight="1" x14ac:dyDescent="0.2">
      <c r="A1557" s="22" t="s">
        <v>59</v>
      </c>
      <c r="B1557" s="23"/>
      <c r="C1557" s="23"/>
      <c r="D1557" s="23"/>
      <c r="E1557" s="23"/>
      <c r="F1557" s="23"/>
      <c r="G1557" s="23"/>
    </row>
    <row r="1558" spans="1:7" ht="30" customHeight="1" x14ac:dyDescent="0.2">
      <c r="A1558" s="22" t="s">
        <v>60</v>
      </c>
      <c r="B1558" s="23"/>
      <c r="C1558" s="23"/>
      <c r="D1558" s="23"/>
      <c r="E1558" s="23"/>
      <c r="F1558" s="23"/>
      <c r="G1558" s="23"/>
    </row>
    <row r="1559" spans="1:7" ht="30" customHeight="1" x14ac:dyDescent="0.2">
      <c r="A1559" s="22" t="s">
        <v>61</v>
      </c>
      <c r="B1559" s="23"/>
      <c r="C1559" s="23"/>
      <c r="D1559" s="23"/>
      <c r="E1559" s="23"/>
      <c r="F1559" s="23"/>
      <c r="G1559" s="23"/>
    </row>
    <row r="1560" spans="1:7" ht="30" customHeight="1" x14ac:dyDescent="0.2">
      <c r="A1560" s="22" t="s">
        <v>62</v>
      </c>
      <c r="B1560" s="23"/>
      <c r="C1560" s="23"/>
      <c r="D1560" s="23"/>
      <c r="E1560" s="23"/>
      <c r="F1560" s="23"/>
      <c r="G1560" s="23"/>
    </row>
    <row r="1561" spans="1:7" ht="30" customHeight="1" x14ac:dyDescent="0.2">
      <c r="A1561" s="6"/>
      <c r="G1561" s="6"/>
    </row>
    <row r="1562" spans="1:7" ht="30" customHeight="1" x14ac:dyDescent="0.2">
      <c r="A1562" s="6"/>
      <c r="G1562" s="6"/>
    </row>
    <row r="1563" spans="1:7" ht="30" customHeight="1" x14ac:dyDescent="0.2">
      <c r="A1563" s="6"/>
      <c r="G1563" s="6"/>
    </row>
    <row r="1564" spans="1:7" ht="30" customHeight="1" x14ac:dyDescent="0.2">
      <c r="A1564" s="27"/>
      <c r="B1564" s="44"/>
      <c r="C1564" s="44"/>
      <c r="D1564" s="44"/>
      <c r="E1564" s="44"/>
      <c r="F1564" s="44"/>
      <c r="G1564" s="44"/>
    </row>
    <row r="1565" spans="1:7" ht="30" customHeight="1" x14ac:dyDescent="0.2">
      <c r="A1565" s="27" t="s">
        <v>63</v>
      </c>
      <c r="B1565" s="44" t="s">
        <v>64</v>
      </c>
      <c r="C1565" s="44"/>
      <c r="D1565" s="44" t="s">
        <v>65</v>
      </c>
      <c r="E1565" s="44"/>
      <c r="F1565" s="44" t="s">
        <v>66</v>
      </c>
      <c r="G1565" s="44"/>
    </row>
    <row r="1566" spans="1:7" ht="30" customHeight="1" thickBot="1" x14ac:dyDescent="0.25"/>
    <row r="1567" spans="1:7" ht="30" customHeight="1" thickBot="1" x14ac:dyDescent="0.25">
      <c r="A1567" s="45" t="str">
        <f t="shared" ref="A1567" si="106">$I$4</f>
        <v>GOVT.SENIOR SECONDARY SCHOOL JEEWANA,MASUDA(AJMER)</v>
      </c>
      <c r="B1567" s="46"/>
      <c r="C1567" s="46"/>
      <c r="D1567" s="46"/>
      <c r="E1567" s="46"/>
      <c r="F1567" s="46"/>
      <c r="G1567" s="47"/>
    </row>
    <row r="1568" spans="1:7" ht="30" customHeight="1" x14ac:dyDescent="0.2">
      <c r="A1568" s="48"/>
      <c r="B1568" s="48"/>
      <c r="C1568" s="48"/>
      <c r="D1568" s="48"/>
      <c r="E1568" s="48"/>
      <c r="F1568" s="48"/>
      <c r="G1568" s="48"/>
    </row>
    <row r="1569" spans="1:7" ht="30" customHeight="1" x14ac:dyDescent="0.2">
      <c r="A1569" s="24"/>
      <c r="B1569" s="25"/>
      <c r="C1569" s="25"/>
      <c r="D1569" s="25"/>
      <c r="E1569" s="25"/>
      <c r="F1569" s="25"/>
      <c r="G1569" s="24"/>
    </row>
    <row r="1570" spans="1:7" ht="30" customHeight="1" x14ac:dyDescent="0.2">
      <c r="A1570" s="49"/>
      <c r="B1570" s="49"/>
      <c r="C1570" s="49"/>
      <c r="D1570" s="49"/>
      <c r="E1570" s="49"/>
      <c r="F1570" s="49"/>
      <c r="G1570" s="49"/>
    </row>
    <row r="1571" spans="1:7" ht="30" customHeight="1" thickBot="1" x14ac:dyDescent="0.25">
      <c r="A1571" s="26" t="s">
        <v>30</v>
      </c>
      <c r="B1571" s="26">
        <v>55</v>
      </c>
      <c r="C1571" s="50" t="str">
        <f t="shared" ref="C1571" si="107">$K$5</f>
        <v>Session :: 2021 - 22</v>
      </c>
      <c r="D1571" s="50"/>
      <c r="E1571" s="50"/>
      <c r="F1571" s="28"/>
      <c r="G1571" s="28"/>
    </row>
    <row r="1572" spans="1:7" ht="30" customHeight="1" x14ac:dyDescent="0.2">
      <c r="A1572" s="8" t="s">
        <v>67</v>
      </c>
      <c r="B1572" s="51" t="str">
        <f>$M$11</f>
        <v>0 8210607101</v>
      </c>
      <c r="C1572" s="51"/>
      <c r="D1572" s="51"/>
      <c r="E1572" s="52"/>
      <c r="F1572" s="53" t="s">
        <v>41</v>
      </c>
      <c r="G1572" s="54"/>
    </row>
    <row r="1573" spans="1:7" ht="30" customHeight="1" x14ac:dyDescent="0.2">
      <c r="A1573" s="8" t="s">
        <v>40</v>
      </c>
      <c r="B1573" s="41" t="e">
        <f>VLOOKUP(B1571,StuData,5,0)</f>
        <v>#N/A</v>
      </c>
      <c r="C1573" s="41"/>
      <c r="D1573" s="41"/>
      <c r="E1573" s="59"/>
      <c r="F1573" s="55"/>
      <c r="G1573" s="56"/>
    </row>
    <row r="1574" spans="1:7" ht="30" customHeight="1" x14ac:dyDescent="0.2">
      <c r="A1574" s="8" t="s">
        <v>42</v>
      </c>
      <c r="B1574" s="41" t="e">
        <f>VLOOKUP(B1571,StuData,6,0)</f>
        <v>#N/A</v>
      </c>
      <c r="C1574" s="41"/>
      <c r="D1574" s="41"/>
      <c r="E1574" s="59"/>
      <c r="F1574" s="55"/>
      <c r="G1574" s="56"/>
    </row>
    <row r="1575" spans="1:7" ht="30" customHeight="1" x14ac:dyDescent="0.2">
      <c r="A1575" s="8" t="s">
        <v>43</v>
      </c>
      <c r="B1575" s="41" t="e">
        <f>VLOOKUP(B1571,StuData,7,0)</f>
        <v>#N/A</v>
      </c>
      <c r="C1575" s="41"/>
      <c r="D1575" s="41"/>
      <c r="E1575" s="59"/>
      <c r="F1575" s="55"/>
      <c r="G1575" s="56"/>
    </row>
    <row r="1576" spans="1:7" ht="30" customHeight="1" x14ac:dyDescent="0.2">
      <c r="A1576" s="8" t="s">
        <v>44</v>
      </c>
      <c r="B1576" s="41" t="e">
        <f>VLOOKUP(B1571,StuData,2,0)</f>
        <v>#N/A</v>
      </c>
      <c r="C1576" s="41"/>
      <c r="D1576" s="41"/>
      <c r="E1576" s="59"/>
      <c r="F1576" s="55"/>
      <c r="G1576" s="56"/>
    </row>
    <row r="1577" spans="1:7" ht="30" customHeight="1" thickBot="1" x14ac:dyDescent="0.25">
      <c r="A1577" s="8" t="s">
        <v>45</v>
      </c>
      <c r="B1577" s="41" t="e">
        <f>VLOOKUP(B1571,StuData,3,0)</f>
        <v>#N/A</v>
      </c>
      <c r="C1577" s="41"/>
      <c r="D1577" s="41"/>
      <c r="E1577" s="59"/>
      <c r="F1577" s="57"/>
      <c r="G1577" s="58"/>
    </row>
    <row r="1578" spans="1:7" ht="30" customHeight="1" x14ac:dyDescent="0.2">
      <c r="A1578" s="8" t="s">
        <v>46</v>
      </c>
      <c r="B1578" s="41" t="e">
        <f>VLOOKUP(B1571,StuData,4,0)</f>
        <v>#N/A</v>
      </c>
      <c r="C1578" s="41"/>
      <c r="D1578" s="41"/>
      <c r="E1578" s="41"/>
      <c r="F1578" s="16"/>
      <c r="G1578" s="17"/>
    </row>
    <row r="1579" spans="1:7" ht="30" customHeight="1" x14ac:dyDescent="0.2">
      <c r="A1579" s="8" t="s">
        <v>47</v>
      </c>
      <c r="B1579" s="42" t="e">
        <f>VLOOKUP(B1571,StuData,8,0)</f>
        <v>#N/A</v>
      </c>
      <c r="C1579" s="42"/>
      <c r="D1579" s="42"/>
      <c r="E1579" s="42"/>
      <c r="G1579" s="6"/>
    </row>
    <row r="1580" spans="1:7" ht="30" customHeight="1" x14ac:dyDescent="0.2">
      <c r="A1580" s="8" t="s">
        <v>48</v>
      </c>
      <c r="B1580" s="42" t="e">
        <f>VLOOKUP(B1571,StuData,9,0)</f>
        <v>#N/A</v>
      </c>
      <c r="C1580" s="42"/>
      <c r="D1580" s="42"/>
      <c r="E1580" s="42"/>
      <c r="G1580" s="6"/>
    </row>
    <row r="1581" spans="1:7" ht="30" customHeight="1" x14ac:dyDescent="0.2">
      <c r="A1581" s="8" t="s">
        <v>49</v>
      </c>
      <c r="B1581" s="42" t="e">
        <f>VLOOKUP(B1571,StuData,10,0)</f>
        <v>#N/A</v>
      </c>
      <c r="C1581" s="42"/>
      <c r="D1581" s="42"/>
      <c r="E1581" s="42"/>
      <c r="F1581" s="42"/>
      <c r="G1581" s="42"/>
    </row>
    <row r="1582" spans="1:7" ht="30" customHeight="1" x14ac:dyDescent="0.2">
      <c r="A1582" s="8" t="s">
        <v>50</v>
      </c>
      <c r="B1582" s="43" t="e">
        <f>VLOOKUP(B1571,StuData,11,0)</f>
        <v>#N/A</v>
      </c>
      <c r="C1582" s="43"/>
      <c r="D1582" s="43"/>
      <c r="E1582" s="43"/>
      <c r="F1582" s="43"/>
      <c r="G1582" s="43"/>
    </row>
    <row r="1583" spans="1:7" ht="30" customHeight="1" x14ac:dyDescent="0.2">
      <c r="A1583" s="8" t="s">
        <v>51</v>
      </c>
      <c r="B1583" s="43" t="e">
        <f>VLOOKUP(B1571,StuData,12,0)</f>
        <v>#N/A</v>
      </c>
      <c r="C1583" s="43"/>
      <c r="D1583" s="43"/>
      <c r="E1583" s="43"/>
      <c r="F1583" s="43"/>
      <c r="G1583" s="43"/>
    </row>
    <row r="1584" spans="1:7" ht="30" customHeight="1" x14ac:dyDescent="0.2">
      <c r="A1584" s="6"/>
      <c r="G1584" s="6"/>
    </row>
    <row r="1585" spans="1:7" ht="30" customHeight="1" x14ac:dyDescent="0.3">
      <c r="A1585" s="21" t="s">
        <v>52</v>
      </c>
      <c r="B1585" s="21" t="s">
        <v>53</v>
      </c>
      <c r="C1585" s="21" t="s">
        <v>54</v>
      </c>
      <c r="D1585" s="21" t="s">
        <v>55</v>
      </c>
      <c r="E1585" s="21" t="s">
        <v>56</v>
      </c>
      <c r="F1585" s="21" t="s">
        <v>57</v>
      </c>
      <c r="G1585" s="21" t="s">
        <v>58</v>
      </c>
    </row>
    <row r="1586" spans="1:7" ht="30" customHeight="1" x14ac:dyDescent="0.2">
      <c r="A1586" s="22" t="s">
        <v>59</v>
      </c>
      <c r="B1586" s="23"/>
      <c r="C1586" s="23"/>
      <c r="D1586" s="23"/>
      <c r="E1586" s="23"/>
      <c r="F1586" s="23"/>
      <c r="G1586" s="23"/>
    </row>
    <row r="1587" spans="1:7" ht="30" customHeight="1" x14ac:dyDescent="0.2">
      <c r="A1587" s="22" t="s">
        <v>60</v>
      </c>
      <c r="B1587" s="23"/>
      <c r="C1587" s="23"/>
      <c r="D1587" s="23"/>
      <c r="E1587" s="23"/>
      <c r="F1587" s="23"/>
      <c r="G1587" s="23"/>
    </row>
    <row r="1588" spans="1:7" ht="30" customHeight="1" x14ac:dyDescent="0.2">
      <c r="A1588" s="22" t="s">
        <v>61</v>
      </c>
      <c r="B1588" s="23"/>
      <c r="C1588" s="23"/>
      <c r="D1588" s="23"/>
      <c r="E1588" s="23"/>
      <c r="F1588" s="23"/>
      <c r="G1588" s="23"/>
    </row>
    <row r="1589" spans="1:7" ht="30" customHeight="1" x14ac:dyDescent="0.2">
      <c r="A1589" s="22" t="s">
        <v>62</v>
      </c>
      <c r="B1589" s="23"/>
      <c r="C1589" s="23"/>
      <c r="D1589" s="23"/>
      <c r="E1589" s="23"/>
      <c r="F1589" s="23"/>
      <c r="G1589" s="23"/>
    </row>
    <row r="1590" spans="1:7" ht="30" customHeight="1" x14ac:dyDescent="0.2">
      <c r="A1590" s="6"/>
      <c r="G1590" s="6"/>
    </row>
    <row r="1591" spans="1:7" ht="30" customHeight="1" x14ac:dyDescent="0.2">
      <c r="A1591" s="6"/>
      <c r="G1591" s="6"/>
    </row>
    <row r="1592" spans="1:7" ht="30" customHeight="1" x14ac:dyDescent="0.2">
      <c r="A1592" s="6"/>
      <c r="G1592" s="6"/>
    </row>
    <row r="1593" spans="1:7" ht="30" customHeight="1" x14ac:dyDescent="0.2">
      <c r="A1593" s="27"/>
      <c r="B1593" s="44"/>
      <c r="C1593" s="44"/>
      <c r="D1593" s="44"/>
      <c r="E1593" s="44"/>
      <c r="F1593" s="44"/>
      <c r="G1593" s="44"/>
    </row>
    <row r="1594" spans="1:7" ht="30" customHeight="1" x14ac:dyDescent="0.2">
      <c r="A1594" s="27" t="s">
        <v>63</v>
      </c>
      <c r="B1594" s="44" t="s">
        <v>64</v>
      </c>
      <c r="C1594" s="44"/>
      <c r="D1594" s="44" t="s">
        <v>65</v>
      </c>
      <c r="E1594" s="44"/>
      <c r="F1594" s="44" t="s">
        <v>66</v>
      </c>
      <c r="G1594" s="44"/>
    </row>
    <row r="1595" spans="1:7" ht="30" customHeight="1" thickBot="1" x14ac:dyDescent="0.25"/>
    <row r="1596" spans="1:7" ht="30" customHeight="1" thickBot="1" x14ac:dyDescent="0.25">
      <c r="A1596" s="45" t="str">
        <f t="shared" ref="A1596" si="108">$I$4</f>
        <v>GOVT.SENIOR SECONDARY SCHOOL JEEWANA,MASUDA(AJMER)</v>
      </c>
      <c r="B1596" s="46"/>
      <c r="C1596" s="46"/>
      <c r="D1596" s="46"/>
      <c r="E1596" s="46"/>
      <c r="F1596" s="46"/>
      <c r="G1596" s="47"/>
    </row>
    <row r="1597" spans="1:7" ht="30" customHeight="1" x14ac:dyDescent="0.2">
      <c r="A1597" s="48"/>
      <c r="B1597" s="48"/>
      <c r="C1597" s="48"/>
      <c r="D1597" s="48"/>
      <c r="E1597" s="48"/>
      <c r="F1597" s="48"/>
      <c r="G1597" s="48"/>
    </row>
    <row r="1598" spans="1:7" ht="30" customHeight="1" x14ac:dyDescent="0.2">
      <c r="A1598" s="24"/>
      <c r="B1598" s="25"/>
      <c r="C1598" s="25"/>
      <c r="D1598" s="25"/>
      <c r="E1598" s="25"/>
      <c r="F1598" s="25"/>
      <c r="G1598" s="24"/>
    </row>
    <row r="1599" spans="1:7" ht="30" customHeight="1" x14ac:dyDescent="0.2">
      <c r="A1599" s="49"/>
      <c r="B1599" s="49"/>
      <c r="C1599" s="49"/>
      <c r="D1599" s="49"/>
      <c r="E1599" s="49"/>
      <c r="F1599" s="49"/>
      <c r="G1599" s="49"/>
    </row>
    <row r="1600" spans="1:7" ht="30" customHeight="1" thickBot="1" x14ac:dyDescent="0.25">
      <c r="A1600" s="26" t="s">
        <v>30</v>
      </c>
      <c r="B1600" s="26">
        <v>56</v>
      </c>
      <c r="C1600" s="50" t="str">
        <f t="shared" ref="C1600" si="109">$K$5</f>
        <v>Session :: 2021 - 22</v>
      </c>
      <c r="D1600" s="50"/>
      <c r="E1600" s="50"/>
      <c r="F1600" s="28"/>
      <c r="G1600" s="28"/>
    </row>
    <row r="1601" spans="1:7" ht="30" customHeight="1" x14ac:dyDescent="0.2">
      <c r="A1601" s="8" t="s">
        <v>67</v>
      </c>
      <c r="B1601" s="51" t="str">
        <f>$M$11</f>
        <v>0 8210607101</v>
      </c>
      <c r="C1601" s="51"/>
      <c r="D1601" s="51"/>
      <c r="E1601" s="52"/>
      <c r="F1601" s="53" t="s">
        <v>41</v>
      </c>
      <c r="G1601" s="54"/>
    </row>
    <row r="1602" spans="1:7" ht="30" customHeight="1" x14ac:dyDescent="0.2">
      <c r="A1602" s="8" t="s">
        <v>40</v>
      </c>
      <c r="B1602" s="41" t="e">
        <f>VLOOKUP(B1600,StuData,5,0)</f>
        <v>#N/A</v>
      </c>
      <c r="C1602" s="41"/>
      <c r="D1602" s="41"/>
      <c r="E1602" s="59"/>
      <c r="F1602" s="55"/>
      <c r="G1602" s="56"/>
    </row>
    <row r="1603" spans="1:7" ht="30" customHeight="1" x14ac:dyDescent="0.2">
      <c r="A1603" s="8" t="s">
        <v>42</v>
      </c>
      <c r="B1603" s="41" t="e">
        <f>VLOOKUP(B1600,StuData,6,0)</f>
        <v>#N/A</v>
      </c>
      <c r="C1603" s="41"/>
      <c r="D1603" s="41"/>
      <c r="E1603" s="59"/>
      <c r="F1603" s="55"/>
      <c r="G1603" s="56"/>
    </row>
    <row r="1604" spans="1:7" ht="30" customHeight="1" x14ac:dyDescent="0.2">
      <c r="A1604" s="8" t="s">
        <v>43</v>
      </c>
      <c r="B1604" s="41" t="e">
        <f>VLOOKUP(B1600,StuData,7,0)</f>
        <v>#N/A</v>
      </c>
      <c r="C1604" s="41"/>
      <c r="D1604" s="41"/>
      <c r="E1604" s="59"/>
      <c r="F1604" s="55"/>
      <c r="G1604" s="56"/>
    </row>
    <row r="1605" spans="1:7" ht="30" customHeight="1" x14ac:dyDescent="0.2">
      <c r="A1605" s="8" t="s">
        <v>44</v>
      </c>
      <c r="B1605" s="41" t="e">
        <f>VLOOKUP(B1600,StuData,2,0)</f>
        <v>#N/A</v>
      </c>
      <c r="C1605" s="41"/>
      <c r="D1605" s="41"/>
      <c r="E1605" s="59"/>
      <c r="F1605" s="55"/>
      <c r="G1605" s="56"/>
    </row>
    <row r="1606" spans="1:7" ht="30" customHeight="1" thickBot="1" x14ac:dyDescent="0.25">
      <c r="A1606" s="8" t="s">
        <v>45</v>
      </c>
      <c r="B1606" s="41" t="e">
        <f>VLOOKUP(B1600,StuData,3,0)</f>
        <v>#N/A</v>
      </c>
      <c r="C1606" s="41"/>
      <c r="D1606" s="41"/>
      <c r="E1606" s="59"/>
      <c r="F1606" s="57"/>
      <c r="G1606" s="58"/>
    </row>
    <row r="1607" spans="1:7" ht="30" customHeight="1" x14ac:dyDescent="0.2">
      <c r="A1607" s="8" t="s">
        <v>46</v>
      </c>
      <c r="B1607" s="41" t="e">
        <f>VLOOKUP(B1600,StuData,4,0)</f>
        <v>#N/A</v>
      </c>
      <c r="C1607" s="41"/>
      <c r="D1607" s="41"/>
      <c r="E1607" s="41"/>
      <c r="F1607" s="16"/>
      <c r="G1607" s="17"/>
    </row>
    <row r="1608" spans="1:7" ht="30" customHeight="1" x14ac:dyDescent="0.2">
      <c r="A1608" s="8" t="s">
        <v>47</v>
      </c>
      <c r="B1608" s="42" t="e">
        <f>VLOOKUP(B1600,StuData,8,0)</f>
        <v>#N/A</v>
      </c>
      <c r="C1608" s="42"/>
      <c r="D1608" s="42"/>
      <c r="E1608" s="42"/>
      <c r="G1608" s="6"/>
    </row>
    <row r="1609" spans="1:7" ht="30" customHeight="1" x14ac:dyDescent="0.2">
      <c r="A1609" s="8" t="s">
        <v>48</v>
      </c>
      <c r="B1609" s="42" t="e">
        <f>VLOOKUP(B1600,StuData,9,0)</f>
        <v>#N/A</v>
      </c>
      <c r="C1609" s="42"/>
      <c r="D1609" s="42"/>
      <c r="E1609" s="42"/>
      <c r="G1609" s="6"/>
    </row>
    <row r="1610" spans="1:7" ht="30" customHeight="1" x14ac:dyDescent="0.2">
      <c r="A1610" s="8" t="s">
        <v>49</v>
      </c>
      <c r="B1610" s="42" t="e">
        <f>VLOOKUP(B1600,StuData,10,0)</f>
        <v>#N/A</v>
      </c>
      <c r="C1610" s="42"/>
      <c r="D1610" s="42"/>
      <c r="E1610" s="42"/>
      <c r="F1610" s="42"/>
      <c r="G1610" s="42"/>
    </row>
    <row r="1611" spans="1:7" ht="30" customHeight="1" x14ac:dyDescent="0.2">
      <c r="A1611" s="8" t="s">
        <v>50</v>
      </c>
      <c r="B1611" s="43" t="e">
        <f>VLOOKUP(B1600,StuData,11,0)</f>
        <v>#N/A</v>
      </c>
      <c r="C1611" s="43"/>
      <c r="D1611" s="43"/>
      <c r="E1611" s="43"/>
      <c r="F1611" s="43"/>
      <c r="G1611" s="43"/>
    </row>
    <row r="1612" spans="1:7" ht="30" customHeight="1" x14ac:dyDescent="0.2">
      <c r="A1612" s="8" t="s">
        <v>51</v>
      </c>
      <c r="B1612" s="43" t="e">
        <f>VLOOKUP(B1600,StuData,12,0)</f>
        <v>#N/A</v>
      </c>
      <c r="C1612" s="43"/>
      <c r="D1612" s="43"/>
      <c r="E1612" s="43"/>
      <c r="F1612" s="43"/>
      <c r="G1612" s="43"/>
    </row>
    <row r="1613" spans="1:7" ht="30" customHeight="1" x14ac:dyDescent="0.2">
      <c r="A1613" s="6"/>
      <c r="G1613" s="6"/>
    </row>
    <row r="1614" spans="1:7" ht="30" customHeight="1" x14ac:dyDescent="0.3">
      <c r="A1614" s="21" t="s">
        <v>52</v>
      </c>
      <c r="B1614" s="21" t="s">
        <v>53</v>
      </c>
      <c r="C1614" s="21" t="s">
        <v>54</v>
      </c>
      <c r="D1614" s="21" t="s">
        <v>55</v>
      </c>
      <c r="E1614" s="21" t="s">
        <v>56</v>
      </c>
      <c r="F1614" s="21" t="s">
        <v>57</v>
      </c>
      <c r="G1614" s="21" t="s">
        <v>58</v>
      </c>
    </row>
    <row r="1615" spans="1:7" ht="30" customHeight="1" x14ac:dyDescent="0.2">
      <c r="A1615" s="22" t="s">
        <v>59</v>
      </c>
      <c r="B1615" s="23"/>
      <c r="C1615" s="23"/>
      <c r="D1615" s="23"/>
      <c r="E1615" s="23"/>
      <c r="F1615" s="23"/>
      <c r="G1615" s="23"/>
    </row>
    <row r="1616" spans="1:7" ht="30" customHeight="1" x14ac:dyDescent="0.2">
      <c r="A1616" s="22" t="s">
        <v>60</v>
      </c>
      <c r="B1616" s="23"/>
      <c r="C1616" s="23"/>
      <c r="D1616" s="23"/>
      <c r="E1616" s="23"/>
      <c r="F1616" s="23"/>
      <c r="G1616" s="23"/>
    </row>
    <row r="1617" spans="1:7" ht="30" customHeight="1" x14ac:dyDescent="0.2">
      <c r="A1617" s="22" t="s">
        <v>61</v>
      </c>
      <c r="B1617" s="23"/>
      <c r="C1617" s="23"/>
      <c r="D1617" s="23"/>
      <c r="E1617" s="23"/>
      <c r="F1617" s="23"/>
      <c r="G1617" s="23"/>
    </row>
    <row r="1618" spans="1:7" ht="30" customHeight="1" x14ac:dyDescent="0.2">
      <c r="A1618" s="22" t="s">
        <v>62</v>
      </c>
      <c r="B1618" s="23"/>
      <c r="C1618" s="23"/>
      <c r="D1618" s="23"/>
      <c r="E1618" s="23"/>
      <c r="F1618" s="23"/>
      <c r="G1618" s="23"/>
    </row>
    <row r="1619" spans="1:7" ht="30" customHeight="1" x14ac:dyDescent="0.2">
      <c r="A1619" s="6"/>
      <c r="G1619" s="6"/>
    </row>
    <row r="1620" spans="1:7" ht="30" customHeight="1" x14ac:dyDescent="0.2">
      <c r="A1620" s="6"/>
      <c r="G1620" s="6"/>
    </row>
    <row r="1621" spans="1:7" ht="30" customHeight="1" x14ac:dyDescent="0.2">
      <c r="A1621" s="6"/>
      <c r="G1621" s="6"/>
    </row>
    <row r="1622" spans="1:7" ht="30" customHeight="1" x14ac:dyDescent="0.2">
      <c r="A1622" s="27"/>
      <c r="B1622" s="44"/>
      <c r="C1622" s="44"/>
      <c r="D1622" s="44"/>
      <c r="E1622" s="44"/>
      <c r="F1622" s="44"/>
      <c r="G1622" s="44"/>
    </row>
    <row r="1623" spans="1:7" ht="30" customHeight="1" x14ac:dyDescent="0.2">
      <c r="A1623" s="27" t="s">
        <v>63</v>
      </c>
      <c r="B1623" s="44" t="s">
        <v>64</v>
      </c>
      <c r="C1623" s="44"/>
      <c r="D1623" s="44" t="s">
        <v>65</v>
      </c>
      <c r="E1623" s="44"/>
      <c r="F1623" s="44" t="s">
        <v>66</v>
      </c>
      <c r="G1623" s="44"/>
    </row>
    <row r="1624" spans="1:7" ht="30" customHeight="1" thickBot="1" x14ac:dyDescent="0.25"/>
    <row r="1625" spans="1:7" ht="30" customHeight="1" thickBot="1" x14ac:dyDescent="0.25">
      <c r="A1625" s="45" t="str">
        <f t="shared" ref="A1625" si="110">$I$4</f>
        <v>GOVT.SENIOR SECONDARY SCHOOL JEEWANA,MASUDA(AJMER)</v>
      </c>
      <c r="B1625" s="46"/>
      <c r="C1625" s="46"/>
      <c r="D1625" s="46"/>
      <c r="E1625" s="46"/>
      <c r="F1625" s="46"/>
      <c r="G1625" s="47"/>
    </row>
    <row r="1626" spans="1:7" ht="30" customHeight="1" x14ac:dyDescent="0.2">
      <c r="A1626" s="48"/>
      <c r="B1626" s="48"/>
      <c r="C1626" s="48"/>
      <c r="D1626" s="48"/>
      <c r="E1626" s="48"/>
      <c r="F1626" s="48"/>
      <c r="G1626" s="48"/>
    </row>
    <row r="1627" spans="1:7" ht="30" customHeight="1" x14ac:dyDescent="0.2">
      <c r="A1627" s="24"/>
      <c r="B1627" s="25"/>
      <c r="C1627" s="25"/>
      <c r="D1627" s="25"/>
      <c r="E1627" s="25"/>
      <c r="F1627" s="25"/>
      <c r="G1627" s="24"/>
    </row>
    <row r="1628" spans="1:7" ht="30" customHeight="1" x14ac:dyDescent="0.2">
      <c r="A1628" s="49"/>
      <c r="B1628" s="49"/>
      <c r="C1628" s="49"/>
      <c r="D1628" s="49"/>
      <c r="E1628" s="49"/>
      <c r="F1628" s="49"/>
      <c r="G1628" s="49"/>
    </row>
    <row r="1629" spans="1:7" ht="30" customHeight="1" thickBot="1" x14ac:dyDescent="0.25">
      <c r="A1629" s="26" t="s">
        <v>30</v>
      </c>
      <c r="B1629" s="26">
        <v>57</v>
      </c>
      <c r="C1629" s="50" t="str">
        <f t="shared" ref="C1629" si="111">$K$5</f>
        <v>Session :: 2021 - 22</v>
      </c>
      <c r="D1629" s="50"/>
      <c r="E1629" s="50"/>
      <c r="F1629" s="28"/>
      <c r="G1629" s="28"/>
    </row>
    <row r="1630" spans="1:7" ht="30" customHeight="1" x14ac:dyDescent="0.2">
      <c r="A1630" s="8" t="s">
        <v>67</v>
      </c>
      <c r="B1630" s="51" t="str">
        <f>$M$11</f>
        <v>0 8210607101</v>
      </c>
      <c r="C1630" s="51"/>
      <c r="D1630" s="51"/>
      <c r="E1630" s="52"/>
      <c r="F1630" s="53" t="s">
        <v>41</v>
      </c>
      <c r="G1630" s="54"/>
    </row>
    <row r="1631" spans="1:7" ht="30" customHeight="1" x14ac:dyDescent="0.2">
      <c r="A1631" s="8" t="s">
        <v>40</v>
      </c>
      <c r="B1631" s="41" t="e">
        <f>VLOOKUP(B1629,StuData,5,0)</f>
        <v>#N/A</v>
      </c>
      <c r="C1631" s="41"/>
      <c r="D1631" s="41"/>
      <c r="E1631" s="59"/>
      <c r="F1631" s="55"/>
      <c r="G1631" s="56"/>
    </row>
    <row r="1632" spans="1:7" ht="30" customHeight="1" x14ac:dyDescent="0.2">
      <c r="A1632" s="8" t="s">
        <v>42</v>
      </c>
      <c r="B1632" s="41" t="e">
        <f>VLOOKUP(B1629,StuData,6,0)</f>
        <v>#N/A</v>
      </c>
      <c r="C1632" s="41"/>
      <c r="D1632" s="41"/>
      <c r="E1632" s="59"/>
      <c r="F1632" s="55"/>
      <c r="G1632" s="56"/>
    </row>
    <row r="1633" spans="1:7" ht="30" customHeight="1" x14ac:dyDescent="0.2">
      <c r="A1633" s="8" t="s">
        <v>43</v>
      </c>
      <c r="B1633" s="41" t="e">
        <f>VLOOKUP(B1629,StuData,7,0)</f>
        <v>#N/A</v>
      </c>
      <c r="C1633" s="41"/>
      <c r="D1633" s="41"/>
      <c r="E1633" s="59"/>
      <c r="F1633" s="55"/>
      <c r="G1633" s="56"/>
    </row>
    <row r="1634" spans="1:7" ht="30" customHeight="1" x14ac:dyDescent="0.2">
      <c r="A1634" s="8" t="s">
        <v>44</v>
      </c>
      <c r="B1634" s="41" t="e">
        <f>VLOOKUP(B1629,StuData,2,0)</f>
        <v>#N/A</v>
      </c>
      <c r="C1634" s="41"/>
      <c r="D1634" s="41"/>
      <c r="E1634" s="59"/>
      <c r="F1634" s="55"/>
      <c r="G1634" s="56"/>
    </row>
    <row r="1635" spans="1:7" ht="30" customHeight="1" thickBot="1" x14ac:dyDescent="0.25">
      <c r="A1635" s="8" t="s">
        <v>45</v>
      </c>
      <c r="B1635" s="41" t="e">
        <f>VLOOKUP(B1629,StuData,3,0)</f>
        <v>#N/A</v>
      </c>
      <c r="C1635" s="41"/>
      <c r="D1635" s="41"/>
      <c r="E1635" s="59"/>
      <c r="F1635" s="57"/>
      <c r="G1635" s="58"/>
    </row>
    <row r="1636" spans="1:7" ht="30" customHeight="1" x14ac:dyDescent="0.2">
      <c r="A1636" s="8" t="s">
        <v>46</v>
      </c>
      <c r="B1636" s="41" t="e">
        <f>VLOOKUP(B1629,StuData,4,0)</f>
        <v>#N/A</v>
      </c>
      <c r="C1636" s="41"/>
      <c r="D1636" s="41"/>
      <c r="E1636" s="41"/>
      <c r="F1636" s="16"/>
      <c r="G1636" s="17"/>
    </row>
    <row r="1637" spans="1:7" ht="30" customHeight="1" x14ac:dyDescent="0.2">
      <c r="A1637" s="8" t="s">
        <v>47</v>
      </c>
      <c r="B1637" s="42" t="e">
        <f>VLOOKUP(B1629,StuData,8,0)</f>
        <v>#N/A</v>
      </c>
      <c r="C1637" s="42"/>
      <c r="D1637" s="42"/>
      <c r="E1637" s="42"/>
      <c r="G1637" s="6"/>
    </row>
    <row r="1638" spans="1:7" ht="30" customHeight="1" x14ac:dyDescent="0.2">
      <c r="A1638" s="8" t="s">
        <v>48</v>
      </c>
      <c r="B1638" s="42" t="e">
        <f>VLOOKUP(B1629,StuData,9,0)</f>
        <v>#N/A</v>
      </c>
      <c r="C1638" s="42"/>
      <c r="D1638" s="42"/>
      <c r="E1638" s="42"/>
      <c r="G1638" s="6"/>
    </row>
    <row r="1639" spans="1:7" ht="30" customHeight="1" x14ac:dyDescent="0.2">
      <c r="A1639" s="8" t="s">
        <v>49</v>
      </c>
      <c r="B1639" s="42" t="e">
        <f>VLOOKUP(B1629,StuData,10,0)</f>
        <v>#N/A</v>
      </c>
      <c r="C1639" s="42"/>
      <c r="D1639" s="42"/>
      <c r="E1639" s="42"/>
      <c r="F1639" s="42"/>
      <c r="G1639" s="42"/>
    </row>
    <row r="1640" spans="1:7" ht="30" customHeight="1" x14ac:dyDescent="0.2">
      <c r="A1640" s="8" t="s">
        <v>50</v>
      </c>
      <c r="B1640" s="43" t="e">
        <f>VLOOKUP(B1629,StuData,11,0)</f>
        <v>#N/A</v>
      </c>
      <c r="C1640" s="43"/>
      <c r="D1640" s="43"/>
      <c r="E1640" s="43"/>
      <c r="F1640" s="43"/>
      <c r="G1640" s="43"/>
    </row>
    <row r="1641" spans="1:7" ht="30" customHeight="1" x14ac:dyDescent="0.2">
      <c r="A1641" s="8" t="s">
        <v>51</v>
      </c>
      <c r="B1641" s="43" t="e">
        <f>VLOOKUP(B1629,StuData,12,0)</f>
        <v>#N/A</v>
      </c>
      <c r="C1641" s="43"/>
      <c r="D1641" s="43"/>
      <c r="E1641" s="43"/>
      <c r="F1641" s="43"/>
      <c r="G1641" s="43"/>
    </row>
    <row r="1642" spans="1:7" ht="30" customHeight="1" x14ac:dyDescent="0.2">
      <c r="A1642" s="6"/>
      <c r="G1642" s="6"/>
    </row>
    <row r="1643" spans="1:7" ht="30" customHeight="1" x14ac:dyDescent="0.3">
      <c r="A1643" s="21" t="s">
        <v>52</v>
      </c>
      <c r="B1643" s="21" t="s">
        <v>53</v>
      </c>
      <c r="C1643" s="21" t="s">
        <v>54</v>
      </c>
      <c r="D1643" s="21" t="s">
        <v>55</v>
      </c>
      <c r="E1643" s="21" t="s">
        <v>56</v>
      </c>
      <c r="F1643" s="21" t="s">
        <v>57</v>
      </c>
      <c r="G1643" s="21" t="s">
        <v>58</v>
      </c>
    </row>
    <row r="1644" spans="1:7" ht="30" customHeight="1" x14ac:dyDescent="0.2">
      <c r="A1644" s="22" t="s">
        <v>59</v>
      </c>
      <c r="B1644" s="23"/>
      <c r="C1644" s="23"/>
      <c r="D1644" s="23"/>
      <c r="E1644" s="23"/>
      <c r="F1644" s="23"/>
      <c r="G1644" s="23"/>
    </row>
    <row r="1645" spans="1:7" ht="30" customHeight="1" x14ac:dyDescent="0.2">
      <c r="A1645" s="22" t="s">
        <v>60</v>
      </c>
      <c r="B1645" s="23"/>
      <c r="C1645" s="23"/>
      <c r="D1645" s="23"/>
      <c r="E1645" s="23"/>
      <c r="F1645" s="23"/>
      <c r="G1645" s="23"/>
    </row>
    <row r="1646" spans="1:7" ht="30" customHeight="1" x14ac:dyDescent="0.2">
      <c r="A1646" s="22" t="s">
        <v>61</v>
      </c>
      <c r="B1646" s="23"/>
      <c r="C1646" s="23"/>
      <c r="D1646" s="23"/>
      <c r="E1646" s="23"/>
      <c r="F1646" s="23"/>
      <c r="G1646" s="23"/>
    </row>
    <row r="1647" spans="1:7" ht="30" customHeight="1" x14ac:dyDescent="0.2">
      <c r="A1647" s="22" t="s">
        <v>62</v>
      </c>
      <c r="B1647" s="23"/>
      <c r="C1647" s="23"/>
      <c r="D1647" s="23"/>
      <c r="E1647" s="23"/>
      <c r="F1647" s="23"/>
      <c r="G1647" s="23"/>
    </row>
    <row r="1648" spans="1:7" ht="30" customHeight="1" x14ac:dyDescent="0.2">
      <c r="A1648" s="6"/>
      <c r="G1648" s="6"/>
    </row>
    <row r="1649" spans="1:7" ht="30" customHeight="1" x14ac:dyDescent="0.2">
      <c r="A1649" s="6"/>
      <c r="G1649" s="6"/>
    </row>
    <row r="1650" spans="1:7" ht="30" customHeight="1" x14ac:dyDescent="0.2">
      <c r="A1650" s="6"/>
      <c r="G1650" s="6"/>
    </row>
    <row r="1651" spans="1:7" ht="30" customHeight="1" x14ac:dyDescent="0.2">
      <c r="A1651" s="27"/>
      <c r="B1651" s="44"/>
      <c r="C1651" s="44"/>
      <c r="D1651" s="44"/>
      <c r="E1651" s="44"/>
      <c r="F1651" s="44"/>
      <c r="G1651" s="44"/>
    </row>
    <row r="1652" spans="1:7" ht="30" customHeight="1" x14ac:dyDescent="0.2">
      <c r="A1652" s="27" t="s">
        <v>63</v>
      </c>
      <c r="B1652" s="44" t="s">
        <v>64</v>
      </c>
      <c r="C1652" s="44"/>
      <c r="D1652" s="44" t="s">
        <v>65</v>
      </c>
      <c r="E1652" s="44"/>
      <c r="F1652" s="44" t="s">
        <v>66</v>
      </c>
      <c r="G1652" s="44"/>
    </row>
    <row r="1653" spans="1:7" ht="30" customHeight="1" thickBot="1" x14ac:dyDescent="0.25"/>
    <row r="1654" spans="1:7" ht="30" customHeight="1" thickBot="1" x14ac:dyDescent="0.25">
      <c r="A1654" s="45" t="str">
        <f t="shared" ref="A1654" si="112">$I$4</f>
        <v>GOVT.SENIOR SECONDARY SCHOOL JEEWANA,MASUDA(AJMER)</v>
      </c>
      <c r="B1654" s="46"/>
      <c r="C1654" s="46"/>
      <c r="D1654" s="46"/>
      <c r="E1654" s="46"/>
      <c r="F1654" s="46"/>
      <c r="G1654" s="47"/>
    </row>
    <row r="1655" spans="1:7" ht="30" customHeight="1" x14ac:dyDescent="0.2">
      <c r="A1655" s="48"/>
      <c r="B1655" s="48"/>
      <c r="C1655" s="48"/>
      <c r="D1655" s="48"/>
      <c r="E1655" s="48"/>
      <c r="F1655" s="48"/>
      <c r="G1655" s="48"/>
    </row>
    <row r="1656" spans="1:7" ht="30" customHeight="1" x14ac:dyDescent="0.2">
      <c r="A1656" s="24"/>
      <c r="B1656" s="25"/>
      <c r="C1656" s="25"/>
      <c r="D1656" s="25"/>
      <c r="E1656" s="25"/>
      <c r="F1656" s="25"/>
      <c r="G1656" s="24"/>
    </row>
    <row r="1657" spans="1:7" ht="30" customHeight="1" x14ac:dyDescent="0.2">
      <c r="A1657" s="49"/>
      <c r="B1657" s="49"/>
      <c r="C1657" s="49"/>
      <c r="D1657" s="49"/>
      <c r="E1657" s="49"/>
      <c r="F1657" s="49"/>
      <c r="G1657" s="49"/>
    </row>
    <row r="1658" spans="1:7" ht="30" customHeight="1" thickBot="1" x14ac:dyDescent="0.25">
      <c r="A1658" s="26" t="s">
        <v>30</v>
      </c>
      <c r="B1658" s="26">
        <v>58</v>
      </c>
      <c r="C1658" s="50" t="str">
        <f t="shared" ref="C1658" si="113">$K$5</f>
        <v>Session :: 2021 - 22</v>
      </c>
      <c r="D1658" s="50"/>
      <c r="E1658" s="50"/>
      <c r="F1658" s="28"/>
      <c r="G1658" s="28"/>
    </row>
    <row r="1659" spans="1:7" ht="30" customHeight="1" x14ac:dyDescent="0.2">
      <c r="A1659" s="8" t="s">
        <v>67</v>
      </c>
      <c r="B1659" s="51" t="str">
        <f>$M$11</f>
        <v>0 8210607101</v>
      </c>
      <c r="C1659" s="51"/>
      <c r="D1659" s="51"/>
      <c r="E1659" s="52"/>
      <c r="F1659" s="53" t="s">
        <v>41</v>
      </c>
      <c r="G1659" s="54"/>
    </row>
    <row r="1660" spans="1:7" ht="30" customHeight="1" x14ac:dyDescent="0.2">
      <c r="A1660" s="8" t="s">
        <v>40</v>
      </c>
      <c r="B1660" s="41" t="e">
        <f>VLOOKUP(B1658,StuData,5,0)</f>
        <v>#N/A</v>
      </c>
      <c r="C1660" s="41"/>
      <c r="D1660" s="41"/>
      <c r="E1660" s="59"/>
      <c r="F1660" s="55"/>
      <c r="G1660" s="56"/>
    </row>
    <row r="1661" spans="1:7" ht="30" customHeight="1" x14ac:dyDescent="0.2">
      <c r="A1661" s="8" t="s">
        <v>42</v>
      </c>
      <c r="B1661" s="41" t="e">
        <f>VLOOKUP(B1658,StuData,6,0)</f>
        <v>#N/A</v>
      </c>
      <c r="C1661" s="41"/>
      <c r="D1661" s="41"/>
      <c r="E1661" s="59"/>
      <c r="F1661" s="55"/>
      <c r="G1661" s="56"/>
    </row>
    <row r="1662" spans="1:7" ht="30" customHeight="1" x14ac:dyDescent="0.2">
      <c r="A1662" s="8" t="s">
        <v>43</v>
      </c>
      <c r="B1662" s="41" t="e">
        <f>VLOOKUP(B1658,StuData,7,0)</f>
        <v>#N/A</v>
      </c>
      <c r="C1662" s="41"/>
      <c r="D1662" s="41"/>
      <c r="E1662" s="59"/>
      <c r="F1662" s="55"/>
      <c r="G1662" s="56"/>
    </row>
    <row r="1663" spans="1:7" ht="30" customHeight="1" x14ac:dyDescent="0.2">
      <c r="A1663" s="8" t="s">
        <v>44</v>
      </c>
      <c r="B1663" s="41" t="e">
        <f>VLOOKUP(B1658,StuData,2,0)</f>
        <v>#N/A</v>
      </c>
      <c r="C1663" s="41"/>
      <c r="D1663" s="41"/>
      <c r="E1663" s="59"/>
      <c r="F1663" s="55"/>
      <c r="G1663" s="56"/>
    </row>
    <row r="1664" spans="1:7" ht="30" customHeight="1" thickBot="1" x14ac:dyDescent="0.25">
      <c r="A1664" s="8" t="s">
        <v>45</v>
      </c>
      <c r="B1664" s="41" t="e">
        <f>VLOOKUP(B1658,StuData,3,0)</f>
        <v>#N/A</v>
      </c>
      <c r="C1664" s="41"/>
      <c r="D1664" s="41"/>
      <c r="E1664" s="59"/>
      <c r="F1664" s="57"/>
      <c r="G1664" s="58"/>
    </row>
    <row r="1665" spans="1:7" ht="30" customHeight="1" x14ac:dyDescent="0.2">
      <c r="A1665" s="8" t="s">
        <v>46</v>
      </c>
      <c r="B1665" s="41" t="e">
        <f>VLOOKUP(B1658,StuData,4,0)</f>
        <v>#N/A</v>
      </c>
      <c r="C1665" s="41"/>
      <c r="D1665" s="41"/>
      <c r="E1665" s="41"/>
      <c r="F1665" s="16"/>
      <c r="G1665" s="17"/>
    </row>
    <row r="1666" spans="1:7" ht="30" customHeight="1" x14ac:dyDescent="0.2">
      <c r="A1666" s="8" t="s">
        <v>47</v>
      </c>
      <c r="B1666" s="42" t="e">
        <f>VLOOKUP(B1658,StuData,8,0)</f>
        <v>#N/A</v>
      </c>
      <c r="C1666" s="42"/>
      <c r="D1666" s="42"/>
      <c r="E1666" s="42"/>
      <c r="G1666" s="6"/>
    </row>
    <row r="1667" spans="1:7" ht="30" customHeight="1" x14ac:dyDescent="0.2">
      <c r="A1667" s="8" t="s">
        <v>48</v>
      </c>
      <c r="B1667" s="42" t="e">
        <f>VLOOKUP(B1658,StuData,9,0)</f>
        <v>#N/A</v>
      </c>
      <c r="C1667" s="42"/>
      <c r="D1667" s="42"/>
      <c r="E1667" s="42"/>
      <c r="G1667" s="6"/>
    </row>
    <row r="1668" spans="1:7" ht="30" customHeight="1" x14ac:dyDescent="0.2">
      <c r="A1668" s="8" t="s">
        <v>49</v>
      </c>
      <c r="B1668" s="42" t="e">
        <f>VLOOKUP(B1658,StuData,10,0)</f>
        <v>#N/A</v>
      </c>
      <c r="C1668" s="42"/>
      <c r="D1668" s="42"/>
      <c r="E1668" s="42"/>
      <c r="F1668" s="42"/>
      <c r="G1668" s="42"/>
    </row>
    <row r="1669" spans="1:7" ht="30" customHeight="1" x14ac:dyDescent="0.2">
      <c r="A1669" s="8" t="s">
        <v>50</v>
      </c>
      <c r="B1669" s="43" t="e">
        <f>VLOOKUP(B1658,StuData,11,0)</f>
        <v>#N/A</v>
      </c>
      <c r="C1669" s="43"/>
      <c r="D1669" s="43"/>
      <c r="E1669" s="43"/>
      <c r="F1669" s="43"/>
      <c r="G1669" s="43"/>
    </row>
    <row r="1670" spans="1:7" ht="30" customHeight="1" x14ac:dyDescent="0.2">
      <c r="A1670" s="8" t="s">
        <v>51</v>
      </c>
      <c r="B1670" s="43" t="e">
        <f>VLOOKUP(B1658,StuData,12,0)</f>
        <v>#N/A</v>
      </c>
      <c r="C1670" s="43"/>
      <c r="D1670" s="43"/>
      <c r="E1670" s="43"/>
      <c r="F1670" s="43"/>
      <c r="G1670" s="43"/>
    </row>
    <row r="1671" spans="1:7" ht="30" customHeight="1" x14ac:dyDescent="0.2">
      <c r="A1671" s="6"/>
      <c r="G1671" s="6"/>
    </row>
    <row r="1672" spans="1:7" ht="30" customHeight="1" x14ac:dyDescent="0.3">
      <c r="A1672" s="21" t="s">
        <v>52</v>
      </c>
      <c r="B1672" s="21" t="s">
        <v>53</v>
      </c>
      <c r="C1672" s="21" t="s">
        <v>54</v>
      </c>
      <c r="D1672" s="21" t="s">
        <v>55</v>
      </c>
      <c r="E1672" s="21" t="s">
        <v>56</v>
      </c>
      <c r="F1672" s="21" t="s">
        <v>57</v>
      </c>
      <c r="G1672" s="21" t="s">
        <v>58</v>
      </c>
    </row>
    <row r="1673" spans="1:7" ht="30" customHeight="1" x14ac:dyDescent="0.2">
      <c r="A1673" s="22" t="s">
        <v>59</v>
      </c>
      <c r="B1673" s="23"/>
      <c r="C1673" s="23"/>
      <c r="D1673" s="23"/>
      <c r="E1673" s="23"/>
      <c r="F1673" s="23"/>
      <c r="G1673" s="23"/>
    </row>
    <row r="1674" spans="1:7" ht="30" customHeight="1" x14ac:dyDescent="0.2">
      <c r="A1674" s="22" t="s">
        <v>60</v>
      </c>
      <c r="B1674" s="23"/>
      <c r="C1674" s="23"/>
      <c r="D1674" s="23"/>
      <c r="E1674" s="23"/>
      <c r="F1674" s="23"/>
      <c r="G1674" s="23"/>
    </row>
    <row r="1675" spans="1:7" ht="30" customHeight="1" x14ac:dyDescent="0.2">
      <c r="A1675" s="22" t="s">
        <v>61</v>
      </c>
      <c r="B1675" s="23"/>
      <c r="C1675" s="23"/>
      <c r="D1675" s="23"/>
      <c r="E1675" s="23"/>
      <c r="F1675" s="23"/>
      <c r="G1675" s="23"/>
    </row>
    <row r="1676" spans="1:7" ht="30" customHeight="1" x14ac:dyDescent="0.2">
      <c r="A1676" s="22" t="s">
        <v>62</v>
      </c>
      <c r="B1676" s="23"/>
      <c r="C1676" s="23"/>
      <c r="D1676" s="23"/>
      <c r="E1676" s="23"/>
      <c r="F1676" s="23"/>
      <c r="G1676" s="23"/>
    </row>
    <row r="1677" spans="1:7" ht="30" customHeight="1" x14ac:dyDescent="0.2">
      <c r="A1677" s="6"/>
      <c r="G1677" s="6"/>
    </row>
    <row r="1678" spans="1:7" ht="30" customHeight="1" x14ac:dyDescent="0.2">
      <c r="A1678" s="6"/>
      <c r="G1678" s="6"/>
    </row>
    <row r="1679" spans="1:7" ht="30" customHeight="1" x14ac:dyDescent="0.2">
      <c r="A1679" s="6"/>
      <c r="G1679" s="6"/>
    </row>
    <row r="1680" spans="1:7" ht="30" customHeight="1" x14ac:dyDescent="0.2">
      <c r="A1680" s="27"/>
      <c r="B1680" s="44"/>
      <c r="C1680" s="44"/>
      <c r="D1680" s="44"/>
      <c r="E1680" s="44"/>
      <c r="F1680" s="44"/>
      <c r="G1680" s="44"/>
    </row>
    <row r="1681" spans="1:7" ht="30" customHeight="1" x14ac:dyDescent="0.2">
      <c r="A1681" s="27" t="s">
        <v>63</v>
      </c>
      <c r="B1681" s="44" t="s">
        <v>64</v>
      </c>
      <c r="C1681" s="44"/>
      <c r="D1681" s="44" t="s">
        <v>65</v>
      </c>
      <c r="E1681" s="44"/>
      <c r="F1681" s="44" t="s">
        <v>66</v>
      </c>
      <c r="G1681" s="44"/>
    </row>
    <row r="1682" spans="1:7" ht="30" customHeight="1" thickBot="1" x14ac:dyDescent="0.25"/>
    <row r="1683" spans="1:7" ht="30" customHeight="1" thickBot="1" x14ac:dyDescent="0.25">
      <c r="A1683" s="45" t="str">
        <f t="shared" ref="A1683" si="114">$I$4</f>
        <v>GOVT.SENIOR SECONDARY SCHOOL JEEWANA,MASUDA(AJMER)</v>
      </c>
      <c r="B1683" s="46"/>
      <c r="C1683" s="46"/>
      <c r="D1683" s="46"/>
      <c r="E1683" s="46"/>
      <c r="F1683" s="46"/>
      <c r="G1683" s="47"/>
    </row>
    <row r="1684" spans="1:7" ht="30" customHeight="1" x14ac:dyDescent="0.2">
      <c r="A1684" s="48"/>
      <c r="B1684" s="48"/>
      <c r="C1684" s="48"/>
      <c r="D1684" s="48"/>
      <c r="E1684" s="48"/>
      <c r="F1684" s="48"/>
      <c r="G1684" s="48"/>
    </row>
    <row r="1685" spans="1:7" ht="30" customHeight="1" x14ac:dyDescent="0.2">
      <c r="A1685" s="24"/>
      <c r="B1685" s="25"/>
      <c r="C1685" s="25"/>
      <c r="D1685" s="25"/>
      <c r="E1685" s="25"/>
      <c r="F1685" s="25"/>
      <c r="G1685" s="24"/>
    </row>
    <row r="1686" spans="1:7" ht="30" customHeight="1" x14ac:dyDescent="0.2">
      <c r="A1686" s="49"/>
      <c r="B1686" s="49"/>
      <c r="C1686" s="49"/>
      <c r="D1686" s="49"/>
      <c r="E1686" s="49"/>
      <c r="F1686" s="49"/>
      <c r="G1686" s="49"/>
    </row>
    <row r="1687" spans="1:7" ht="30" customHeight="1" thickBot="1" x14ac:dyDescent="0.25">
      <c r="A1687" s="26" t="s">
        <v>30</v>
      </c>
      <c r="B1687" s="26">
        <v>59</v>
      </c>
      <c r="C1687" s="50" t="str">
        <f t="shared" ref="C1687" si="115">$K$5</f>
        <v>Session :: 2021 - 22</v>
      </c>
      <c r="D1687" s="50"/>
      <c r="E1687" s="50"/>
      <c r="F1687" s="28"/>
      <c r="G1687" s="28"/>
    </row>
    <row r="1688" spans="1:7" ht="30" customHeight="1" x14ac:dyDescent="0.2">
      <c r="A1688" s="8" t="s">
        <v>67</v>
      </c>
      <c r="B1688" s="51" t="str">
        <f>$M$11</f>
        <v>0 8210607101</v>
      </c>
      <c r="C1688" s="51"/>
      <c r="D1688" s="51"/>
      <c r="E1688" s="52"/>
      <c r="F1688" s="53" t="s">
        <v>41</v>
      </c>
      <c r="G1688" s="54"/>
    </row>
    <row r="1689" spans="1:7" ht="30" customHeight="1" x14ac:dyDescent="0.2">
      <c r="A1689" s="8" t="s">
        <v>40</v>
      </c>
      <c r="B1689" s="41" t="e">
        <f>VLOOKUP(B1687,StuData,5,0)</f>
        <v>#N/A</v>
      </c>
      <c r="C1689" s="41"/>
      <c r="D1689" s="41"/>
      <c r="E1689" s="59"/>
      <c r="F1689" s="55"/>
      <c r="G1689" s="56"/>
    </row>
    <row r="1690" spans="1:7" ht="30" customHeight="1" x14ac:dyDescent="0.2">
      <c r="A1690" s="8" t="s">
        <v>42</v>
      </c>
      <c r="B1690" s="41" t="e">
        <f>VLOOKUP(B1687,StuData,6,0)</f>
        <v>#N/A</v>
      </c>
      <c r="C1690" s="41"/>
      <c r="D1690" s="41"/>
      <c r="E1690" s="59"/>
      <c r="F1690" s="55"/>
      <c r="G1690" s="56"/>
    </row>
    <row r="1691" spans="1:7" ht="30" customHeight="1" x14ac:dyDescent="0.2">
      <c r="A1691" s="8" t="s">
        <v>43</v>
      </c>
      <c r="B1691" s="41" t="e">
        <f>VLOOKUP(B1687,StuData,7,0)</f>
        <v>#N/A</v>
      </c>
      <c r="C1691" s="41"/>
      <c r="D1691" s="41"/>
      <c r="E1691" s="59"/>
      <c r="F1691" s="55"/>
      <c r="G1691" s="56"/>
    </row>
    <row r="1692" spans="1:7" ht="30" customHeight="1" x14ac:dyDescent="0.2">
      <c r="A1692" s="8" t="s">
        <v>44</v>
      </c>
      <c r="B1692" s="41" t="e">
        <f>VLOOKUP(B1687,StuData,2,0)</f>
        <v>#N/A</v>
      </c>
      <c r="C1692" s="41"/>
      <c r="D1692" s="41"/>
      <c r="E1692" s="59"/>
      <c r="F1692" s="55"/>
      <c r="G1692" s="56"/>
    </row>
    <row r="1693" spans="1:7" ht="30" customHeight="1" thickBot="1" x14ac:dyDescent="0.25">
      <c r="A1693" s="8" t="s">
        <v>45</v>
      </c>
      <c r="B1693" s="41" t="e">
        <f>VLOOKUP(B1687,StuData,3,0)</f>
        <v>#N/A</v>
      </c>
      <c r="C1693" s="41"/>
      <c r="D1693" s="41"/>
      <c r="E1693" s="59"/>
      <c r="F1693" s="57"/>
      <c r="G1693" s="58"/>
    </row>
    <row r="1694" spans="1:7" ht="30" customHeight="1" x14ac:dyDescent="0.2">
      <c r="A1694" s="8" t="s">
        <v>46</v>
      </c>
      <c r="B1694" s="41" t="e">
        <f>VLOOKUP(B1687,StuData,4,0)</f>
        <v>#N/A</v>
      </c>
      <c r="C1694" s="41"/>
      <c r="D1694" s="41"/>
      <c r="E1694" s="41"/>
      <c r="F1694" s="16"/>
      <c r="G1694" s="17"/>
    </row>
    <row r="1695" spans="1:7" ht="30" customHeight="1" x14ac:dyDescent="0.2">
      <c r="A1695" s="8" t="s">
        <v>47</v>
      </c>
      <c r="B1695" s="42" t="e">
        <f>VLOOKUP(B1687,StuData,8,0)</f>
        <v>#N/A</v>
      </c>
      <c r="C1695" s="42"/>
      <c r="D1695" s="42"/>
      <c r="E1695" s="42"/>
      <c r="G1695" s="6"/>
    </row>
    <row r="1696" spans="1:7" ht="30" customHeight="1" x14ac:dyDescent="0.2">
      <c r="A1696" s="8" t="s">
        <v>48</v>
      </c>
      <c r="B1696" s="42" t="e">
        <f>VLOOKUP(B1687,StuData,9,0)</f>
        <v>#N/A</v>
      </c>
      <c r="C1696" s="42"/>
      <c r="D1696" s="42"/>
      <c r="E1696" s="42"/>
      <c r="G1696" s="6"/>
    </row>
    <row r="1697" spans="1:7" ht="30" customHeight="1" x14ac:dyDescent="0.2">
      <c r="A1697" s="8" t="s">
        <v>49</v>
      </c>
      <c r="B1697" s="42" t="e">
        <f>VLOOKUP(B1687,StuData,10,0)</f>
        <v>#N/A</v>
      </c>
      <c r="C1697" s="42"/>
      <c r="D1697" s="42"/>
      <c r="E1697" s="42"/>
      <c r="F1697" s="42"/>
      <c r="G1697" s="42"/>
    </row>
    <row r="1698" spans="1:7" ht="30" customHeight="1" x14ac:dyDescent="0.2">
      <c r="A1698" s="8" t="s">
        <v>50</v>
      </c>
      <c r="B1698" s="43" t="e">
        <f>VLOOKUP(B1687,StuData,11,0)</f>
        <v>#N/A</v>
      </c>
      <c r="C1698" s="43"/>
      <c r="D1698" s="43"/>
      <c r="E1698" s="43"/>
      <c r="F1698" s="43"/>
      <c r="G1698" s="43"/>
    </row>
    <row r="1699" spans="1:7" ht="30" customHeight="1" x14ac:dyDescent="0.2">
      <c r="A1699" s="8" t="s">
        <v>51</v>
      </c>
      <c r="B1699" s="43" t="e">
        <f>VLOOKUP(B1687,StuData,12,0)</f>
        <v>#N/A</v>
      </c>
      <c r="C1699" s="43"/>
      <c r="D1699" s="43"/>
      <c r="E1699" s="43"/>
      <c r="F1699" s="43"/>
      <c r="G1699" s="43"/>
    </row>
    <row r="1700" spans="1:7" ht="30" customHeight="1" x14ac:dyDescent="0.2">
      <c r="A1700" s="6"/>
      <c r="G1700" s="6"/>
    </row>
    <row r="1701" spans="1:7" ht="30" customHeight="1" x14ac:dyDescent="0.3">
      <c r="A1701" s="21" t="s">
        <v>52</v>
      </c>
      <c r="B1701" s="21" t="s">
        <v>53</v>
      </c>
      <c r="C1701" s="21" t="s">
        <v>54</v>
      </c>
      <c r="D1701" s="21" t="s">
        <v>55</v>
      </c>
      <c r="E1701" s="21" t="s">
        <v>56</v>
      </c>
      <c r="F1701" s="21" t="s">
        <v>57</v>
      </c>
      <c r="G1701" s="21" t="s">
        <v>58</v>
      </c>
    </row>
    <row r="1702" spans="1:7" ht="30" customHeight="1" x14ac:dyDescent="0.2">
      <c r="A1702" s="22" t="s">
        <v>59</v>
      </c>
      <c r="B1702" s="23"/>
      <c r="C1702" s="23"/>
      <c r="D1702" s="23"/>
      <c r="E1702" s="23"/>
      <c r="F1702" s="23"/>
      <c r="G1702" s="23"/>
    </row>
    <row r="1703" spans="1:7" ht="30" customHeight="1" x14ac:dyDescent="0.2">
      <c r="A1703" s="22" t="s">
        <v>60</v>
      </c>
      <c r="B1703" s="23"/>
      <c r="C1703" s="23"/>
      <c r="D1703" s="23"/>
      <c r="E1703" s="23"/>
      <c r="F1703" s="23"/>
      <c r="G1703" s="23"/>
    </row>
    <row r="1704" spans="1:7" ht="30" customHeight="1" x14ac:dyDescent="0.2">
      <c r="A1704" s="22" t="s">
        <v>61</v>
      </c>
      <c r="B1704" s="23"/>
      <c r="C1704" s="23"/>
      <c r="D1704" s="23"/>
      <c r="E1704" s="23"/>
      <c r="F1704" s="23"/>
      <c r="G1704" s="23"/>
    </row>
    <row r="1705" spans="1:7" ht="30" customHeight="1" x14ac:dyDescent="0.2">
      <c r="A1705" s="22" t="s">
        <v>62</v>
      </c>
      <c r="B1705" s="23"/>
      <c r="C1705" s="23"/>
      <c r="D1705" s="23"/>
      <c r="E1705" s="23"/>
      <c r="F1705" s="23"/>
      <c r="G1705" s="23"/>
    </row>
    <row r="1706" spans="1:7" ht="30" customHeight="1" x14ac:dyDescent="0.2">
      <c r="A1706" s="6"/>
      <c r="G1706" s="6"/>
    </row>
    <row r="1707" spans="1:7" ht="30" customHeight="1" x14ac:dyDescent="0.2">
      <c r="A1707" s="6"/>
      <c r="G1707" s="6"/>
    </row>
    <row r="1708" spans="1:7" ht="30" customHeight="1" x14ac:dyDescent="0.2">
      <c r="A1708" s="6"/>
      <c r="G1708" s="6"/>
    </row>
    <row r="1709" spans="1:7" ht="30" customHeight="1" x14ac:dyDescent="0.2">
      <c r="A1709" s="27"/>
      <c r="B1709" s="44"/>
      <c r="C1709" s="44"/>
      <c r="D1709" s="44"/>
      <c r="E1709" s="44"/>
      <c r="F1709" s="44"/>
      <c r="G1709" s="44"/>
    </row>
    <row r="1710" spans="1:7" ht="30" customHeight="1" x14ac:dyDescent="0.2">
      <c r="A1710" s="27" t="s">
        <v>63</v>
      </c>
      <c r="B1710" s="44" t="s">
        <v>64</v>
      </c>
      <c r="C1710" s="44"/>
      <c r="D1710" s="44" t="s">
        <v>65</v>
      </c>
      <c r="E1710" s="44"/>
      <c r="F1710" s="44" t="s">
        <v>66</v>
      </c>
      <c r="G1710" s="44"/>
    </row>
    <row r="1711" spans="1:7" ht="30" customHeight="1" thickBot="1" x14ac:dyDescent="0.25"/>
    <row r="1712" spans="1:7" ht="30" customHeight="1" thickBot="1" x14ac:dyDescent="0.25">
      <c r="A1712" s="45" t="str">
        <f t="shared" ref="A1712" si="116">$I$4</f>
        <v>GOVT.SENIOR SECONDARY SCHOOL JEEWANA,MASUDA(AJMER)</v>
      </c>
      <c r="B1712" s="46"/>
      <c r="C1712" s="46"/>
      <c r="D1712" s="46"/>
      <c r="E1712" s="46"/>
      <c r="F1712" s="46"/>
      <c r="G1712" s="47"/>
    </row>
    <row r="1713" spans="1:7" ht="30" customHeight="1" x14ac:dyDescent="0.2">
      <c r="A1713" s="48"/>
      <c r="B1713" s="48"/>
      <c r="C1713" s="48"/>
      <c r="D1713" s="48"/>
      <c r="E1713" s="48"/>
      <c r="F1713" s="48"/>
      <c r="G1713" s="48"/>
    </row>
    <row r="1714" spans="1:7" ht="30" customHeight="1" x14ac:dyDescent="0.2">
      <c r="A1714" s="24"/>
      <c r="B1714" s="25"/>
      <c r="C1714" s="25"/>
      <c r="D1714" s="25"/>
      <c r="E1714" s="25"/>
      <c r="F1714" s="25"/>
      <c r="G1714" s="24"/>
    </row>
    <row r="1715" spans="1:7" ht="30" customHeight="1" x14ac:dyDescent="0.2">
      <c r="A1715" s="49"/>
      <c r="B1715" s="49"/>
      <c r="C1715" s="49"/>
      <c r="D1715" s="49"/>
      <c r="E1715" s="49"/>
      <c r="F1715" s="49"/>
      <c r="G1715" s="49"/>
    </row>
    <row r="1716" spans="1:7" ht="30" customHeight="1" thickBot="1" x14ac:dyDescent="0.25">
      <c r="A1716" s="26" t="s">
        <v>30</v>
      </c>
      <c r="B1716" s="26">
        <v>60</v>
      </c>
      <c r="C1716" s="50" t="str">
        <f t="shared" ref="C1716" si="117">$K$5</f>
        <v>Session :: 2021 - 22</v>
      </c>
      <c r="D1716" s="50"/>
      <c r="E1716" s="50"/>
      <c r="F1716" s="28"/>
      <c r="G1716" s="28"/>
    </row>
    <row r="1717" spans="1:7" ht="30" customHeight="1" x14ac:dyDescent="0.2">
      <c r="A1717" s="8" t="s">
        <v>67</v>
      </c>
      <c r="B1717" s="51" t="str">
        <f>$M$11</f>
        <v>0 8210607101</v>
      </c>
      <c r="C1717" s="51"/>
      <c r="D1717" s="51"/>
      <c r="E1717" s="52"/>
      <c r="F1717" s="53" t="s">
        <v>41</v>
      </c>
      <c r="G1717" s="54"/>
    </row>
    <row r="1718" spans="1:7" ht="30" customHeight="1" x14ac:dyDescent="0.2">
      <c r="A1718" s="8" t="s">
        <v>40</v>
      </c>
      <c r="B1718" s="41" t="e">
        <f>VLOOKUP(B1716,StuData,5,0)</f>
        <v>#N/A</v>
      </c>
      <c r="C1718" s="41"/>
      <c r="D1718" s="41"/>
      <c r="E1718" s="59"/>
      <c r="F1718" s="55"/>
      <c r="G1718" s="56"/>
    </row>
    <row r="1719" spans="1:7" ht="30" customHeight="1" x14ac:dyDescent="0.2">
      <c r="A1719" s="8" t="s">
        <v>42</v>
      </c>
      <c r="B1719" s="41" t="e">
        <f>VLOOKUP(B1716,StuData,6,0)</f>
        <v>#N/A</v>
      </c>
      <c r="C1719" s="41"/>
      <c r="D1719" s="41"/>
      <c r="E1719" s="59"/>
      <c r="F1719" s="55"/>
      <c r="G1719" s="56"/>
    </row>
    <row r="1720" spans="1:7" ht="30" customHeight="1" x14ac:dyDescent="0.2">
      <c r="A1720" s="8" t="s">
        <v>43</v>
      </c>
      <c r="B1720" s="41" t="e">
        <f>VLOOKUP(B1716,StuData,7,0)</f>
        <v>#N/A</v>
      </c>
      <c r="C1720" s="41"/>
      <c r="D1720" s="41"/>
      <c r="E1720" s="59"/>
      <c r="F1720" s="55"/>
      <c r="G1720" s="56"/>
    </row>
    <row r="1721" spans="1:7" ht="30" customHeight="1" x14ac:dyDescent="0.2">
      <c r="A1721" s="8" t="s">
        <v>44</v>
      </c>
      <c r="B1721" s="41" t="e">
        <f>VLOOKUP(B1716,StuData,2,0)</f>
        <v>#N/A</v>
      </c>
      <c r="C1721" s="41"/>
      <c r="D1721" s="41"/>
      <c r="E1721" s="59"/>
      <c r="F1721" s="55"/>
      <c r="G1721" s="56"/>
    </row>
    <row r="1722" spans="1:7" ht="30" customHeight="1" thickBot="1" x14ac:dyDescent="0.25">
      <c r="A1722" s="8" t="s">
        <v>45</v>
      </c>
      <c r="B1722" s="41" t="e">
        <f>VLOOKUP(B1716,StuData,3,0)</f>
        <v>#N/A</v>
      </c>
      <c r="C1722" s="41"/>
      <c r="D1722" s="41"/>
      <c r="E1722" s="59"/>
      <c r="F1722" s="57"/>
      <c r="G1722" s="58"/>
    </row>
    <row r="1723" spans="1:7" ht="30" customHeight="1" x14ac:dyDescent="0.2">
      <c r="A1723" s="8" t="s">
        <v>46</v>
      </c>
      <c r="B1723" s="41" t="e">
        <f>VLOOKUP(B1716,StuData,4,0)</f>
        <v>#N/A</v>
      </c>
      <c r="C1723" s="41"/>
      <c r="D1723" s="41"/>
      <c r="E1723" s="41"/>
      <c r="F1723" s="16"/>
      <c r="G1723" s="17"/>
    </row>
    <row r="1724" spans="1:7" ht="30" customHeight="1" x14ac:dyDescent="0.2">
      <c r="A1724" s="8" t="s">
        <v>47</v>
      </c>
      <c r="B1724" s="42" t="e">
        <f>VLOOKUP(B1716,StuData,8,0)</f>
        <v>#N/A</v>
      </c>
      <c r="C1724" s="42"/>
      <c r="D1724" s="42"/>
      <c r="E1724" s="42"/>
      <c r="G1724" s="6"/>
    </row>
    <row r="1725" spans="1:7" ht="30" customHeight="1" x14ac:dyDescent="0.2">
      <c r="A1725" s="8" t="s">
        <v>48</v>
      </c>
      <c r="B1725" s="42" t="e">
        <f>VLOOKUP(B1716,StuData,9,0)</f>
        <v>#N/A</v>
      </c>
      <c r="C1725" s="42"/>
      <c r="D1725" s="42"/>
      <c r="E1725" s="42"/>
      <c r="G1725" s="6"/>
    </row>
    <row r="1726" spans="1:7" ht="30" customHeight="1" x14ac:dyDescent="0.2">
      <c r="A1726" s="8" t="s">
        <v>49</v>
      </c>
      <c r="B1726" s="42" t="e">
        <f>VLOOKUP(B1716,StuData,10,0)</f>
        <v>#N/A</v>
      </c>
      <c r="C1726" s="42"/>
      <c r="D1726" s="42"/>
      <c r="E1726" s="42"/>
      <c r="F1726" s="42"/>
      <c r="G1726" s="42"/>
    </row>
    <row r="1727" spans="1:7" ht="30" customHeight="1" x14ac:dyDescent="0.2">
      <c r="A1727" s="8" t="s">
        <v>50</v>
      </c>
      <c r="B1727" s="43" t="e">
        <f>VLOOKUP(B1716,StuData,11,0)</f>
        <v>#N/A</v>
      </c>
      <c r="C1727" s="43"/>
      <c r="D1727" s="43"/>
      <c r="E1727" s="43"/>
      <c r="F1727" s="43"/>
      <c r="G1727" s="43"/>
    </row>
    <row r="1728" spans="1:7" ht="30" customHeight="1" x14ac:dyDescent="0.2">
      <c r="A1728" s="8" t="s">
        <v>51</v>
      </c>
      <c r="B1728" s="43" t="e">
        <f>VLOOKUP(B1716,StuData,12,0)</f>
        <v>#N/A</v>
      </c>
      <c r="C1728" s="43"/>
      <c r="D1728" s="43"/>
      <c r="E1728" s="43"/>
      <c r="F1728" s="43"/>
      <c r="G1728" s="43"/>
    </row>
    <row r="1729" spans="1:7" ht="30" customHeight="1" x14ac:dyDescent="0.2">
      <c r="A1729" s="6"/>
      <c r="G1729" s="6"/>
    </row>
    <row r="1730" spans="1:7" ht="30" customHeight="1" x14ac:dyDescent="0.3">
      <c r="A1730" s="21" t="s">
        <v>52</v>
      </c>
      <c r="B1730" s="21" t="s">
        <v>53</v>
      </c>
      <c r="C1730" s="21" t="s">
        <v>54</v>
      </c>
      <c r="D1730" s="21" t="s">
        <v>55</v>
      </c>
      <c r="E1730" s="21" t="s">
        <v>56</v>
      </c>
      <c r="F1730" s="21" t="s">
        <v>57</v>
      </c>
      <c r="G1730" s="21" t="s">
        <v>58</v>
      </c>
    </row>
    <row r="1731" spans="1:7" ht="30" customHeight="1" x14ac:dyDescent="0.2">
      <c r="A1731" s="22" t="s">
        <v>59</v>
      </c>
      <c r="B1731" s="23"/>
      <c r="C1731" s="23"/>
      <c r="D1731" s="23"/>
      <c r="E1731" s="23"/>
      <c r="F1731" s="23"/>
      <c r="G1731" s="23"/>
    </row>
    <row r="1732" spans="1:7" ht="30" customHeight="1" x14ac:dyDescent="0.2">
      <c r="A1732" s="22" t="s">
        <v>60</v>
      </c>
      <c r="B1732" s="23"/>
      <c r="C1732" s="23"/>
      <c r="D1732" s="23"/>
      <c r="E1732" s="23"/>
      <c r="F1732" s="23"/>
      <c r="G1732" s="23"/>
    </row>
    <row r="1733" spans="1:7" ht="30" customHeight="1" x14ac:dyDescent="0.2">
      <c r="A1733" s="22" t="s">
        <v>61</v>
      </c>
      <c r="B1733" s="23"/>
      <c r="C1733" s="23"/>
      <c r="D1733" s="23"/>
      <c r="E1733" s="23"/>
      <c r="F1733" s="23"/>
      <c r="G1733" s="23"/>
    </row>
    <row r="1734" spans="1:7" ht="30" customHeight="1" x14ac:dyDescent="0.2">
      <c r="A1734" s="22" t="s">
        <v>62</v>
      </c>
      <c r="B1734" s="23"/>
      <c r="C1734" s="23"/>
      <c r="D1734" s="23"/>
      <c r="E1734" s="23"/>
      <c r="F1734" s="23"/>
      <c r="G1734" s="23"/>
    </row>
    <row r="1735" spans="1:7" ht="30" customHeight="1" x14ac:dyDescent="0.2">
      <c r="A1735" s="6"/>
      <c r="G1735" s="6"/>
    </row>
    <row r="1736" spans="1:7" ht="30" customHeight="1" x14ac:dyDescent="0.2">
      <c r="A1736" s="6"/>
      <c r="G1736" s="6"/>
    </row>
    <row r="1737" spans="1:7" ht="30" customHeight="1" x14ac:dyDescent="0.2">
      <c r="A1737" s="6"/>
      <c r="G1737" s="6"/>
    </row>
    <row r="1738" spans="1:7" ht="30" customHeight="1" x14ac:dyDescent="0.2">
      <c r="A1738" s="27"/>
      <c r="B1738" s="44"/>
      <c r="C1738" s="44"/>
      <c r="D1738" s="44"/>
      <c r="E1738" s="44"/>
      <c r="F1738" s="44"/>
      <c r="G1738" s="44"/>
    </row>
    <row r="1739" spans="1:7" ht="30" customHeight="1" x14ac:dyDescent="0.2">
      <c r="A1739" s="27" t="s">
        <v>63</v>
      </c>
      <c r="B1739" s="44" t="s">
        <v>64</v>
      </c>
      <c r="C1739" s="44"/>
      <c r="D1739" s="44" t="s">
        <v>65</v>
      </c>
      <c r="E1739" s="44"/>
      <c r="F1739" s="44" t="s">
        <v>66</v>
      </c>
      <c r="G1739" s="44"/>
    </row>
    <row r="1740" spans="1:7" ht="30" customHeight="1" thickBot="1" x14ac:dyDescent="0.25"/>
    <row r="1741" spans="1:7" ht="30" customHeight="1" thickBot="1" x14ac:dyDescent="0.25">
      <c r="A1741" s="45" t="str">
        <f t="shared" ref="A1741" si="118">$I$4</f>
        <v>GOVT.SENIOR SECONDARY SCHOOL JEEWANA,MASUDA(AJMER)</v>
      </c>
      <c r="B1741" s="46"/>
      <c r="C1741" s="46"/>
      <c r="D1741" s="46"/>
      <c r="E1741" s="46"/>
      <c r="F1741" s="46"/>
      <c r="G1741" s="47"/>
    </row>
    <row r="1742" spans="1:7" ht="30" customHeight="1" x14ac:dyDescent="0.2">
      <c r="A1742" s="48"/>
      <c r="B1742" s="48"/>
      <c r="C1742" s="48"/>
      <c r="D1742" s="48"/>
      <c r="E1742" s="48"/>
      <c r="F1742" s="48"/>
      <c r="G1742" s="48"/>
    </row>
    <row r="1743" spans="1:7" ht="30" customHeight="1" x14ac:dyDescent="0.2">
      <c r="A1743" s="24"/>
      <c r="B1743" s="25"/>
      <c r="C1743" s="25"/>
      <c r="D1743" s="25"/>
      <c r="E1743" s="25"/>
      <c r="F1743" s="25"/>
      <c r="G1743" s="24"/>
    </row>
    <row r="1744" spans="1:7" ht="30" customHeight="1" x14ac:dyDescent="0.2">
      <c r="A1744" s="49"/>
      <c r="B1744" s="49"/>
      <c r="C1744" s="49"/>
      <c r="D1744" s="49"/>
      <c r="E1744" s="49"/>
      <c r="F1744" s="49"/>
      <c r="G1744" s="49"/>
    </row>
    <row r="1745" spans="1:7" ht="30" customHeight="1" thickBot="1" x14ac:dyDescent="0.25">
      <c r="A1745" s="26" t="s">
        <v>30</v>
      </c>
      <c r="B1745" s="26">
        <v>61</v>
      </c>
      <c r="C1745" s="50" t="str">
        <f t="shared" ref="C1745" si="119">$K$5</f>
        <v>Session :: 2021 - 22</v>
      </c>
      <c r="D1745" s="50"/>
      <c r="E1745" s="50"/>
      <c r="F1745" s="28"/>
      <c r="G1745" s="28"/>
    </row>
    <row r="1746" spans="1:7" ht="30" customHeight="1" x14ac:dyDescent="0.2">
      <c r="A1746" s="8" t="s">
        <v>67</v>
      </c>
      <c r="B1746" s="51" t="str">
        <f>$M$11</f>
        <v>0 8210607101</v>
      </c>
      <c r="C1746" s="51"/>
      <c r="D1746" s="51"/>
      <c r="E1746" s="52"/>
      <c r="F1746" s="53" t="s">
        <v>41</v>
      </c>
      <c r="G1746" s="54"/>
    </row>
    <row r="1747" spans="1:7" ht="30" customHeight="1" x14ac:dyDescent="0.2">
      <c r="A1747" s="8" t="s">
        <v>40</v>
      </c>
      <c r="B1747" s="41" t="e">
        <f>VLOOKUP(B1745,StuData,5,0)</f>
        <v>#N/A</v>
      </c>
      <c r="C1747" s="41"/>
      <c r="D1747" s="41"/>
      <c r="E1747" s="59"/>
      <c r="F1747" s="55"/>
      <c r="G1747" s="56"/>
    </row>
    <row r="1748" spans="1:7" ht="30" customHeight="1" x14ac:dyDescent="0.2">
      <c r="A1748" s="8" t="s">
        <v>42</v>
      </c>
      <c r="B1748" s="41" t="e">
        <f>VLOOKUP(B1745,StuData,6,0)</f>
        <v>#N/A</v>
      </c>
      <c r="C1748" s="41"/>
      <c r="D1748" s="41"/>
      <c r="E1748" s="59"/>
      <c r="F1748" s="55"/>
      <c r="G1748" s="56"/>
    </row>
    <row r="1749" spans="1:7" ht="30" customHeight="1" x14ac:dyDescent="0.2">
      <c r="A1749" s="8" t="s">
        <v>43</v>
      </c>
      <c r="B1749" s="41" t="e">
        <f>VLOOKUP(B1745,StuData,7,0)</f>
        <v>#N/A</v>
      </c>
      <c r="C1749" s="41"/>
      <c r="D1749" s="41"/>
      <c r="E1749" s="59"/>
      <c r="F1749" s="55"/>
      <c r="G1749" s="56"/>
    </row>
    <row r="1750" spans="1:7" ht="30" customHeight="1" x14ac:dyDescent="0.2">
      <c r="A1750" s="8" t="s">
        <v>44</v>
      </c>
      <c r="B1750" s="41" t="e">
        <f>VLOOKUP(B1745,StuData,2,0)</f>
        <v>#N/A</v>
      </c>
      <c r="C1750" s="41"/>
      <c r="D1750" s="41"/>
      <c r="E1750" s="59"/>
      <c r="F1750" s="55"/>
      <c r="G1750" s="56"/>
    </row>
    <row r="1751" spans="1:7" ht="30" customHeight="1" thickBot="1" x14ac:dyDescent="0.25">
      <c r="A1751" s="8" t="s">
        <v>45</v>
      </c>
      <c r="B1751" s="41" t="e">
        <f>VLOOKUP(B1745,StuData,3,0)</f>
        <v>#N/A</v>
      </c>
      <c r="C1751" s="41"/>
      <c r="D1751" s="41"/>
      <c r="E1751" s="59"/>
      <c r="F1751" s="57"/>
      <c r="G1751" s="58"/>
    </row>
    <row r="1752" spans="1:7" ht="30" customHeight="1" x14ac:dyDescent="0.2">
      <c r="A1752" s="8" t="s">
        <v>46</v>
      </c>
      <c r="B1752" s="41" t="e">
        <f>VLOOKUP(B1745,StuData,4,0)</f>
        <v>#N/A</v>
      </c>
      <c r="C1752" s="41"/>
      <c r="D1752" s="41"/>
      <c r="E1752" s="41"/>
      <c r="F1752" s="16"/>
      <c r="G1752" s="17"/>
    </row>
    <row r="1753" spans="1:7" ht="30" customHeight="1" x14ac:dyDescent="0.2">
      <c r="A1753" s="8" t="s">
        <v>47</v>
      </c>
      <c r="B1753" s="42" t="e">
        <f>VLOOKUP(B1745,StuData,8,0)</f>
        <v>#N/A</v>
      </c>
      <c r="C1753" s="42"/>
      <c r="D1753" s="42"/>
      <c r="E1753" s="42"/>
      <c r="G1753" s="6"/>
    </row>
    <row r="1754" spans="1:7" ht="30" customHeight="1" x14ac:dyDescent="0.2">
      <c r="A1754" s="8" t="s">
        <v>48</v>
      </c>
      <c r="B1754" s="42" t="e">
        <f>VLOOKUP(B1745,StuData,9,0)</f>
        <v>#N/A</v>
      </c>
      <c r="C1754" s="42"/>
      <c r="D1754" s="42"/>
      <c r="E1754" s="42"/>
      <c r="G1754" s="6"/>
    </row>
    <row r="1755" spans="1:7" ht="30" customHeight="1" x14ac:dyDescent="0.2">
      <c r="A1755" s="8" t="s">
        <v>49</v>
      </c>
      <c r="B1755" s="42" t="e">
        <f>VLOOKUP(B1745,StuData,10,0)</f>
        <v>#N/A</v>
      </c>
      <c r="C1755" s="42"/>
      <c r="D1755" s="42"/>
      <c r="E1755" s="42"/>
      <c r="F1755" s="42"/>
      <c r="G1755" s="42"/>
    </row>
    <row r="1756" spans="1:7" ht="30" customHeight="1" x14ac:dyDescent="0.2">
      <c r="A1756" s="8" t="s">
        <v>50</v>
      </c>
      <c r="B1756" s="43" t="e">
        <f>VLOOKUP(B1745,StuData,11,0)</f>
        <v>#N/A</v>
      </c>
      <c r="C1756" s="43"/>
      <c r="D1756" s="43"/>
      <c r="E1756" s="43"/>
      <c r="F1756" s="43"/>
      <c r="G1756" s="43"/>
    </row>
    <row r="1757" spans="1:7" ht="30" customHeight="1" x14ac:dyDescent="0.2">
      <c r="A1757" s="8" t="s">
        <v>51</v>
      </c>
      <c r="B1757" s="43" t="e">
        <f>VLOOKUP(B1745,StuData,12,0)</f>
        <v>#N/A</v>
      </c>
      <c r="C1757" s="43"/>
      <c r="D1757" s="43"/>
      <c r="E1757" s="43"/>
      <c r="F1757" s="43"/>
      <c r="G1757" s="43"/>
    </row>
    <row r="1758" spans="1:7" ht="30" customHeight="1" x14ac:dyDescent="0.2">
      <c r="A1758" s="6"/>
      <c r="G1758" s="6"/>
    </row>
    <row r="1759" spans="1:7" ht="30" customHeight="1" x14ac:dyDescent="0.3">
      <c r="A1759" s="21" t="s">
        <v>52</v>
      </c>
      <c r="B1759" s="21" t="s">
        <v>53</v>
      </c>
      <c r="C1759" s="21" t="s">
        <v>54</v>
      </c>
      <c r="D1759" s="21" t="s">
        <v>55</v>
      </c>
      <c r="E1759" s="21" t="s">
        <v>56</v>
      </c>
      <c r="F1759" s="21" t="s">
        <v>57</v>
      </c>
      <c r="G1759" s="21" t="s">
        <v>58</v>
      </c>
    </row>
    <row r="1760" spans="1:7" ht="30" customHeight="1" x14ac:dyDescent="0.2">
      <c r="A1760" s="22" t="s">
        <v>59</v>
      </c>
      <c r="B1760" s="23"/>
      <c r="C1760" s="23"/>
      <c r="D1760" s="23"/>
      <c r="E1760" s="23"/>
      <c r="F1760" s="23"/>
      <c r="G1760" s="23"/>
    </row>
    <row r="1761" spans="1:7" ht="30" customHeight="1" x14ac:dyDescent="0.2">
      <c r="A1761" s="22" t="s">
        <v>60</v>
      </c>
      <c r="B1761" s="23"/>
      <c r="C1761" s="23"/>
      <c r="D1761" s="23"/>
      <c r="E1761" s="23"/>
      <c r="F1761" s="23"/>
      <c r="G1761" s="23"/>
    </row>
    <row r="1762" spans="1:7" ht="30" customHeight="1" x14ac:dyDescent="0.2">
      <c r="A1762" s="22" t="s">
        <v>61</v>
      </c>
      <c r="B1762" s="23"/>
      <c r="C1762" s="23"/>
      <c r="D1762" s="23"/>
      <c r="E1762" s="23"/>
      <c r="F1762" s="23"/>
      <c r="G1762" s="23"/>
    </row>
    <row r="1763" spans="1:7" ht="30" customHeight="1" x14ac:dyDescent="0.2">
      <c r="A1763" s="22" t="s">
        <v>62</v>
      </c>
      <c r="B1763" s="23"/>
      <c r="C1763" s="23"/>
      <c r="D1763" s="23"/>
      <c r="E1763" s="23"/>
      <c r="F1763" s="23"/>
      <c r="G1763" s="23"/>
    </row>
    <row r="1764" spans="1:7" ht="30" customHeight="1" x14ac:dyDescent="0.2">
      <c r="A1764" s="6"/>
      <c r="G1764" s="6"/>
    </row>
    <row r="1765" spans="1:7" ht="30" customHeight="1" x14ac:dyDescent="0.2">
      <c r="A1765" s="6"/>
      <c r="G1765" s="6"/>
    </row>
    <row r="1766" spans="1:7" ht="30" customHeight="1" x14ac:dyDescent="0.2">
      <c r="A1766" s="6"/>
      <c r="G1766" s="6"/>
    </row>
    <row r="1767" spans="1:7" ht="30" customHeight="1" x14ac:dyDescent="0.2">
      <c r="A1767" s="27"/>
      <c r="B1767" s="44"/>
      <c r="C1767" s="44"/>
      <c r="D1767" s="44"/>
      <c r="E1767" s="44"/>
      <c r="F1767" s="44"/>
      <c r="G1767" s="44"/>
    </row>
    <row r="1768" spans="1:7" ht="30" customHeight="1" x14ac:dyDescent="0.2">
      <c r="A1768" s="27" t="s">
        <v>63</v>
      </c>
      <c r="B1768" s="44" t="s">
        <v>64</v>
      </c>
      <c r="C1768" s="44"/>
      <c r="D1768" s="44" t="s">
        <v>65</v>
      </c>
      <c r="E1768" s="44"/>
      <c r="F1768" s="44" t="s">
        <v>66</v>
      </c>
      <c r="G1768" s="44"/>
    </row>
    <row r="1769" spans="1:7" ht="30" customHeight="1" thickBot="1" x14ac:dyDescent="0.25"/>
    <row r="1770" spans="1:7" ht="30" customHeight="1" thickBot="1" x14ac:dyDescent="0.25">
      <c r="A1770" s="45" t="str">
        <f t="shared" ref="A1770" si="120">$I$4</f>
        <v>GOVT.SENIOR SECONDARY SCHOOL JEEWANA,MASUDA(AJMER)</v>
      </c>
      <c r="B1770" s="46"/>
      <c r="C1770" s="46"/>
      <c r="D1770" s="46"/>
      <c r="E1770" s="46"/>
      <c r="F1770" s="46"/>
      <c r="G1770" s="47"/>
    </row>
    <row r="1771" spans="1:7" ht="30" customHeight="1" x14ac:dyDescent="0.2">
      <c r="A1771" s="48"/>
      <c r="B1771" s="48"/>
      <c r="C1771" s="48"/>
      <c r="D1771" s="48"/>
      <c r="E1771" s="48"/>
      <c r="F1771" s="48"/>
      <c r="G1771" s="48"/>
    </row>
    <row r="1772" spans="1:7" ht="30" customHeight="1" x14ac:dyDescent="0.2">
      <c r="A1772" s="24"/>
      <c r="B1772" s="25"/>
      <c r="C1772" s="25"/>
      <c r="D1772" s="25"/>
      <c r="E1772" s="25"/>
      <c r="F1772" s="25"/>
      <c r="G1772" s="24"/>
    </row>
    <row r="1773" spans="1:7" ht="30" customHeight="1" x14ac:dyDescent="0.2">
      <c r="A1773" s="49"/>
      <c r="B1773" s="49"/>
      <c r="C1773" s="49"/>
      <c r="D1773" s="49"/>
      <c r="E1773" s="49"/>
      <c r="F1773" s="49"/>
      <c r="G1773" s="49"/>
    </row>
    <row r="1774" spans="1:7" ht="30" customHeight="1" thickBot="1" x14ac:dyDescent="0.25">
      <c r="A1774" s="26" t="s">
        <v>30</v>
      </c>
      <c r="B1774" s="26">
        <v>62</v>
      </c>
      <c r="C1774" s="50" t="str">
        <f t="shared" ref="C1774" si="121">$K$5</f>
        <v>Session :: 2021 - 22</v>
      </c>
      <c r="D1774" s="50"/>
      <c r="E1774" s="50"/>
      <c r="F1774" s="28"/>
      <c r="G1774" s="28"/>
    </row>
    <row r="1775" spans="1:7" ht="30" customHeight="1" x14ac:dyDescent="0.2">
      <c r="A1775" s="8" t="s">
        <v>67</v>
      </c>
      <c r="B1775" s="51" t="str">
        <f>$M$11</f>
        <v>0 8210607101</v>
      </c>
      <c r="C1775" s="51"/>
      <c r="D1775" s="51"/>
      <c r="E1775" s="52"/>
      <c r="F1775" s="53" t="s">
        <v>41</v>
      </c>
      <c r="G1775" s="54"/>
    </row>
    <row r="1776" spans="1:7" ht="30" customHeight="1" x14ac:dyDescent="0.2">
      <c r="A1776" s="8" t="s">
        <v>40</v>
      </c>
      <c r="B1776" s="41" t="e">
        <f>VLOOKUP(B1774,StuData,5,0)</f>
        <v>#N/A</v>
      </c>
      <c r="C1776" s="41"/>
      <c r="D1776" s="41"/>
      <c r="E1776" s="59"/>
      <c r="F1776" s="55"/>
      <c r="G1776" s="56"/>
    </row>
    <row r="1777" spans="1:7" ht="30" customHeight="1" x14ac:dyDescent="0.2">
      <c r="A1777" s="8" t="s">
        <v>42</v>
      </c>
      <c r="B1777" s="41" t="e">
        <f>VLOOKUP(B1774,StuData,6,0)</f>
        <v>#N/A</v>
      </c>
      <c r="C1777" s="41"/>
      <c r="D1777" s="41"/>
      <c r="E1777" s="59"/>
      <c r="F1777" s="55"/>
      <c r="G1777" s="56"/>
    </row>
    <row r="1778" spans="1:7" ht="30" customHeight="1" x14ac:dyDescent="0.2">
      <c r="A1778" s="8" t="s">
        <v>43</v>
      </c>
      <c r="B1778" s="41" t="e">
        <f>VLOOKUP(B1774,StuData,7,0)</f>
        <v>#N/A</v>
      </c>
      <c r="C1778" s="41"/>
      <c r="D1778" s="41"/>
      <c r="E1778" s="59"/>
      <c r="F1778" s="55"/>
      <c r="G1778" s="56"/>
    </row>
    <row r="1779" spans="1:7" ht="30" customHeight="1" x14ac:dyDescent="0.2">
      <c r="A1779" s="8" t="s">
        <v>44</v>
      </c>
      <c r="B1779" s="41" t="e">
        <f>VLOOKUP(B1774,StuData,2,0)</f>
        <v>#N/A</v>
      </c>
      <c r="C1779" s="41"/>
      <c r="D1779" s="41"/>
      <c r="E1779" s="59"/>
      <c r="F1779" s="55"/>
      <c r="G1779" s="56"/>
    </row>
    <row r="1780" spans="1:7" ht="30" customHeight="1" thickBot="1" x14ac:dyDescent="0.25">
      <c r="A1780" s="8" t="s">
        <v>45</v>
      </c>
      <c r="B1780" s="41" t="e">
        <f>VLOOKUP(B1774,StuData,3,0)</f>
        <v>#N/A</v>
      </c>
      <c r="C1780" s="41"/>
      <c r="D1780" s="41"/>
      <c r="E1780" s="59"/>
      <c r="F1780" s="57"/>
      <c r="G1780" s="58"/>
    </row>
    <row r="1781" spans="1:7" ht="30" customHeight="1" x14ac:dyDescent="0.2">
      <c r="A1781" s="8" t="s">
        <v>46</v>
      </c>
      <c r="B1781" s="41" t="e">
        <f>VLOOKUP(B1774,StuData,4,0)</f>
        <v>#N/A</v>
      </c>
      <c r="C1781" s="41"/>
      <c r="D1781" s="41"/>
      <c r="E1781" s="41"/>
      <c r="F1781" s="16"/>
      <c r="G1781" s="17"/>
    </row>
    <row r="1782" spans="1:7" ht="30" customHeight="1" x14ac:dyDescent="0.2">
      <c r="A1782" s="8" t="s">
        <v>47</v>
      </c>
      <c r="B1782" s="42" t="e">
        <f>VLOOKUP(B1774,StuData,8,0)</f>
        <v>#N/A</v>
      </c>
      <c r="C1782" s="42"/>
      <c r="D1782" s="42"/>
      <c r="E1782" s="42"/>
      <c r="G1782" s="6"/>
    </row>
    <row r="1783" spans="1:7" ht="30" customHeight="1" x14ac:dyDescent="0.2">
      <c r="A1783" s="8" t="s">
        <v>48</v>
      </c>
      <c r="B1783" s="42" t="e">
        <f>VLOOKUP(B1774,StuData,9,0)</f>
        <v>#N/A</v>
      </c>
      <c r="C1783" s="42"/>
      <c r="D1783" s="42"/>
      <c r="E1783" s="42"/>
      <c r="G1783" s="6"/>
    </row>
    <row r="1784" spans="1:7" ht="30" customHeight="1" x14ac:dyDescent="0.2">
      <c r="A1784" s="8" t="s">
        <v>49</v>
      </c>
      <c r="B1784" s="42" t="e">
        <f>VLOOKUP(B1774,StuData,10,0)</f>
        <v>#N/A</v>
      </c>
      <c r="C1784" s="42"/>
      <c r="D1784" s="42"/>
      <c r="E1784" s="42"/>
      <c r="F1784" s="42"/>
      <c r="G1784" s="42"/>
    </row>
    <row r="1785" spans="1:7" ht="30" customHeight="1" x14ac:dyDescent="0.2">
      <c r="A1785" s="8" t="s">
        <v>50</v>
      </c>
      <c r="B1785" s="43" t="e">
        <f>VLOOKUP(B1774,StuData,11,0)</f>
        <v>#N/A</v>
      </c>
      <c r="C1785" s="43"/>
      <c r="D1785" s="43"/>
      <c r="E1785" s="43"/>
      <c r="F1785" s="43"/>
      <c r="G1785" s="43"/>
    </row>
    <row r="1786" spans="1:7" ht="30" customHeight="1" x14ac:dyDescent="0.2">
      <c r="A1786" s="8" t="s">
        <v>51</v>
      </c>
      <c r="B1786" s="43" t="e">
        <f>VLOOKUP(B1774,StuData,12,0)</f>
        <v>#N/A</v>
      </c>
      <c r="C1786" s="43"/>
      <c r="D1786" s="43"/>
      <c r="E1786" s="43"/>
      <c r="F1786" s="43"/>
      <c r="G1786" s="43"/>
    </row>
    <row r="1787" spans="1:7" ht="30" customHeight="1" x14ac:dyDescent="0.2">
      <c r="A1787" s="6"/>
      <c r="G1787" s="6"/>
    </row>
    <row r="1788" spans="1:7" ht="30" customHeight="1" x14ac:dyDescent="0.3">
      <c r="A1788" s="21" t="s">
        <v>52</v>
      </c>
      <c r="B1788" s="21" t="s">
        <v>53</v>
      </c>
      <c r="C1788" s="21" t="s">
        <v>54</v>
      </c>
      <c r="D1788" s="21" t="s">
        <v>55</v>
      </c>
      <c r="E1788" s="21" t="s">
        <v>56</v>
      </c>
      <c r="F1788" s="21" t="s">
        <v>57</v>
      </c>
      <c r="G1788" s="21" t="s">
        <v>58</v>
      </c>
    </row>
    <row r="1789" spans="1:7" ht="30" customHeight="1" x14ac:dyDescent="0.2">
      <c r="A1789" s="22" t="s">
        <v>59</v>
      </c>
      <c r="B1789" s="23"/>
      <c r="C1789" s="23"/>
      <c r="D1789" s="23"/>
      <c r="E1789" s="23"/>
      <c r="F1789" s="23"/>
      <c r="G1789" s="23"/>
    </row>
    <row r="1790" spans="1:7" ht="30" customHeight="1" x14ac:dyDescent="0.2">
      <c r="A1790" s="22" t="s">
        <v>60</v>
      </c>
      <c r="B1790" s="23"/>
      <c r="C1790" s="23"/>
      <c r="D1790" s="23"/>
      <c r="E1790" s="23"/>
      <c r="F1790" s="23"/>
      <c r="G1790" s="23"/>
    </row>
    <row r="1791" spans="1:7" ht="30" customHeight="1" x14ac:dyDescent="0.2">
      <c r="A1791" s="22" t="s">
        <v>61</v>
      </c>
      <c r="B1791" s="23"/>
      <c r="C1791" s="23"/>
      <c r="D1791" s="23"/>
      <c r="E1791" s="23"/>
      <c r="F1791" s="23"/>
      <c r="G1791" s="23"/>
    </row>
    <row r="1792" spans="1:7" ht="30" customHeight="1" x14ac:dyDescent="0.2">
      <c r="A1792" s="22" t="s">
        <v>62</v>
      </c>
      <c r="B1792" s="23"/>
      <c r="C1792" s="23"/>
      <c r="D1792" s="23"/>
      <c r="E1792" s="23"/>
      <c r="F1792" s="23"/>
      <c r="G1792" s="23"/>
    </row>
    <row r="1793" spans="1:7" ht="30" customHeight="1" x14ac:dyDescent="0.2">
      <c r="A1793" s="6"/>
      <c r="G1793" s="6"/>
    </row>
    <row r="1794" spans="1:7" ht="30" customHeight="1" x14ac:dyDescent="0.2">
      <c r="A1794" s="6"/>
      <c r="G1794" s="6"/>
    </row>
    <row r="1795" spans="1:7" ht="30" customHeight="1" x14ac:dyDescent="0.2">
      <c r="A1795" s="6"/>
      <c r="G1795" s="6"/>
    </row>
    <row r="1796" spans="1:7" ht="30" customHeight="1" x14ac:dyDescent="0.2">
      <c r="A1796" s="27"/>
      <c r="B1796" s="44"/>
      <c r="C1796" s="44"/>
      <c r="D1796" s="44"/>
      <c r="E1796" s="44"/>
      <c r="F1796" s="44"/>
      <c r="G1796" s="44"/>
    </row>
    <row r="1797" spans="1:7" ht="30" customHeight="1" x14ac:dyDescent="0.2">
      <c r="A1797" s="27" t="s">
        <v>63</v>
      </c>
      <c r="B1797" s="44" t="s">
        <v>64</v>
      </c>
      <c r="C1797" s="44"/>
      <c r="D1797" s="44" t="s">
        <v>65</v>
      </c>
      <c r="E1797" s="44"/>
      <c r="F1797" s="44" t="s">
        <v>66</v>
      </c>
      <c r="G1797" s="44"/>
    </row>
    <row r="1798" spans="1:7" ht="30" customHeight="1" thickBot="1" x14ac:dyDescent="0.25"/>
    <row r="1799" spans="1:7" ht="30" customHeight="1" thickBot="1" x14ac:dyDescent="0.25">
      <c r="A1799" s="45" t="str">
        <f t="shared" ref="A1799" si="122">$I$4</f>
        <v>GOVT.SENIOR SECONDARY SCHOOL JEEWANA,MASUDA(AJMER)</v>
      </c>
      <c r="B1799" s="46"/>
      <c r="C1799" s="46"/>
      <c r="D1799" s="46"/>
      <c r="E1799" s="46"/>
      <c r="F1799" s="46"/>
      <c r="G1799" s="47"/>
    </row>
    <row r="1800" spans="1:7" ht="30" customHeight="1" x14ac:dyDescent="0.2">
      <c r="A1800" s="48"/>
      <c r="B1800" s="48"/>
      <c r="C1800" s="48"/>
      <c r="D1800" s="48"/>
      <c r="E1800" s="48"/>
      <c r="F1800" s="48"/>
      <c r="G1800" s="48"/>
    </row>
    <row r="1801" spans="1:7" ht="30" customHeight="1" x14ac:dyDescent="0.2">
      <c r="A1801" s="24"/>
      <c r="B1801" s="25"/>
      <c r="C1801" s="25"/>
      <c r="D1801" s="25"/>
      <c r="E1801" s="25"/>
      <c r="F1801" s="25"/>
      <c r="G1801" s="24"/>
    </row>
    <row r="1802" spans="1:7" ht="30" customHeight="1" x14ac:dyDescent="0.2">
      <c r="A1802" s="49"/>
      <c r="B1802" s="49"/>
      <c r="C1802" s="49"/>
      <c r="D1802" s="49"/>
      <c r="E1802" s="49"/>
      <c r="F1802" s="49"/>
      <c r="G1802" s="49"/>
    </row>
    <row r="1803" spans="1:7" ht="30" customHeight="1" thickBot="1" x14ac:dyDescent="0.25">
      <c r="A1803" s="26" t="s">
        <v>30</v>
      </c>
      <c r="B1803" s="26">
        <v>63</v>
      </c>
      <c r="C1803" s="50" t="str">
        <f t="shared" ref="C1803" si="123">$K$5</f>
        <v>Session :: 2021 - 22</v>
      </c>
      <c r="D1803" s="50"/>
      <c r="E1803" s="50"/>
      <c r="F1803" s="28"/>
      <c r="G1803" s="28"/>
    </row>
    <row r="1804" spans="1:7" ht="30" customHeight="1" x14ac:dyDescent="0.2">
      <c r="A1804" s="8" t="s">
        <v>67</v>
      </c>
      <c r="B1804" s="51" t="str">
        <f>$M$11</f>
        <v>0 8210607101</v>
      </c>
      <c r="C1804" s="51"/>
      <c r="D1804" s="51"/>
      <c r="E1804" s="52"/>
      <c r="F1804" s="53" t="s">
        <v>41</v>
      </c>
      <c r="G1804" s="54"/>
    </row>
    <row r="1805" spans="1:7" ht="30" customHeight="1" x14ac:dyDescent="0.2">
      <c r="A1805" s="8" t="s">
        <v>40</v>
      </c>
      <c r="B1805" s="41" t="e">
        <f>VLOOKUP(B1803,StuData,5,0)</f>
        <v>#N/A</v>
      </c>
      <c r="C1805" s="41"/>
      <c r="D1805" s="41"/>
      <c r="E1805" s="59"/>
      <c r="F1805" s="55"/>
      <c r="G1805" s="56"/>
    </row>
    <row r="1806" spans="1:7" ht="30" customHeight="1" x14ac:dyDescent="0.2">
      <c r="A1806" s="8" t="s">
        <v>42</v>
      </c>
      <c r="B1806" s="41" t="e">
        <f>VLOOKUP(B1803,StuData,6,0)</f>
        <v>#N/A</v>
      </c>
      <c r="C1806" s="41"/>
      <c r="D1806" s="41"/>
      <c r="E1806" s="59"/>
      <c r="F1806" s="55"/>
      <c r="G1806" s="56"/>
    </row>
    <row r="1807" spans="1:7" ht="30" customHeight="1" x14ac:dyDescent="0.2">
      <c r="A1807" s="8" t="s">
        <v>43</v>
      </c>
      <c r="B1807" s="41" t="e">
        <f>VLOOKUP(B1803,StuData,7,0)</f>
        <v>#N/A</v>
      </c>
      <c r="C1807" s="41"/>
      <c r="D1807" s="41"/>
      <c r="E1807" s="59"/>
      <c r="F1807" s="55"/>
      <c r="G1807" s="56"/>
    </row>
    <row r="1808" spans="1:7" ht="30" customHeight="1" x14ac:dyDescent="0.2">
      <c r="A1808" s="8" t="s">
        <v>44</v>
      </c>
      <c r="B1808" s="41" t="e">
        <f>VLOOKUP(B1803,StuData,2,0)</f>
        <v>#N/A</v>
      </c>
      <c r="C1808" s="41"/>
      <c r="D1808" s="41"/>
      <c r="E1808" s="59"/>
      <c r="F1808" s="55"/>
      <c r="G1808" s="56"/>
    </row>
    <row r="1809" spans="1:7" ht="30" customHeight="1" thickBot="1" x14ac:dyDescent="0.25">
      <c r="A1809" s="8" t="s">
        <v>45</v>
      </c>
      <c r="B1809" s="41" t="e">
        <f>VLOOKUP(B1803,StuData,3,0)</f>
        <v>#N/A</v>
      </c>
      <c r="C1809" s="41"/>
      <c r="D1809" s="41"/>
      <c r="E1809" s="59"/>
      <c r="F1809" s="57"/>
      <c r="G1809" s="58"/>
    </row>
    <row r="1810" spans="1:7" ht="30" customHeight="1" x14ac:dyDescent="0.2">
      <c r="A1810" s="8" t="s">
        <v>46</v>
      </c>
      <c r="B1810" s="41" t="e">
        <f>VLOOKUP(B1803,StuData,4,0)</f>
        <v>#N/A</v>
      </c>
      <c r="C1810" s="41"/>
      <c r="D1810" s="41"/>
      <c r="E1810" s="41"/>
      <c r="F1810" s="16"/>
      <c r="G1810" s="17"/>
    </row>
    <row r="1811" spans="1:7" ht="30" customHeight="1" x14ac:dyDescent="0.2">
      <c r="A1811" s="8" t="s">
        <v>47</v>
      </c>
      <c r="B1811" s="42" t="e">
        <f>VLOOKUP(B1803,StuData,8,0)</f>
        <v>#N/A</v>
      </c>
      <c r="C1811" s="42"/>
      <c r="D1811" s="42"/>
      <c r="E1811" s="42"/>
      <c r="G1811" s="6"/>
    </row>
    <row r="1812" spans="1:7" ht="30" customHeight="1" x14ac:dyDescent="0.2">
      <c r="A1812" s="8" t="s">
        <v>48</v>
      </c>
      <c r="B1812" s="42" t="e">
        <f>VLOOKUP(B1803,StuData,9,0)</f>
        <v>#N/A</v>
      </c>
      <c r="C1812" s="42"/>
      <c r="D1812" s="42"/>
      <c r="E1812" s="42"/>
      <c r="G1812" s="6"/>
    </row>
    <row r="1813" spans="1:7" ht="30" customHeight="1" x14ac:dyDescent="0.2">
      <c r="A1813" s="8" t="s">
        <v>49</v>
      </c>
      <c r="B1813" s="42" t="e">
        <f>VLOOKUP(B1803,StuData,10,0)</f>
        <v>#N/A</v>
      </c>
      <c r="C1813" s="42"/>
      <c r="D1813" s="42"/>
      <c r="E1813" s="42"/>
      <c r="F1813" s="42"/>
      <c r="G1813" s="42"/>
    </row>
    <row r="1814" spans="1:7" ht="30" customHeight="1" x14ac:dyDescent="0.2">
      <c r="A1814" s="8" t="s">
        <v>50</v>
      </c>
      <c r="B1814" s="43" t="e">
        <f>VLOOKUP(B1803,StuData,11,0)</f>
        <v>#N/A</v>
      </c>
      <c r="C1814" s="43"/>
      <c r="D1814" s="43"/>
      <c r="E1814" s="43"/>
      <c r="F1814" s="43"/>
      <c r="G1814" s="43"/>
    </row>
    <row r="1815" spans="1:7" ht="30" customHeight="1" x14ac:dyDescent="0.2">
      <c r="A1815" s="8" t="s">
        <v>51</v>
      </c>
      <c r="B1815" s="43" t="e">
        <f>VLOOKUP(B1803,StuData,12,0)</f>
        <v>#N/A</v>
      </c>
      <c r="C1815" s="43"/>
      <c r="D1815" s="43"/>
      <c r="E1815" s="43"/>
      <c r="F1815" s="43"/>
      <c r="G1815" s="43"/>
    </row>
    <row r="1816" spans="1:7" ht="30" customHeight="1" x14ac:dyDescent="0.2">
      <c r="A1816" s="6"/>
      <c r="G1816" s="6"/>
    </row>
    <row r="1817" spans="1:7" ht="30" customHeight="1" x14ac:dyDescent="0.3">
      <c r="A1817" s="21" t="s">
        <v>52</v>
      </c>
      <c r="B1817" s="21" t="s">
        <v>53</v>
      </c>
      <c r="C1817" s="21" t="s">
        <v>54</v>
      </c>
      <c r="D1817" s="21" t="s">
        <v>55</v>
      </c>
      <c r="E1817" s="21" t="s">
        <v>56</v>
      </c>
      <c r="F1817" s="21" t="s">
        <v>57</v>
      </c>
      <c r="G1817" s="21" t="s">
        <v>58</v>
      </c>
    </row>
    <row r="1818" spans="1:7" ht="30" customHeight="1" x14ac:dyDescent="0.2">
      <c r="A1818" s="22" t="s">
        <v>59</v>
      </c>
      <c r="B1818" s="23"/>
      <c r="C1818" s="23"/>
      <c r="D1818" s="23"/>
      <c r="E1818" s="23"/>
      <c r="F1818" s="23"/>
      <c r="G1818" s="23"/>
    </row>
    <row r="1819" spans="1:7" ht="30" customHeight="1" x14ac:dyDescent="0.2">
      <c r="A1819" s="22" t="s">
        <v>60</v>
      </c>
      <c r="B1819" s="23"/>
      <c r="C1819" s="23"/>
      <c r="D1819" s="23"/>
      <c r="E1819" s="23"/>
      <c r="F1819" s="23"/>
      <c r="G1819" s="23"/>
    </row>
    <row r="1820" spans="1:7" ht="30" customHeight="1" x14ac:dyDescent="0.2">
      <c r="A1820" s="22" t="s">
        <v>61</v>
      </c>
      <c r="B1820" s="23"/>
      <c r="C1820" s="23"/>
      <c r="D1820" s="23"/>
      <c r="E1820" s="23"/>
      <c r="F1820" s="23"/>
      <c r="G1820" s="23"/>
    </row>
    <row r="1821" spans="1:7" ht="30" customHeight="1" x14ac:dyDescent="0.2">
      <c r="A1821" s="22" t="s">
        <v>62</v>
      </c>
      <c r="B1821" s="23"/>
      <c r="C1821" s="23"/>
      <c r="D1821" s="23"/>
      <c r="E1821" s="23"/>
      <c r="F1821" s="23"/>
      <c r="G1821" s="23"/>
    </row>
    <row r="1822" spans="1:7" ht="30" customHeight="1" x14ac:dyDescent="0.2">
      <c r="A1822" s="6"/>
      <c r="G1822" s="6"/>
    </row>
    <row r="1823" spans="1:7" ht="30" customHeight="1" x14ac:dyDescent="0.2">
      <c r="A1823" s="6"/>
      <c r="G1823" s="6"/>
    </row>
    <row r="1824" spans="1:7" ht="30" customHeight="1" x14ac:dyDescent="0.2">
      <c r="A1824" s="6"/>
      <c r="G1824" s="6"/>
    </row>
    <row r="1825" spans="1:7" ht="30" customHeight="1" x14ac:dyDescent="0.2">
      <c r="A1825" s="27"/>
      <c r="B1825" s="44"/>
      <c r="C1825" s="44"/>
      <c r="D1825" s="44"/>
      <c r="E1825" s="44"/>
      <c r="F1825" s="44"/>
      <c r="G1825" s="44"/>
    </row>
    <row r="1826" spans="1:7" ht="30" customHeight="1" x14ac:dyDescent="0.2">
      <c r="A1826" s="27" t="s">
        <v>63</v>
      </c>
      <c r="B1826" s="44" t="s">
        <v>64</v>
      </c>
      <c r="C1826" s="44"/>
      <c r="D1826" s="44" t="s">
        <v>65</v>
      </c>
      <c r="E1826" s="44"/>
      <c r="F1826" s="44" t="s">
        <v>66</v>
      </c>
      <c r="G1826" s="44"/>
    </row>
    <row r="1827" spans="1:7" ht="30" customHeight="1" thickBot="1" x14ac:dyDescent="0.25"/>
    <row r="1828" spans="1:7" ht="30" customHeight="1" thickBot="1" x14ac:dyDescent="0.25">
      <c r="A1828" s="45" t="str">
        <f t="shared" ref="A1828" si="124">$I$4</f>
        <v>GOVT.SENIOR SECONDARY SCHOOL JEEWANA,MASUDA(AJMER)</v>
      </c>
      <c r="B1828" s="46"/>
      <c r="C1828" s="46"/>
      <c r="D1828" s="46"/>
      <c r="E1828" s="46"/>
      <c r="F1828" s="46"/>
      <c r="G1828" s="47"/>
    </row>
    <row r="1829" spans="1:7" ht="30" customHeight="1" x14ac:dyDescent="0.2">
      <c r="A1829" s="48"/>
      <c r="B1829" s="48"/>
      <c r="C1829" s="48"/>
      <c r="D1829" s="48"/>
      <c r="E1829" s="48"/>
      <c r="F1829" s="48"/>
      <c r="G1829" s="48"/>
    </row>
    <row r="1830" spans="1:7" ht="30" customHeight="1" x14ac:dyDescent="0.2">
      <c r="A1830" s="24"/>
      <c r="B1830" s="25"/>
      <c r="C1830" s="25"/>
      <c r="D1830" s="25"/>
      <c r="E1830" s="25"/>
      <c r="F1830" s="25"/>
      <c r="G1830" s="24"/>
    </row>
    <row r="1831" spans="1:7" ht="30" customHeight="1" x14ac:dyDescent="0.2">
      <c r="A1831" s="49"/>
      <c r="B1831" s="49"/>
      <c r="C1831" s="49"/>
      <c r="D1831" s="49"/>
      <c r="E1831" s="49"/>
      <c r="F1831" s="49"/>
      <c r="G1831" s="49"/>
    </row>
    <row r="1832" spans="1:7" ht="30" customHeight="1" thickBot="1" x14ac:dyDescent="0.25">
      <c r="A1832" s="26" t="s">
        <v>30</v>
      </c>
      <c r="B1832" s="26">
        <v>64</v>
      </c>
      <c r="C1832" s="50" t="str">
        <f t="shared" ref="C1832" si="125">$K$5</f>
        <v>Session :: 2021 - 22</v>
      </c>
      <c r="D1832" s="50"/>
      <c r="E1832" s="50"/>
      <c r="F1832" s="28"/>
      <c r="G1832" s="28"/>
    </row>
    <row r="1833" spans="1:7" ht="30" customHeight="1" x14ac:dyDescent="0.2">
      <c r="A1833" s="8" t="s">
        <v>67</v>
      </c>
      <c r="B1833" s="51" t="str">
        <f>$M$11</f>
        <v>0 8210607101</v>
      </c>
      <c r="C1833" s="51"/>
      <c r="D1833" s="51"/>
      <c r="E1833" s="52"/>
      <c r="F1833" s="53" t="s">
        <v>41</v>
      </c>
      <c r="G1833" s="54"/>
    </row>
    <row r="1834" spans="1:7" ht="30" customHeight="1" x14ac:dyDescent="0.2">
      <c r="A1834" s="8" t="s">
        <v>40</v>
      </c>
      <c r="B1834" s="41" t="e">
        <f>VLOOKUP(B1832,StuData,5,0)</f>
        <v>#N/A</v>
      </c>
      <c r="C1834" s="41"/>
      <c r="D1834" s="41"/>
      <c r="E1834" s="59"/>
      <c r="F1834" s="55"/>
      <c r="G1834" s="56"/>
    </row>
    <row r="1835" spans="1:7" ht="30" customHeight="1" x14ac:dyDescent="0.2">
      <c r="A1835" s="8" t="s">
        <v>42</v>
      </c>
      <c r="B1835" s="41" t="e">
        <f>VLOOKUP(B1832,StuData,6,0)</f>
        <v>#N/A</v>
      </c>
      <c r="C1835" s="41"/>
      <c r="D1835" s="41"/>
      <c r="E1835" s="59"/>
      <c r="F1835" s="55"/>
      <c r="G1835" s="56"/>
    </row>
    <row r="1836" spans="1:7" ht="30" customHeight="1" x14ac:dyDescent="0.2">
      <c r="A1836" s="8" t="s">
        <v>43</v>
      </c>
      <c r="B1836" s="41" t="e">
        <f>VLOOKUP(B1832,StuData,7,0)</f>
        <v>#N/A</v>
      </c>
      <c r="C1836" s="41"/>
      <c r="D1836" s="41"/>
      <c r="E1836" s="59"/>
      <c r="F1836" s="55"/>
      <c r="G1836" s="56"/>
    </row>
    <row r="1837" spans="1:7" ht="30" customHeight="1" x14ac:dyDescent="0.2">
      <c r="A1837" s="8" t="s">
        <v>44</v>
      </c>
      <c r="B1837" s="41" t="e">
        <f>VLOOKUP(B1832,StuData,2,0)</f>
        <v>#N/A</v>
      </c>
      <c r="C1837" s="41"/>
      <c r="D1837" s="41"/>
      <c r="E1837" s="59"/>
      <c r="F1837" s="55"/>
      <c r="G1837" s="56"/>
    </row>
    <row r="1838" spans="1:7" ht="30" customHeight="1" thickBot="1" x14ac:dyDescent="0.25">
      <c r="A1838" s="8" t="s">
        <v>45</v>
      </c>
      <c r="B1838" s="41" t="e">
        <f>VLOOKUP(B1832,StuData,3,0)</f>
        <v>#N/A</v>
      </c>
      <c r="C1838" s="41"/>
      <c r="D1838" s="41"/>
      <c r="E1838" s="59"/>
      <c r="F1838" s="57"/>
      <c r="G1838" s="58"/>
    </row>
    <row r="1839" spans="1:7" ht="30" customHeight="1" x14ac:dyDescent="0.2">
      <c r="A1839" s="8" t="s">
        <v>46</v>
      </c>
      <c r="B1839" s="41" t="e">
        <f>VLOOKUP(B1832,StuData,4,0)</f>
        <v>#N/A</v>
      </c>
      <c r="C1839" s="41"/>
      <c r="D1839" s="41"/>
      <c r="E1839" s="41"/>
      <c r="F1839" s="16"/>
      <c r="G1839" s="17"/>
    </row>
    <row r="1840" spans="1:7" ht="30" customHeight="1" x14ac:dyDescent="0.2">
      <c r="A1840" s="8" t="s">
        <v>47</v>
      </c>
      <c r="B1840" s="42" t="e">
        <f>VLOOKUP(B1832,StuData,8,0)</f>
        <v>#N/A</v>
      </c>
      <c r="C1840" s="42"/>
      <c r="D1840" s="42"/>
      <c r="E1840" s="42"/>
      <c r="G1840" s="6"/>
    </row>
    <row r="1841" spans="1:7" ht="30" customHeight="1" x14ac:dyDescent="0.2">
      <c r="A1841" s="8" t="s">
        <v>48</v>
      </c>
      <c r="B1841" s="42" t="e">
        <f>VLOOKUP(B1832,StuData,9,0)</f>
        <v>#N/A</v>
      </c>
      <c r="C1841" s="42"/>
      <c r="D1841" s="42"/>
      <c r="E1841" s="42"/>
      <c r="G1841" s="6"/>
    </row>
    <row r="1842" spans="1:7" ht="30" customHeight="1" x14ac:dyDescent="0.2">
      <c r="A1842" s="8" t="s">
        <v>49</v>
      </c>
      <c r="B1842" s="42" t="e">
        <f>VLOOKUP(B1832,StuData,10,0)</f>
        <v>#N/A</v>
      </c>
      <c r="C1842" s="42"/>
      <c r="D1842" s="42"/>
      <c r="E1842" s="42"/>
      <c r="F1842" s="42"/>
      <c r="G1842" s="42"/>
    </row>
    <row r="1843" spans="1:7" ht="30" customHeight="1" x14ac:dyDescent="0.2">
      <c r="A1843" s="8" t="s">
        <v>50</v>
      </c>
      <c r="B1843" s="43" t="e">
        <f>VLOOKUP(B1832,StuData,11,0)</f>
        <v>#N/A</v>
      </c>
      <c r="C1843" s="43"/>
      <c r="D1843" s="43"/>
      <c r="E1843" s="43"/>
      <c r="F1843" s="43"/>
      <c r="G1843" s="43"/>
    </row>
    <row r="1844" spans="1:7" ht="30" customHeight="1" x14ac:dyDescent="0.2">
      <c r="A1844" s="8" t="s">
        <v>51</v>
      </c>
      <c r="B1844" s="43" t="e">
        <f>VLOOKUP(B1832,StuData,12,0)</f>
        <v>#N/A</v>
      </c>
      <c r="C1844" s="43"/>
      <c r="D1844" s="43"/>
      <c r="E1844" s="43"/>
      <c r="F1844" s="43"/>
      <c r="G1844" s="43"/>
    </row>
    <row r="1845" spans="1:7" ht="30" customHeight="1" x14ac:dyDescent="0.2">
      <c r="A1845" s="6"/>
      <c r="G1845" s="6"/>
    </row>
    <row r="1846" spans="1:7" ht="30" customHeight="1" x14ac:dyDescent="0.3">
      <c r="A1846" s="21" t="s">
        <v>52</v>
      </c>
      <c r="B1846" s="21" t="s">
        <v>53</v>
      </c>
      <c r="C1846" s="21" t="s">
        <v>54</v>
      </c>
      <c r="D1846" s="21" t="s">
        <v>55</v>
      </c>
      <c r="E1846" s="21" t="s">
        <v>56</v>
      </c>
      <c r="F1846" s="21" t="s">
        <v>57</v>
      </c>
      <c r="G1846" s="21" t="s">
        <v>58</v>
      </c>
    </row>
    <row r="1847" spans="1:7" ht="30" customHeight="1" x14ac:dyDescent="0.2">
      <c r="A1847" s="22" t="s">
        <v>59</v>
      </c>
      <c r="B1847" s="23"/>
      <c r="C1847" s="23"/>
      <c r="D1847" s="23"/>
      <c r="E1847" s="23"/>
      <c r="F1847" s="23"/>
      <c r="G1847" s="23"/>
    </row>
    <row r="1848" spans="1:7" ht="30" customHeight="1" x14ac:dyDescent="0.2">
      <c r="A1848" s="22" t="s">
        <v>60</v>
      </c>
      <c r="B1848" s="23"/>
      <c r="C1848" s="23"/>
      <c r="D1848" s="23"/>
      <c r="E1848" s="23"/>
      <c r="F1848" s="23"/>
      <c r="G1848" s="23"/>
    </row>
    <row r="1849" spans="1:7" ht="30" customHeight="1" x14ac:dyDescent="0.2">
      <c r="A1849" s="22" t="s">
        <v>61</v>
      </c>
      <c r="B1849" s="23"/>
      <c r="C1849" s="23"/>
      <c r="D1849" s="23"/>
      <c r="E1849" s="23"/>
      <c r="F1849" s="23"/>
      <c r="G1849" s="23"/>
    </row>
    <row r="1850" spans="1:7" ht="30" customHeight="1" x14ac:dyDescent="0.2">
      <c r="A1850" s="22" t="s">
        <v>62</v>
      </c>
      <c r="B1850" s="23"/>
      <c r="C1850" s="23"/>
      <c r="D1850" s="23"/>
      <c r="E1850" s="23"/>
      <c r="F1850" s="23"/>
      <c r="G1850" s="23"/>
    </row>
    <row r="1851" spans="1:7" ht="30" customHeight="1" x14ac:dyDescent="0.2">
      <c r="A1851" s="6"/>
      <c r="G1851" s="6"/>
    </row>
    <row r="1852" spans="1:7" ht="30" customHeight="1" x14ac:dyDescent="0.2">
      <c r="A1852" s="6"/>
      <c r="G1852" s="6"/>
    </row>
    <row r="1853" spans="1:7" ht="30" customHeight="1" x14ac:dyDescent="0.2">
      <c r="A1853" s="6"/>
      <c r="G1853" s="6"/>
    </row>
    <row r="1854" spans="1:7" ht="30" customHeight="1" x14ac:dyDescent="0.2">
      <c r="A1854" s="27"/>
      <c r="B1854" s="44"/>
      <c r="C1854" s="44"/>
      <c r="D1854" s="44"/>
      <c r="E1854" s="44"/>
      <c r="F1854" s="44"/>
      <c r="G1854" s="44"/>
    </row>
    <row r="1855" spans="1:7" ht="30" customHeight="1" x14ac:dyDescent="0.2">
      <c r="A1855" s="27" t="s">
        <v>63</v>
      </c>
      <c r="B1855" s="44" t="s">
        <v>64</v>
      </c>
      <c r="C1855" s="44"/>
      <c r="D1855" s="44" t="s">
        <v>65</v>
      </c>
      <c r="E1855" s="44"/>
      <c r="F1855" s="44" t="s">
        <v>66</v>
      </c>
      <c r="G1855" s="44"/>
    </row>
    <row r="1856" spans="1:7" ht="30" customHeight="1" thickBot="1" x14ac:dyDescent="0.25"/>
    <row r="1857" spans="1:7" ht="30" customHeight="1" thickBot="1" x14ac:dyDescent="0.25">
      <c r="A1857" s="45" t="str">
        <f t="shared" ref="A1857" si="126">$I$4</f>
        <v>GOVT.SENIOR SECONDARY SCHOOL JEEWANA,MASUDA(AJMER)</v>
      </c>
      <c r="B1857" s="46"/>
      <c r="C1857" s="46"/>
      <c r="D1857" s="46"/>
      <c r="E1857" s="46"/>
      <c r="F1857" s="46"/>
      <c r="G1857" s="47"/>
    </row>
    <row r="1858" spans="1:7" ht="30" customHeight="1" x14ac:dyDescent="0.2">
      <c r="A1858" s="48"/>
      <c r="B1858" s="48"/>
      <c r="C1858" s="48"/>
      <c r="D1858" s="48"/>
      <c r="E1858" s="48"/>
      <c r="F1858" s="48"/>
      <c r="G1858" s="48"/>
    </row>
    <row r="1859" spans="1:7" ht="30" customHeight="1" x14ac:dyDescent="0.2">
      <c r="A1859" s="24"/>
      <c r="B1859" s="25"/>
      <c r="C1859" s="25"/>
      <c r="D1859" s="25"/>
      <c r="E1859" s="25"/>
      <c r="F1859" s="25"/>
      <c r="G1859" s="24"/>
    </row>
    <row r="1860" spans="1:7" ht="30" customHeight="1" x14ac:dyDescent="0.2">
      <c r="A1860" s="49"/>
      <c r="B1860" s="49"/>
      <c r="C1860" s="49"/>
      <c r="D1860" s="49"/>
      <c r="E1860" s="49"/>
      <c r="F1860" s="49"/>
      <c r="G1860" s="49"/>
    </row>
    <row r="1861" spans="1:7" ht="30" customHeight="1" thickBot="1" x14ac:dyDescent="0.25">
      <c r="A1861" s="26" t="s">
        <v>30</v>
      </c>
      <c r="B1861" s="26">
        <v>65</v>
      </c>
      <c r="C1861" s="50" t="str">
        <f t="shared" ref="C1861" si="127">$K$5</f>
        <v>Session :: 2021 - 22</v>
      </c>
      <c r="D1861" s="50"/>
      <c r="E1861" s="50"/>
      <c r="F1861" s="28"/>
      <c r="G1861" s="28"/>
    </row>
    <row r="1862" spans="1:7" ht="30" customHeight="1" x14ac:dyDescent="0.2">
      <c r="A1862" s="8" t="s">
        <v>67</v>
      </c>
      <c r="B1862" s="51" t="str">
        <f>$M$11</f>
        <v>0 8210607101</v>
      </c>
      <c r="C1862" s="51"/>
      <c r="D1862" s="51"/>
      <c r="E1862" s="52"/>
      <c r="F1862" s="53" t="s">
        <v>41</v>
      </c>
      <c r="G1862" s="54"/>
    </row>
    <row r="1863" spans="1:7" ht="30" customHeight="1" x14ac:dyDescent="0.2">
      <c r="A1863" s="8" t="s">
        <v>40</v>
      </c>
      <c r="B1863" s="41" t="e">
        <f>VLOOKUP(B1861,StuData,5,0)</f>
        <v>#N/A</v>
      </c>
      <c r="C1863" s="41"/>
      <c r="D1863" s="41"/>
      <c r="E1863" s="59"/>
      <c r="F1863" s="55"/>
      <c r="G1863" s="56"/>
    </row>
    <row r="1864" spans="1:7" ht="30" customHeight="1" x14ac:dyDescent="0.2">
      <c r="A1864" s="8" t="s">
        <v>42</v>
      </c>
      <c r="B1864" s="41" t="e">
        <f>VLOOKUP(B1861,StuData,6,0)</f>
        <v>#N/A</v>
      </c>
      <c r="C1864" s="41"/>
      <c r="D1864" s="41"/>
      <c r="E1864" s="59"/>
      <c r="F1864" s="55"/>
      <c r="G1864" s="56"/>
    </row>
    <row r="1865" spans="1:7" ht="30" customHeight="1" x14ac:dyDescent="0.2">
      <c r="A1865" s="8" t="s">
        <v>43</v>
      </c>
      <c r="B1865" s="41" t="e">
        <f>VLOOKUP(B1861,StuData,7,0)</f>
        <v>#N/A</v>
      </c>
      <c r="C1865" s="41"/>
      <c r="D1865" s="41"/>
      <c r="E1865" s="59"/>
      <c r="F1865" s="55"/>
      <c r="G1865" s="56"/>
    </row>
    <row r="1866" spans="1:7" ht="30" customHeight="1" x14ac:dyDescent="0.2">
      <c r="A1866" s="8" t="s">
        <v>44</v>
      </c>
      <c r="B1866" s="41" t="e">
        <f>VLOOKUP(B1861,StuData,2,0)</f>
        <v>#N/A</v>
      </c>
      <c r="C1866" s="41"/>
      <c r="D1866" s="41"/>
      <c r="E1866" s="59"/>
      <c r="F1866" s="55"/>
      <c r="G1866" s="56"/>
    </row>
    <row r="1867" spans="1:7" ht="30" customHeight="1" thickBot="1" x14ac:dyDescent="0.25">
      <c r="A1867" s="8" t="s">
        <v>45</v>
      </c>
      <c r="B1867" s="41" t="e">
        <f>VLOOKUP(B1861,StuData,3,0)</f>
        <v>#N/A</v>
      </c>
      <c r="C1867" s="41"/>
      <c r="D1867" s="41"/>
      <c r="E1867" s="59"/>
      <c r="F1867" s="57"/>
      <c r="G1867" s="58"/>
    </row>
    <row r="1868" spans="1:7" ht="30" customHeight="1" x14ac:dyDescent="0.2">
      <c r="A1868" s="8" t="s">
        <v>46</v>
      </c>
      <c r="B1868" s="41" t="e">
        <f>VLOOKUP(B1861,StuData,4,0)</f>
        <v>#N/A</v>
      </c>
      <c r="C1868" s="41"/>
      <c r="D1868" s="41"/>
      <c r="E1868" s="41"/>
      <c r="F1868" s="16"/>
      <c r="G1868" s="17"/>
    </row>
    <row r="1869" spans="1:7" ht="30" customHeight="1" x14ac:dyDescent="0.2">
      <c r="A1869" s="8" t="s">
        <v>47</v>
      </c>
      <c r="B1869" s="42" t="e">
        <f>VLOOKUP(B1861,StuData,8,0)</f>
        <v>#N/A</v>
      </c>
      <c r="C1869" s="42"/>
      <c r="D1869" s="42"/>
      <c r="E1869" s="42"/>
      <c r="G1869" s="6"/>
    </row>
    <row r="1870" spans="1:7" ht="30" customHeight="1" x14ac:dyDescent="0.2">
      <c r="A1870" s="8" t="s">
        <v>48</v>
      </c>
      <c r="B1870" s="42" t="e">
        <f>VLOOKUP(B1861,StuData,9,0)</f>
        <v>#N/A</v>
      </c>
      <c r="C1870" s="42"/>
      <c r="D1870" s="42"/>
      <c r="E1870" s="42"/>
      <c r="G1870" s="6"/>
    </row>
    <row r="1871" spans="1:7" ht="30" customHeight="1" x14ac:dyDescent="0.2">
      <c r="A1871" s="8" t="s">
        <v>49</v>
      </c>
      <c r="B1871" s="42" t="e">
        <f>VLOOKUP(B1861,StuData,10,0)</f>
        <v>#N/A</v>
      </c>
      <c r="C1871" s="42"/>
      <c r="D1871" s="42"/>
      <c r="E1871" s="42"/>
      <c r="F1871" s="42"/>
      <c r="G1871" s="42"/>
    </row>
    <row r="1872" spans="1:7" ht="30" customHeight="1" x14ac:dyDescent="0.2">
      <c r="A1872" s="8" t="s">
        <v>50</v>
      </c>
      <c r="B1872" s="43" t="e">
        <f>VLOOKUP(B1861,StuData,11,0)</f>
        <v>#N/A</v>
      </c>
      <c r="C1872" s="43"/>
      <c r="D1872" s="43"/>
      <c r="E1872" s="43"/>
      <c r="F1872" s="43"/>
      <c r="G1872" s="43"/>
    </row>
    <row r="1873" spans="1:7" ht="30" customHeight="1" x14ac:dyDescent="0.2">
      <c r="A1873" s="8" t="s">
        <v>51</v>
      </c>
      <c r="B1873" s="43" t="e">
        <f>VLOOKUP(B1861,StuData,12,0)</f>
        <v>#N/A</v>
      </c>
      <c r="C1873" s="43"/>
      <c r="D1873" s="43"/>
      <c r="E1873" s="43"/>
      <c r="F1873" s="43"/>
      <c r="G1873" s="43"/>
    </row>
    <row r="1874" spans="1:7" ht="30" customHeight="1" x14ac:dyDescent="0.2">
      <c r="A1874" s="6"/>
      <c r="G1874" s="6"/>
    </row>
    <row r="1875" spans="1:7" ht="30" customHeight="1" x14ac:dyDescent="0.3">
      <c r="A1875" s="21" t="s">
        <v>52</v>
      </c>
      <c r="B1875" s="21" t="s">
        <v>53</v>
      </c>
      <c r="C1875" s="21" t="s">
        <v>54</v>
      </c>
      <c r="D1875" s="21" t="s">
        <v>55</v>
      </c>
      <c r="E1875" s="21" t="s">
        <v>56</v>
      </c>
      <c r="F1875" s="21" t="s">
        <v>57</v>
      </c>
      <c r="G1875" s="21" t="s">
        <v>58</v>
      </c>
    </row>
    <row r="1876" spans="1:7" ht="30" customHeight="1" x14ac:dyDescent="0.2">
      <c r="A1876" s="22" t="s">
        <v>59</v>
      </c>
      <c r="B1876" s="23"/>
      <c r="C1876" s="23"/>
      <c r="D1876" s="23"/>
      <c r="E1876" s="23"/>
      <c r="F1876" s="23"/>
      <c r="G1876" s="23"/>
    </row>
    <row r="1877" spans="1:7" ht="30" customHeight="1" x14ac:dyDescent="0.2">
      <c r="A1877" s="22" t="s">
        <v>60</v>
      </c>
      <c r="B1877" s="23"/>
      <c r="C1877" s="23"/>
      <c r="D1877" s="23"/>
      <c r="E1877" s="23"/>
      <c r="F1877" s="23"/>
      <c r="G1877" s="23"/>
    </row>
    <row r="1878" spans="1:7" ht="30" customHeight="1" x14ac:dyDescent="0.2">
      <c r="A1878" s="22" t="s">
        <v>61</v>
      </c>
      <c r="B1878" s="23"/>
      <c r="C1878" s="23"/>
      <c r="D1878" s="23"/>
      <c r="E1878" s="23"/>
      <c r="F1878" s="23"/>
      <c r="G1878" s="23"/>
    </row>
    <row r="1879" spans="1:7" ht="30" customHeight="1" x14ac:dyDescent="0.2">
      <c r="A1879" s="22" t="s">
        <v>62</v>
      </c>
      <c r="B1879" s="23"/>
      <c r="C1879" s="23"/>
      <c r="D1879" s="23"/>
      <c r="E1879" s="23"/>
      <c r="F1879" s="23"/>
      <c r="G1879" s="23"/>
    </row>
    <row r="1880" spans="1:7" ht="30" customHeight="1" x14ac:dyDescent="0.2">
      <c r="A1880" s="6"/>
      <c r="G1880" s="6"/>
    </row>
    <row r="1881" spans="1:7" ht="30" customHeight="1" x14ac:dyDescent="0.2">
      <c r="A1881" s="6"/>
      <c r="G1881" s="6"/>
    </row>
    <row r="1882" spans="1:7" ht="30" customHeight="1" x14ac:dyDescent="0.2">
      <c r="A1882" s="6"/>
      <c r="G1882" s="6"/>
    </row>
    <row r="1883" spans="1:7" ht="30" customHeight="1" x14ac:dyDescent="0.2">
      <c r="A1883" s="27"/>
      <c r="B1883" s="44"/>
      <c r="C1883" s="44"/>
      <c r="D1883" s="44"/>
      <c r="E1883" s="44"/>
      <c r="F1883" s="44"/>
      <c r="G1883" s="44"/>
    </row>
    <row r="1884" spans="1:7" ht="30" customHeight="1" x14ac:dyDescent="0.2">
      <c r="A1884" s="27" t="s">
        <v>63</v>
      </c>
      <c r="B1884" s="44" t="s">
        <v>64</v>
      </c>
      <c r="C1884" s="44"/>
      <c r="D1884" s="44" t="s">
        <v>65</v>
      </c>
      <c r="E1884" s="44"/>
      <c r="F1884" s="44" t="s">
        <v>66</v>
      </c>
      <c r="G1884" s="44"/>
    </row>
    <row r="1885" spans="1:7" ht="30" customHeight="1" thickBot="1" x14ac:dyDescent="0.25"/>
    <row r="1886" spans="1:7" ht="30" customHeight="1" thickBot="1" x14ac:dyDescent="0.25">
      <c r="A1886" s="45" t="str">
        <f t="shared" ref="A1886" si="128">$I$4</f>
        <v>GOVT.SENIOR SECONDARY SCHOOL JEEWANA,MASUDA(AJMER)</v>
      </c>
      <c r="B1886" s="46"/>
      <c r="C1886" s="46"/>
      <c r="D1886" s="46"/>
      <c r="E1886" s="46"/>
      <c r="F1886" s="46"/>
      <c r="G1886" s="47"/>
    </row>
    <row r="1887" spans="1:7" ht="30" customHeight="1" x14ac:dyDescent="0.2">
      <c r="A1887" s="48"/>
      <c r="B1887" s="48"/>
      <c r="C1887" s="48"/>
      <c r="D1887" s="48"/>
      <c r="E1887" s="48"/>
      <c r="F1887" s="48"/>
      <c r="G1887" s="48"/>
    </row>
    <row r="1888" spans="1:7" ht="30" customHeight="1" x14ac:dyDescent="0.2">
      <c r="A1888" s="24"/>
      <c r="B1888" s="25"/>
      <c r="C1888" s="25"/>
      <c r="D1888" s="25"/>
      <c r="E1888" s="25"/>
      <c r="F1888" s="25"/>
      <c r="G1888" s="24"/>
    </row>
    <row r="1889" spans="1:7" ht="30" customHeight="1" x14ac:dyDescent="0.2">
      <c r="A1889" s="49"/>
      <c r="B1889" s="49"/>
      <c r="C1889" s="49"/>
      <c r="D1889" s="49"/>
      <c r="E1889" s="49"/>
      <c r="F1889" s="49"/>
      <c r="G1889" s="49"/>
    </row>
    <row r="1890" spans="1:7" ht="30" customHeight="1" thickBot="1" x14ac:dyDescent="0.25">
      <c r="A1890" s="26" t="s">
        <v>30</v>
      </c>
      <c r="B1890" s="26">
        <v>66</v>
      </c>
      <c r="C1890" s="50" t="str">
        <f t="shared" ref="C1890" si="129">$K$5</f>
        <v>Session :: 2021 - 22</v>
      </c>
      <c r="D1890" s="50"/>
      <c r="E1890" s="50"/>
      <c r="F1890" s="28"/>
      <c r="G1890" s="28"/>
    </row>
    <row r="1891" spans="1:7" ht="30" customHeight="1" x14ac:dyDescent="0.2">
      <c r="A1891" s="8" t="s">
        <v>67</v>
      </c>
      <c r="B1891" s="51" t="str">
        <f>$M$11</f>
        <v>0 8210607101</v>
      </c>
      <c r="C1891" s="51"/>
      <c r="D1891" s="51"/>
      <c r="E1891" s="52"/>
      <c r="F1891" s="53" t="s">
        <v>41</v>
      </c>
      <c r="G1891" s="54"/>
    </row>
    <row r="1892" spans="1:7" ht="30" customHeight="1" x14ac:dyDescent="0.2">
      <c r="A1892" s="8" t="s">
        <v>40</v>
      </c>
      <c r="B1892" s="41" t="e">
        <f>VLOOKUP(B1890,StuData,5,0)</f>
        <v>#N/A</v>
      </c>
      <c r="C1892" s="41"/>
      <c r="D1892" s="41"/>
      <c r="E1892" s="59"/>
      <c r="F1892" s="55"/>
      <c r="G1892" s="56"/>
    </row>
    <row r="1893" spans="1:7" ht="30" customHeight="1" x14ac:dyDescent="0.2">
      <c r="A1893" s="8" t="s">
        <v>42</v>
      </c>
      <c r="B1893" s="41" t="e">
        <f>VLOOKUP(B1890,StuData,6,0)</f>
        <v>#N/A</v>
      </c>
      <c r="C1893" s="41"/>
      <c r="D1893" s="41"/>
      <c r="E1893" s="59"/>
      <c r="F1893" s="55"/>
      <c r="G1893" s="56"/>
    </row>
    <row r="1894" spans="1:7" ht="30" customHeight="1" x14ac:dyDescent="0.2">
      <c r="A1894" s="8" t="s">
        <v>43</v>
      </c>
      <c r="B1894" s="41" t="e">
        <f>VLOOKUP(B1890,StuData,7,0)</f>
        <v>#N/A</v>
      </c>
      <c r="C1894" s="41"/>
      <c r="D1894" s="41"/>
      <c r="E1894" s="59"/>
      <c r="F1894" s="55"/>
      <c r="G1894" s="56"/>
    </row>
    <row r="1895" spans="1:7" ht="30" customHeight="1" x14ac:dyDescent="0.2">
      <c r="A1895" s="8" t="s">
        <v>44</v>
      </c>
      <c r="B1895" s="41" t="e">
        <f>VLOOKUP(B1890,StuData,2,0)</f>
        <v>#N/A</v>
      </c>
      <c r="C1895" s="41"/>
      <c r="D1895" s="41"/>
      <c r="E1895" s="59"/>
      <c r="F1895" s="55"/>
      <c r="G1895" s="56"/>
    </row>
    <row r="1896" spans="1:7" ht="30" customHeight="1" thickBot="1" x14ac:dyDescent="0.25">
      <c r="A1896" s="8" t="s">
        <v>45</v>
      </c>
      <c r="B1896" s="41" t="e">
        <f>VLOOKUP(B1890,StuData,3,0)</f>
        <v>#N/A</v>
      </c>
      <c r="C1896" s="41"/>
      <c r="D1896" s="41"/>
      <c r="E1896" s="59"/>
      <c r="F1896" s="57"/>
      <c r="G1896" s="58"/>
    </row>
    <row r="1897" spans="1:7" ht="30" customHeight="1" x14ac:dyDescent="0.2">
      <c r="A1897" s="8" t="s">
        <v>46</v>
      </c>
      <c r="B1897" s="41" t="e">
        <f>VLOOKUP(B1890,StuData,4,0)</f>
        <v>#N/A</v>
      </c>
      <c r="C1897" s="41"/>
      <c r="D1897" s="41"/>
      <c r="E1897" s="41"/>
      <c r="F1897" s="16"/>
      <c r="G1897" s="17"/>
    </row>
    <row r="1898" spans="1:7" ht="30" customHeight="1" x14ac:dyDescent="0.2">
      <c r="A1898" s="8" t="s">
        <v>47</v>
      </c>
      <c r="B1898" s="42" t="e">
        <f>VLOOKUP(B1890,StuData,8,0)</f>
        <v>#N/A</v>
      </c>
      <c r="C1898" s="42"/>
      <c r="D1898" s="42"/>
      <c r="E1898" s="42"/>
      <c r="G1898" s="6"/>
    </row>
    <row r="1899" spans="1:7" ht="30" customHeight="1" x14ac:dyDescent="0.2">
      <c r="A1899" s="8" t="s">
        <v>48</v>
      </c>
      <c r="B1899" s="42" t="e">
        <f>VLOOKUP(B1890,StuData,9,0)</f>
        <v>#N/A</v>
      </c>
      <c r="C1899" s="42"/>
      <c r="D1899" s="42"/>
      <c r="E1899" s="42"/>
      <c r="G1899" s="6"/>
    </row>
    <row r="1900" spans="1:7" ht="30" customHeight="1" x14ac:dyDescent="0.2">
      <c r="A1900" s="8" t="s">
        <v>49</v>
      </c>
      <c r="B1900" s="42" t="e">
        <f>VLOOKUP(B1890,StuData,10,0)</f>
        <v>#N/A</v>
      </c>
      <c r="C1900" s="42"/>
      <c r="D1900" s="42"/>
      <c r="E1900" s="42"/>
      <c r="F1900" s="42"/>
      <c r="G1900" s="42"/>
    </row>
    <row r="1901" spans="1:7" ht="30" customHeight="1" x14ac:dyDescent="0.2">
      <c r="A1901" s="8" t="s">
        <v>50</v>
      </c>
      <c r="B1901" s="43" t="e">
        <f>VLOOKUP(B1890,StuData,11,0)</f>
        <v>#N/A</v>
      </c>
      <c r="C1901" s="43"/>
      <c r="D1901" s="43"/>
      <c r="E1901" s="43"/>
      <c r="F1901" s="43"/>
      <c r="G1901" s="43"/>
    </row>
    <row r="1902" spans="1:7" ht="30" customHeight="1" x14ac:dyDescent="0.2">
      <c r="A1902" s="8" t="s">
        <v>51</v>
      </c>
      <c r="B1902" s="43" t="e">
        <f>VLOOKUP(B1890,StuData,12,0)</f>
        <v>#N/A</v>
      </c>
      <c r="C1902" s="43"/>
      <c r="D1902" s="43"/>
      <c r="E1902" s="43"/>
      <c r="F1902" s="43"/>
      <c r="G1902" s="43"/>
    </row>
    <row r="1903" spans="1:7" ht="30" customHeight="1" x14ac:dyDescent="0.2">
      <c r="A1903" s="6"/>
      <c r="G1903" s="6"/>
    </row>
    <row r="1904" spans="1:7" ht="30" customHeight="1" x14ac:dyDescent="0.3">
      <c r="A1904" s="21" t="s">
        <v>52</v>
      </c>
      <c r="B1904" s="21" t="s">
        <v>53</v>
      </c>
      <c r="C1904" s="21" t="s">
        <v>54</v>
      </c>
      <c r="D1904" s="21" t="s">
        <v>55</v>
      </c>
      <c r="E1904" s="21" t="s">
        <v>56</v>
      </c>
      <c r="F1904" s="21" t="s">
        <v>57</v>
      </c>
      <c r="G1904" s="21" t="s">
        <v>58</v>
      </c>
    </row>
    <row r="1905" spans="1:7" ht="30" customHeight="1" x14ac:dyDescent="0.2">
      <c r="A1905" s="22" t="s">
        <v>59</v>
      </c>
      <c r="B1905" s="23"/>
      <c r="C1905" s="23"/>
      <c r="D1905" s="23"/>
      <c r="E1905" s="23"/>
      <c r="F1905" s="23"/>
      <c r="G1905" s="23"/>
    </row>
    <row r="1906" spans="1:7" ht="30" customHeight="1" x14ac:dyDescent="0.2">
      <c r="A1906" s="22" t="s">
        <v>60</v>
      </c>
      <c r="B1906" s="23"/>
      <c r="C1906" s="23"/>
      <c r="D1906" s="23"/>
      <c r="E1906" s="23"/>
      <c r="F1906" s="23"/>
      <c r="G1906" s="23"/>
    </row>
    <row r="1907" spans="1:7" ht="30" customHeight="1" x14ac:dyDescent="0.2">
      <c r="A1907" s="22" t="s">
        <v>61</v>
      </c>
      <c r="B1907" s="23"/>
      <c r="C1907" s="23"/>
      <c r="D1907" s="23"/>
      <c r="E1907" s="23"/>
      <c r="F1907" s="23"/>
      <c r="G1907" s="23"/>
    </row>
    <row r="1908" spans="1:7" ht="30" customHeight="1" x14ac:dyDescent="0.2">
      <c r="A1908" s="22" t="s">
        <v>62</v>
      </c>
      <c r="B1908" s="23"/>
      <c r="C1908" s="23"/>
      <c r="D1908" s="23"/>
      <c r="E1908" s="23"/>
      <c r="F1908" s="23"/>
      <c r="G1908" s="23"/>
    </row>
    <row r="1909" spans="1:7" ht="30" customHeight="1" x14ac:dyDescent="0.2">
      <c r="A1909" s="6"/>
      <c r="G1909" s="6"/>
    </row>
    <row r="1910" spans="1:7" ht="30" customHeight="1" x14ac:dyDescent="0.2">
      <c r="A1910" s="6"/>
      <c r="G1910" s="6"/>
    </row>
    <row r="1911" spans="1:7" ht="30" customHeight="1" x14ac:dyDescent="0.2">
      <c r="A1911" s="6"/>
      <c r="G1911" s="6"/>
    </row>
    <row r="1912" spans="1:7" ht="30" customHeight="1" x14ac:dyDescent="0.2">
      <c r="A1912" s="27"/>
      <c r="B1912" s="44"/>
      <c r="C1912" s="44"/>
      <c r="D1912" s="44"/>
      <c r="E1912" s="44"/>
      <c r="F1912" s="44"/>
      <c r="G1912" s="44"/>
    </row>
    <row r="1913" spans="1:7" ht="30" customHeight="1" x14ac:dyDescent="0.2">
      <c r="A1913" s="27" t="s">
        <v>63</v>
      </c>
      <c r="B1913" s="44" t="s">
        <v>64</v>
      </c>
      <c r="C1913" s="44"/>
      <c r="D1913" s="44" t="s">
        <v>65</v>
      </c>
      <c r="E1913" s="44"/>
      <c r="F1913" s="44" t="s">
        <v>66</v>
      </c>
      <c r="G1913" s="44"/>
    </row>
    <row r="1914" spans="1:7" ht="30" customHeight="1" thickBot="1" x14ac:dyDescent="0.25"/>
    <row r="1915" spans="1:7" ht="30" customHeight="1" thickBot="1" x14ac:dyDescent="0.25">
      <c r="A1915" s="45" t="str">
        <f t="shared" ref="A1915" si="130">$I$4</f>
        <v>GOVT.SENIOR SECONDARY SCHOOL JEEWANA,MASUDA(AJMER)</v>
      </c>
      <c r="B1915" s="46"/>
      <c r="C1915" s="46"/>
      <c r="D1915" s="46"/>
      <c r="E1915" s="46"/>
      <c r="F1915" s="46"/>
      <c r="G1915" s="47"/>
    </row>
    <row r="1916" spans="1:7" ht="30" customHeight="1" x14ac:dyDescent="0.2">
      <c r="A1916" s="48"/>
      <c r="B1916" s="48"/>
      <c r="C1916" s="48"/>
      <c r="D1916" s="48"/>
      <c r="E1916" s="48"/>
      <c r="F1916" s="48"/>
      <c r="G1916" s="48"/>
    </row>
    <row r="1917" spans="1:7" ht="30" customHeight="1" x14ac:dyDescent="0.2">
      <c r="A1917" s="24"/>
      <c r="B1917" s="25"/>
      <c r="C1917" s="25"/>
      <c r="D1917" s="25"/>
      <c r="E1917" s="25"/>
      <c r="F1917" s="25"/>
      <c r="G1917" s="24"/>
    </row>
    <row r="1918" spans="1:7" ht="30" customHeight="1" x14ac:dyDescent="0.2">
      <c r="A1918" s="49"/>
      <c r="B1918" s="49"/>
      <c r="C1918" s="49"/>
      <c r="D1918" s="49"/>
      <c r="E1918" s="49"/>
      <c r="F1918" s="49"/>
      <c r="G1918" s="49"/>
    </row>
    <row r="1919" spans="1:7" ht="30" customHeight="1" thickBot="1" x14ac:dyDescent="0.25">
      <c r="A1919" s="26" t="s">
        <v>30</v>
      </c>
      <c r="B1919" s="26">
        <v>67</v>
      </c>
      <c r="C1919" s="50" t="str">
        <f t="shared" ref="C1919" si="131">$K$5</f>
        <v>Session :: 2021 - 22</v>
      </c>
      <c r="D1919" s="50"/>
      <c r="E1919" s="50"/>
      <c r="F1919" s="28"/>
      <c r="G1919" s="28"/>
    </row>
    <row r="1920" spans="1:7" ht="30" customHeight="1" x14ac:dyDescent="0.2">
      <c r="A1920" s="8" t="s">
        <v>67</v>
      </c>
      <c r="B1920" s="51" t="str">
        <f>$M$11</f>
        <v>0 8210607101</v>
      </c>
      <c r="C1920" s="51"/>
      <c r="D1920" s="51"/>
      <c r="E1920" s="52"/>
      <c r="F1920" s="53" t="s">
        <v>41</v>
      </c>
      <c r="G1920" s="54"/>
    </row>
    <row r="1921" spans="1:7" ht="30" customHeight="1" x14ac:dyDescent="0.2">
      <c r="A1921" s="8" t="s">
        <v>40</v>
      </c>
      <c r="B1921" s="41" t="e">
        <f>VLOOKUP(B1919,StuData,5,0)</f>
        <v>#N/A</v>
      </c>
      <c r="C1921" s="41"/>
      <c r="D1921" s="41"/>
      <c r="E1921" s="59"/>
      <c r="F1921" s="55"/>
      <c r="G1921" s="56"/>
    </row>
    <row r="1922" spans="1:7" ht="30" customHeight="1" x14ac:dyDescent="0.2">
      <c r="A1922" s="8" t="s">
        <v>42</v>
      </c>
      <c r="B1922" s="41" t="e">
        <f>VLOOKUP(B1919,StuData,6,0)</f>
        <v>#N/A</v>
      </c>
      <c r="C1922" s="41"/>
      <c r="D1922" s="41"/>
      <c r="E1922" s="59"/>
      <c r="F1922" s="55"/>
      <c r="G1922" s="56"/>
    </row>
    <row r="1923" spans="1:7" ht="30" customHeight="1" x14ac:dyDescent="0.2">
      <c r="A1923" s="8" t="s">
        <v>43</v>
      </c>
      <c r="B1923" s="41" t="e">
        <f>VLOOKUP(B1919,StuData,7,0)</f>
        <v>#N/A</v>
      </c>
      <c r="C1923" s="41"/>
      <c r="D1923" s="41"/>
      <c r="E1923" s="59"/>
      <c r="F1923" s="55"/>
      <c r="G1923" s="56"/>
    </row>
    <row r="1924" spans="1:7" ht="30" customHeight="1" x14ac:dyDescent="0.2">
      <c r="A1924" s="8" t="s">
        <v>44</v>
      </c>
      <c r="B1924" s="41" t="e">
        <f>VLOOKUP(B1919,StuData,2,0)</f>
        <v>#N/A</v>
      </c>
      <c r="C1924" s="41"/>
      <c r="D1924" s="41"/>
      <c r="E1924" s="59"/>
      <c r="F1924" s="55"/>
      <c r="G1924" s="56"/>
    </row>
    <row r="1925" spans="1:7" ht="30" customHeight="1" thickBot="1" x14ac:dyDescent="0.25">
      <c r="A1925" s="8" t="s">
        <v>45</v>
      </c>
      <c r="B1925" s="41" t="e">
        <f>VLOOKUP(B1919,StuData,3,0)</f>
        <v>#N/A</v>
      </c>
      <c r="C1925" s="41"/>
      <c r="D1925" s="41"/>
      <c r="E1925" s="59"/>
      <c r="F1925" s="57"/>
      <c r="G1925" s="58"/>
    </row>
    <row r="1926" spans="1:7" ht="30" customHeight="1" x14ac:dyDescent="0.2">
      <c r="A1926" s="8" t="s">
        <v>46</v>
      </c>
      <c r="B1926" s="41" t="e">
        <f>VLOOKUP(B1919,StuData,4,0)</f>
        <v>#N/A</v>
      </c>
      <c r="C1926" s="41"/>
      <c r="D1926" s="41"/>
      <c r="E1926" s="41"/>
      <c r="F1926" s="16"/>
      <c r="G1926" s="17"/>
    </row>
    <row r="1927" spans="1:7" ht="30" customHeight="1" x14ac:dyDescent="0.2">
      <c r="A1927" s="8" t="s">
        <v>47</v>
      </c>
      <c r="B1927" s="42" t="e">
        <f>VLOOKUP(B1919,StuData,8,0)</f>
        <v>#N/A</v>
      </c>
      <c r="C1927" s="42"/>
      <c r="D1927" s="42"/>
      <c r="E1927" s="42"/>
      <c r="G1927" s="6"/>
    </row>
    <row r="1928" spans="1:7" ht="30" customHeight="1" x14ac:dyDescent="0.2">
      <c r="A1928" s="8" t="s">
        <v>48</v>
      </c>
      <c r="B1928" s="42" t="e">
        <f>VLOOKUP(B1919,StuData,9,0)</f>
        <v>#N/A</v>
      </c>
      <c r="C1928" s="42"/>
      <c r="D1928" s="42"/>
      <c r="E1928" s="42"/>
      <c r="G1928" s="6"/>
    </row>
    <row r="1929" spans="1:7" ht="30" customHeight="1" x14ac:dyDescent="0.2">
      <c r="A1929" s="8" t="s">
        <v>49</v>
      </c>
      <c r="B1929" s="42" t="e">
        <f>VLOOKUP(B1919,StuData,10,0)</f>
        <v>#N/A</v>
      </c>
      <c r="C1929" s="42"/>
      <c r="D1929" s="42"/>
      <c r="E1929" s="42"/>
      <c r="F1929" s="42"/>
      <c r="G1929" s="42"/>
    </row>
    <row r="1930" spans="1:7" ht="30" customHeight="1" x14ac:dyDescent="0.2">
      <c r="A1930" s="8" t="s">
        <v>50</v>
      </c>
      <c r="B1930" s="43" t="e">
        <f>VLOOKUP(B1919,StuData,11,0)</f>
        <v>#N/A</v>
      </c>
      <c r="C1930" s="43"/>
      <c r="D1930" s="43"/>
      <c r="E1930" s="43"/>
      <c r="F1930" s="43"/>
      <c r="G1930" s="43"/>
    </row>
    <row r="1931" spans="1:7" ht="30" customHeight="1" x14ac:dyDescent="0.2">
      <c r="A1931" s="8" t="s">
        <v>51</v>
      </c>
      <c r="B1931" s="43" t="e">
        <f>VLOOKUP(B1919,StuData,12,0)</f>
        <v>#N/A</v>
      </c>
      <c r="C1931" s="43"/>
      <c r="D1931" s="43"/>
      <c r="E1931" s="43"/>
      <c r="F1931" s="43"/>
      <c r="G1931" s="43"/>
    </row>
    <row r="1932" spans="1:7" ht="30" customHeight="1" x14ac:dyDescent="0.2">
      <c r="A1932" s="6"/>
      <c r="G1932" s="6"/>
    </row>
    <row r="1933" spans="1:7" ht="30" customHeight="1" x14ac:dyDescent="0.3">
      <c r="A1933" s="21" t="s">
        <v>52</v>
      </c>
      <c r="B1933" s="21" t="s">
        <v>53</v>
      </c>
      <c r="C1933" s="21" t="s">
        <v>54</v>
      </c>
      <c r="D1933" s="21" t="s">
        <v>55</v>
      </c>
      <c r="E1933" s="21" t="s">
        <v>56</v>
      </c>
      <c r="F1933" s="21" t="s">
        <v>57</v>
      </c>
      <c r="G1933" s="21" t="s">
        <v>58</v>
      </c>
    </row>
    <row r="1934" spans="1:7" ht="30" customHeight="1" x14ac:dyDescent="0.2">
      <c r="A1934" s="22" t="s">
        <v>59</v>
      </c>
      <c r="B1934" s="23"/>
      <c r="C1934" s="23"/>
      <c r="D1934" s="23"/>
      <c r="E1934" s="23"/>
      <c r="F1934" s="23"/>
      <c r="G1934" s="23"/>
    </row>
    <row r="1935" spans="1:7" ht="30" customHeight="1" x14ac:dyDescent="0.2">
      <c r="A1935" s="22" t="s">
        <v>60</v>
      </c>
      <c r="B1935" s="23"/>
      <c r="C1935" s="23"/>
      <c r="D1935" s="23"/>
      <c r="E1935" s="23"/>
      <c r="F1935" s="23"/>
      <c r="G1935" s="23"/>
    </row>
    <row r="1936" spans="1:7" ht="30" customHeight="1" x14ac:dyDescent="0.2">
      <c r="A1936" s="22" t="s">
        <v>61</v>
      </c>
      <c r="B1936" s="23"/>
      <c r="C1936" s="23"/>
      <c r="D1936" s="23"/>
      <c r="E1936" s="23"/>
      <c r="F1936" s="23"/>
      <c r="G1936" s="23"/>
    </row>
    <row r="1937" spans="1:7" ht="30" customHeight="1" x14ac:dyDescent="0.2">
      <c r="A1937" s="22" t="s">
        <v>62</v>
      </c>
      <c r="B1937" s="23"/>
      <c r="C1937" s="23"/>
      <c r="D1937" s="23"/>
      <c r="E1937" s="23"/>
      <c r="F1937" s="23"/>
      <c r="G1937" s="23"/>
    </row>
    <row r="1938" spans="1:7" ht="30" customHeight="1" x14ac:dyDescent="0.2">
      <c r="A1938" s="6"/>
      <c r="G1938" s="6"/>
    </row>
    <row r="1939" spans="1:7" ht="30" customHeight="1" x14ac:dyDescent="0.2">
      <c r="A1939" s="6"/>
      <c r="G1939" s="6"/>
    </row>
    <row r="1940" spans="1:7" ht="30" customHeight="1" x14ac:dyDescent="0.2">
      <c r="A1940" s="6"/>
      <c r="G1940" s="6"/>
    </row>
    <row r="1941" spans="1:7" ht="30" customHeight="1" x14ac:dyDescent="0.2">
      <c r="A1941" s="27"/>
      <c r="B1941" s="44"/>
      <c r="C1941" s="44"/>
      <c r="D1941" s="44"/>
      <c r="E1941" s="44"/>
      <c r="F1941" s="44"/>
      <c r="G1941" s="44"/>
    </row>
    <row r="1942" spans="1:7" ht="30" customHeight="1" x14ac:dyDescent="0.2">
      <c r="A1942" s="27" t="s">
        <v>63</v>
      </c>
      <c r="B1942" s="44" t="s">
        <v>64</v>
      </c>
      <c r="C1942" s="44"/>
      <c r="D1942" s="44" t="s">
        <v>65</v>
      </c>
      <c r="E1942" s="44"/>
      <c r="F1942" s="44" t="s">
        <v>66</v>
      </c>
      <c r="G1942" s="44"/>
    </row>
    <row r="1943" spans="1:7" ht="30" customHeight="1" thickBot="1" x14ac:dyDescent="0.25"/>
    <row r="1944" spans="1:7" ht="30" customHeight="1" thickBot="1" x14ac:dyDescent="0.25">
      <c r="A1944" s="45" t="str">
        <f t="shared" ref="A1944" si="132">$I$4</f>
        <v>GOVT.SENIOR SECONDARY SCHOOL JEEWANA,MASUDA(AJMER)</v>
      </c>
      <c r="B1944" s="46"/>
      <c r="C1944" s="46"/>
      <c r="D1944" s="46"/>
      <c r="E1944" s="46"/>
      <c r="F1944" s="46"/>
      <c r="G1944" s="47"/>
    </row>
    <row r="1945" spans="1:7" ht="30" customHeight="1" x14ac:dyDescent="0.2">
      <c r="A1945" s="48"/>
      <c r="B1945" s="48"/>
      <c r="C1945" s="48"/>
      <c r="D1945" s="48"/>
      <c r="E1945" s="48"/>
      <c r="F1945" s="48"/>
      <c r="G1945" s="48"/>
    </row>
    <row r="1946" spans="1:7" ht="30" customHeight="1" x14ac:dyDescent="0.2">
      <c r="A1946" s="24"/>
      <c r="B1946" s="25"/>
      <c r="C1946" s="25"/>
      <c r="D1946" s="25"/>
      <c r="E1946" s="25"/>
      <c r="F1946" s="25"/>
      <c r="G1946" s="24"/>
    </row>
    <row r="1947" spans="1:7" ht="30" customHeight="1" x14ac:dyDescent="0.2">
      <c r="A1947" s="49"/>
      <c r="B1947" s="49"/>
      <c r="C1947" s="49"/>
      <c r="D1947" s="49"/>
      <c r="E1947" s="49"/>
      <c r="F1947" s="49"/>
      <c r="G1947" s="49"/>
    </row>
    <row r="1948" spans="1:7" ht="30" customHeight="1" thickBot="1" x14ac:dyDescent="0.25">
      <c r="A1948" s="26" t="s">
        <v>30</v>
      </c>
      <c r="B1948" s="26">
        <v>68</v>
      </c>
      <c r="C1948" s="50" t="str">
        <f t="shared" ref="C1948" si="133">$K$5</f>
        <v>Session :: 2021 - 22</v>
      </c>
      <c r="D1948" s="50"/>
      <c r="E1948" s="50"/>
      <c r="F1948" s="28"/>
      <c r="G1948" s="28"/>
    </row>
    <row r="1949" spans="1:7" ht="30" customHeight="1" x14ac:dyDescent="0.2">
      <c r="A1949" s="8" t="s">
        <v>67</v>
      </c>
      <c r="B1949" s="51" t="str">
        <f>$M$11</f>
        <v>0 8210607101</v>
      </c>
      <c r="C1949" s="51"/>
      <c r="D1949" s="51"/>
      <c r="E1949" s="52"/>
      <c r="F1949" s="53" t="s">
        <v>41</v>
      </c>
      <c r="G1949" s="54"/>
    </row>
    <row r="1950" spans="1:7" ht="30" customHeight="1" x14ac:dyDescent="0.2">
      <c r="A1950" s="8" t="s">
        <v>40</v>
      </c>
      <c r="B1950" s="41" t="e">
        <f>VLOOKUP(B1948,StuData,5,0)</f>
        <v>#N/A</v>
      </c>
      <c r="C1950" s="41"/>
      <c r="D1950" s="41"/>
      <c r="E1950" s="59"/>
      <c r="F1950" s="55"/>
      <c r="G1950" s="56"/>
    </row>
    <row r="1951" spans="1:7" ht="30" customHeight="1" x14ac:dyDescent="0.2">
      <c r="A1951" s="8" t="s">
        <v>42</v>
      </c>
      <c r="B1951" s="41" t="e">
        <f>VLOOKUP(B1948,StuData,6,0)</f>
        <v>#N/A</v>
      </c>
      <c r="C1951" s="41"/>
      <c r="D1951" s="41"/>
      <c r="E1951" s="59"/>
      <c r="F1951" s="55"/>
      <c r="G1951" s="56"/>
    </row>
    <row r="1952" spans="1:7" ht="30" customHeight="1" x14ac:dyDescent="0.2">
      <c r="A1952" s="8" t="s">
        <v>43</v>
      </c>
      <c r="B1952" s="41" t="e">
        <f>VLOOKUP(B1948,StuData,7,0)</f>
        <v>#N/A</v>
      </c>
      <c r="C1952" s="41"/>
      <c r="D1952" s="41"/>
      <c r="E1952" s="59"/>
      <c r="F1952" s="55"/>
      <c r="G1952" s="56"/>
    </row>
    <row r="1953" spans="1:7" ht="30" customHeight="1" x14ac:dyDescent="0.2">
      <c r="A1953" s="8" t="s">
        <v>44</v>
      </c>
      <c r="B1953" s="41" t="e">
        <f>VLOOKUP(B1948,StuData,2,0)</f>
        <v>#N/A</v>
      </c>
      <c r="C1953" s="41"/>
      <c r="D1953" s="41"/>
      <c r="E1953" s="59"/>
      <c r="F1953" s="55"/>
      <c r="G1953" s="56"/>
    </row>
    <row r="1954" spans="1:7" ht="30" customHeight="1" thickBot="1" x14ac:dyDescent="0.25">
      <c r="A1954" s="8" t="s">
        <v>45</v>
      </c>
      <c r="B1954" s="41" t="e">
        <f>VLOOKUP(B1948,StuData,3,0)</f>
        <v>#N/A</v>
      </c>
      <c r="C1954" s="41"/>
      <c r="D1954" s="41"/>
      <c r="E1954" s="59"/>
      <c r="F1954" s="57"/>
      <c r="G1954" s="58"/>
    </row>
    <row r="1955" spans="1:7" ht="30" customHeight="1" x14ac:dyDescent="0.2">
      <c r="A1955" s="8" t="s">
        <v>46</v>
      </c>
      <c r="B1955" s="41" t="e">
        <f>VLOOKUP(B1948,StuData,4,0)</f>
        <v>#N/A</v>
      </c>
      <c r="C1955" s="41"/>
      <c r="D1955" s="41"/>
      <c r="E1955" s="41"/>
      <c r="F1955" s="16"/>
      <c r="G1955" s="17"/>
    </row>
    <row r="1956" spans="1:7" ht="30" customHeight="1" x14ac:dyDescent="0.2">
      <c r="A1956" s="8" t="s">
        <v>47</v>
      </c>
      <c r="B1956" s="42" t="e">
        <f>VLOOKUP(B1948,StuData,8,0)</f>
        <v>#N/A</v>
      </c>
      <c r="C1956" s="42"/>
      <c r="D1956" s="42"/>
      <c r="E1956" s="42"/>
      <c r="G1956" s="6"/>
    </row>
    <row r="1957" spans="1:7" ht="30" customHeight="1" x14ac:dyDescent="0.2">
      <c r="A1957" s="8" t="s">
        <v>48</v>
      </c>
      <c r="B1957" s="42" t="e">
        <f>VLOOKUP(B1948,StuData,9,0)</f>
        <v>#N/A</v>
      </c>
      <c r="C1957" s="42"/>
      <c r="D1957" s="42"/>
      <c r="E1957" s="42"/>
      <c r="G1957" s="6"/>
    </row>
    <row r="1958" spans="1:7" ht="30" customHeight="1" x14ac:dyDescent="0.2">
      <c r="A1958" s="8" t="s">
        <v>49</v>
      </c>
      <c r="B1958" s="42" t="e">
        <f>VLOOKUP(B1948,StuData,10,0)</f>
        <v>#N/A</v>
      </c>
      <c r="C1958" s="42"/>
      <c r="D1958" s="42"/>
      <c r="E1958" s="42"/>
      <c r="F1958" s="42"/>
      <c r="G1958" s="42"/>
    </row>
    <row r="1959" spans="1:7" ht="30" customHeight="1" x14ac:dyDescent="0.2">
      <c r="A1959" s="8" t="s">
        <v>50</v>
      </c>
      <c r="B1959" s="43" t="e">
        <f>VLOOKUP(B1948,StuData,11,0)</f>
        <v>#N/A</v>
      </c>
      <c r="C1959" s="43"/>
      <c r="D1959" s="43"/>
      <c r="E1959" s="43"/>
      <c r="F1959" s="43"/>
      <c r="G1959" s="43"/>
    </row>
    <row r="1960" spans="1:7" ht="30" customHeight="1" x14ac:dyDescent="0.2">
      <c r="A1960" s="8" t="s">
        <v>51</v>
      </c>
      <c r="B1960" s="43" t="e">
        <f>VLOOKUP(B1948,StuData,12,0)</f>
        <v>#N/A</v>
      </c>
      <c r="C1960" s="43"/>
      <c r="D1960" s="43"/>
      <c r="E1960" s="43"/>
      <c r="F1960" s="43"/>
      <c r="G1960" s="43"/>
    </row>
    <row r="1961" spans="1:7" ht="30" customHeight="1" x14ac:dyDescent="0.2">
      <c r="A1961" s="6"/>
      <c r="G1961" s="6"/>
    </row>
    <row r="1962" spans="1:7" ht="30" customHeight="1" x14ac:dyDescent="0.3">
      <c r="A1962" s="21" t="s">
        <v>52</v>
      </c>
      <c r="B1962" s="21" t="s">
        <v>53</v>
      </c>
      <c r="C1962" s="21" t="s">
        <v>54</v>
      </c>
      <c r="D1962" s="21" t="s">
        <v>55</v>
      </c>
      <c r="E1962" s="21" t="s">
        <v>56</v>
      </c>
      <c r="F1962" s="21" t="s">
        <v>57</v>
      </c>
      <c r="G1962" s="21" t="s">
        <v>58</v>
      </c>
    </row>
    <row r="1963" spans="1:7" ht="30" customHeight="1" x14ac:dyDescent="0.2">
      <c r="A1963" s="22" t="s">
        <v>59</v>
      </c>
      <c r="B1963" s="23"/>
      <c r="C1963" s="23"/>
      <c r="D1963" s="23"/>
      <c r="E1963" s="23"/>
      <c r="F1963" s="23"/>
      <c r="G1963" s="23"/>
    </row>
    <row r="1964" spans="1:7" ht="30" customHeight="1" x14ac:dyDescent="0.2">
      <c r="A1964" s="22" t="s">
        <v>60</v>
      </c>
      <c r="B1964" s="23"/>
      <c r="C1964" s="23"/>
      <c r="D1964" s="23"/>
      <c r="E1964" s="23"/>
      <c r="F1964" s="23"/>
      <c r="G1964" s="23"/>
    </row>
    <row r="1965" spans="1:7" ht="30" customHeight="1" x14ac:dyDescent="0.2">
      <c r="A1965" s="22" t="s">
        <v>61</v>
      </c>
      <c r="B1965" s="23"/>
      <c r="C1965" s="23"/>
      <c r="D1965" s="23"/>
      <c r="E1965" s="23"/>
      <c r="F1965" s="23"/>
      <c r="G1965" s="23"/>
    </row>
    <row r="1966" spans="1:7" ht="30" customHeight="1" x14ac:dyDescent="0.2">
      <c r="A1966" s="22" t="s">
        <v>62</v>
      </c>
      <c r="B1966" s="23"/>
      <c r="C1966" s="23"/>
      <c r="D1966" s="23"/>
      <c r="E1966" s="23"/>
      <c r="F1966" s="23"/>
      <c r="G1966" s="23"/>
    </row>
    <row r="1967" spans="1:7" ht="30" customHeight="1" x14ac:dyDescent="0.2">
      <c r="A1967" s="6"/>
      <c r="G1967" s="6"/>
    </row>
    <row r="1968" spans="1:7" ht="30" customHeight="1" x14ac:dyDescent="0.2">
      <c r="A1968" s="6"/>
      <c r="G1968" s="6"/>
    </row>
    <row r="1969" spans="1:7" ht="30" customHeight="1" x14ac:dyDescent="0.2">
      <c r="A1969" s="6"/>
      <c r="G1969" s="6"/>
    </row>
    <row r="1970" spans="1:7" ht="30" customHeight="1" x14ac:dyDescent="0.2">
      <c r="A1970" s="27"/>
      <c r="B1970" s="44"/>
      <c r="C1970" s="44"/>
      <c r="D1970" s="44"/>
      <c r="E1970" s="44"/>
      <c r="F1970" s="44"/>
      <c r="G1970" s="44"/>
    </row>
    <row r="1971" spans="1:7" ht="30" customHeight="1" x14ac:dyDescent="0.2">
      <c r="A1971" s="27" t="s">
        <v>63</v>
      </c>
      <c r="B1971" s="44" t="s">
        <v>64</v>
      </c>
      <c r="C1971" s="44"/>
      <c r="D1971" s="44" t="s">
        <v>65</v>
      </c>
      <c r="E1971" s="44"/>
      <c r="F1971" s="44" t="s">
        <v>66</v>
      </c>
      <c r="G1971" s="44"/>
    </row>
    <row r="1972" spans="1:7" ht="30" customHeight="1" thickBot="1" x14ac:dyDescent="0.25"/>
    <row r="1973" spans="1:7" ht="30" customHeight="1" thickBot="1" x14ac:dyDescent="0.25">
      <c r="A1973" s="45" t="str">
        <f t="shared" ref="A1973" si="134">$I$4</f>
        <v>GOVT.SENIOR SECONDARY SCHOOL JEEWANA,MASUDA(AJMER)</v>
      </c>
      <c r="B1973" s="46"/>
      <c r="C1973" s="46"/>
      <c r="D1973" s="46"/>
      <c r="E1973" s="46"/>
      <c r="F1973" s="46"/>
      <c r="G1973" s="47"/>
    </row>
    <row r="1974" spans="1:7" ht="30" customHeight="1" x14ac:dyDescent="0.2">
      <c r="A1974" s="48"/>
      <c r="B1974" s="48"/>
      <c r="C1974" s="48"/>
      <c r="D1974" s="48"/>
      <c r="E1974" s="48"/>
      <c r="F1974" s="48"/>
      <c r="G1974" s="48"/>
    </row>
    <row r="1975" spans="1:7" ht="30" customHeight="1" x14ac:dyDescent="0.2">
      <c r="A1975" s="24"/>
      <c r="B1975" s="25"/>
      <c r="C1975" s="25"/>
      <c r="D1975" s="25"/>
      <c r="E1975" s="25"/>
      <c r="F1975" s="25"/>
      <c r="G1975" s="24"/>
    </row>
    <row r="1976" spans="1:7" ht="30" customHeight="1" x14ac:dyDescent="0.2">
      <c r="A1976" s="49"/>
      <c r="B1976" s="49"/>
      <c r="C1976" s="49"/>
      <c r="D1976" s="49"/>
      <c r="E1976" s="49"/>
      <c r="F1976" s="49"/>
      <c r="G1976" s="49"/>
    </row>
    <row r="1977" spans="1:7" ht="30" customHeight="1" thickBot="1" x14ac:dyDescent="0.25">
      <c r="A1977" s="26" t="s">
        <v>30</v>
      </c>
      <c r="B1977" s="26">
        <v>69</v>
      </c>
      <c r="C1977" s="50" t="str">
        <f t="shared" ref="C1977" si="135">$K$5</f>
        <v>Session :: 2021 - 22</v>
      </c>
      <c r="D1977" s="50"/>
      <c r="E1977" s="50"/>
      <c r="F1977" s="28"/>
      <c r="G1977" s="28"/>
    </row>
    <row r="1978" spans="1:7" ht="30" customHeight="1" x14ac:dyDescent="0.2">
      <c r="A1978" s="8" t="s">
        <v>67</v>
      </c>
      <c r="B1978" s="51" t="str">
        <f>$M$11</f>
        <v>0 8210607101</v>
      </c>
      <c r="C1978" s="51"/>
      <c r="D1978" s="51"/>
      <c r="E1978" s="52"/>
      <c r="F1978" s="53" t="s">
        <v>41</v>
      </c>
      <c r="G1978" s="54"/>
    </row>
    <row r="1979" spans="1:7" ht="30" customHeight="1" x14ac:dyDescent="0.2">
      <c r="A1979" s="8" t="s">
        <v>40</v>
      </c>
      <c r="B1979" s="41" t="e">
        <f>VLOOKUP(B1977,StuData,5,0)</f>
        <v>#N/A</v>
      </c>
      <c r="C1979" s="41"/>
      <c r="D1979" s="41"/>
      <c r="E1979" s="59"/>
      <c r="F1979" s="55"/>
      <c r="G1979" s="56"/>
    </row>
    <row r="1980" spans="1:7" ht="30" customHeight="1" x14ac:dyDescent="0.2">
      <c r="A1980" s="8" t="s">
        <v>42</v>
      </c>
      <c r="B1980" s="41" t="e">
        <f>VLOOKUP(B1977,StuData,6,0)</f>
        <v>#N/A</v>
      </c>
      <c r="C1980" s="41"/>
      <c r="D1980" s="41"/>
      <c r="E1980" s="59"/>
      <c r="F1980" s="55"/>
      <c r="G1980" s="56"/>
    </row>
    <row r="1981" spans="1:7" ht="30" customHeight="1" x14ac:dyDescent="0.2">
      <c r="A1981" s="8" t="s">
        <v>43</v>
      </c>
      <c r="B1981" s="41" t="e">
        <f>VLOOKUP(B1977,StuData,7,0)</f>
        <v>#N/A</v>
      </c>
      <c r="C1981" s="41"/>
      <c r="D1981" s="41"/>
      <c r="E1981" s="59"/>
      <c r="F1981" s="55"/>
      <c r="G1981" s="56"/>
    </row>
    <row r="1982" spans="1:7" ht="30" customHeight="1" x14ac:dyDescent="0.2">
      <c r="A1982" s="8" t="s">
        <v>44</v>
      </c>
      <c r="B1982" s="41" t="e">
        <f>VLOOKUP(B1977,StuData,2,0)</f>
        <v>#N/A</v>
      </c>
      <c r="C1982" s="41"/>
      <c r="D1982" s="41"/>
      <c r="E1982" s="59"/>
      <c r="F1982" s="55"/>
      <c r="G1982" s="56"/>
    </row>
    <row r="1983" spans="1:7" ht="30" customHeight="1" thickBot="1" x14ac:dyDescent="0.25">
      <c r="A1983" s="8" t="s">
        <v>45</v>
      </c>
      <c r="B1983" s="41" t="e">
        <f>VLOOKUP(B1977,StuData,3,0)</f>
        <v>#N/A</v>
      </c>
      <c r="C1983" s="41"/>
      <c r="D1983" s="41"/>
      <c r="E1983" s="59"/>
      <c r="F1983" s="57"/>
      <c r="G1983" s="58"/>
    </row>
    <row r="1984" spans="1:7" ht="30" customHeight="1" x14ac:dyDescent="0.2">
      <c r="A1984" s="8" t="s">
        <v>46</v>
      </c>
      <c r="B1984" s="41" t="e">
        <f>VLOOKUP(B1977,StuData,4,0)</f>
        <v>#N/A</v>
      </c>
      <c r="C1984" s="41"/>
      <c r="D1984" s="41"/>
      <c r="E1984" s="41"/>
      <c r="F1984" s="16"/>
      <c r="G1984" s="17"/>
    </row>
    <row r="1985" spans="1:7" ht="30" customHeight="1" x14ac:dyDescent="0.2">
      <c r="A1985" s="8" t="s">
        <v>47</v>
      </c>
      <c r="B1985" s="42" t="e">
        <f>VLOOKUP(B1977,StuData,8,0)</f>
        <v>#N/A</v>
      </c>
      <c r="C1985" s="42"/>
      <c r="D1985" s="42"/>
      <c r="E1985" s="42"/>
      <c r="G1985" s="6"/>
    </row>
    <row r="1986" spans="1:7" ht="30" customHeight="1" x14ac:dyDescent="0.2">
      <c r="A1986" s="8" t="s">
        <v>48</v>
      </c>
      <c r="B1986" s="42" t="e">
        <f>VLOOKUP(B1977,StuData,9,0)</f>
        <v>#N/A</v>
      </c>
      <c r="C1986" s="42"/>
      <c r="D1986" s="42"/>
      <c r="E1986" s="42"/>
      <c r="G1986" s="6"/>
    </row>
    <row r="1987" spans="1:7" ht="30" customHeight="1" x14ac:dyDescent="0.2">
      <c r="A1987" s="8" t="s">
        <v>49</v>
      </c>
      <c r="B1987" s="42" t="e">
        <f>VLOOKUP(B1977,StuData,10,0)</f>
        <v>#N/A</v>
      </c>
      <c r="C1987" s="42"/>
      <c r="D1987" s="42"/>
      <c r="E1987" s="42"/>
      <c r="F1987" s="42"/>
      <c r="G1987" s="42"/>
    </row>
    <row r="1988" spans="1:7" ht="30" customHeight="1" x14ac:dyDescent="0.2">
      <c r="A1988" s="8" t="s">
        <v>50</v>
      </c>
      <c r="B1988" s="43" t="e">
        <f>VLOOKUP(B1977,StuData,11,0)</f>
        <v>#N/A</v>
      </c>
      <c r="C1988" s="43"/>
      <c r="D1988" s="43"/>
      <c r="E1988" s="43"/>
      <c r="F1988" s="43"/>
      <c r="G1988" s="43"/>
    </row>
    <row r="1989" spans="1:7" ht="30" customHeight="1" x14ac:dyDescent="0.2">
      <c r="A1989" s="8" t="s">
        <v>51</v>
      </c>
      <c r="B1989" s="43" t="e">
        <f>VLOOKUP(B1977,StuData,12,0)</f>
        <v>#N/A</v>
      </c>
      <c r="C1989" s="43"/>
      <c r="D1989" s="43"/>
      <c r="E1989" s="43"/>
      <c r="F1989" s="43"/>
      <c r="G1989" s="43"/>
    </row>
    <row r="1990" spans="1:7" ht="30" customHeight="1" x14ac:dyDescent="0.2">
      <c r="A1990" s="6"/>
      <c r="G1990" s="6"/>
    </row>
    <row r="1991" spans="1:7" ht="30" customHeight="1" x14ac:dyDescent="0.3">
      <c r="A1991" s="21" t="s">
        <v>52</v>
      </c>
      <c r="B1991" s="21" t="s">
        <v>53</v>
      </c>
      <c r="C1991" s="21" t="s">
        <v>54</v>
      </c>
      <c r="D1991" s="21" t="s">
        <v>55</v>
      </c>
      <c r="E1991" s="21" t="s">
        <v>56</v>
      </c>
      <c r="F1991" s="21" t="s">
        <v>57</v>
      </c>
      <c r="G1991" s="21" t="s">
        <v>58</v>
      </c>
    </row>
    <row r="1992" spans="1:7" ht="30" customHeight="1" x14ac:dyDescent="0.2">
      <c r="A1992" s="22" t="s">
        <v>59</v>
      </c>
      <c r="B1992" s="23"/>
      <c r="C1992" s="23"/>
      <c r="D1992" s="23"/>
      <c r="E1992" s="23"/>
      <c r="F1992" s="23"/>
      <c r="G1992" s="23"/>
    </row>
    <row r="1993" spans="1:7" ht="30" customHeight="1" x14ac:dyDescent="0.2">
      <c r="A1993" s="22" t="s">
        <v>60</v>
      </c>
      <c r="B1993" s="23"/>
      <c r="C1993" s="23"/>
      <c r="D1993" s="23"/>
      <c r="E1993" s="23"/>
      <c r="F1993" s="23"/>
      <c r="G1993" s="23"/>
    </row>
    <row r="1994" spans="1:7" ht="30" customHeight="1" x14ac:dyDescent="0.2">
      <c r="A1994" s="22" t="s">
        <v>61</v>
      </c>
      <c r="B1994" s="23"/>
      <c r="C1994" s="23"/>
      <c r="D1994" s="23"/>
      <c r="E1994" s="23"/>
      <c r="F1994" s="23"/>
      <c r="G1994" s="23"/>
    </row>
    <row r="1995" spans="1:7" ht="30" customHeight="1" x14ac:dyDescent="0.2">
      <c r="A1995" s="22" t="s">
        <v>62</v>
      </c>
      <c r="B1995" s="23"/>
      <c r="C1995" s="23"/>
      <c r="D1995" s="23"/>
      <c r="E1995" s="23"/>
      <c r="F1995" s="23"/>
      <c r="G1995" s="23"/>
    </row>
    <row r="1996" spans="1:7" ht="30" customHeight="1" x14ac:dyDescent="0.2">
      <c r="A1996" s="6"/>
      <c r="G1996" s="6"/>
    </row>
    <row r="1997" spans="1:7" ht="30" customHeight="1" x14ac:dyDescent="0.2">
      <c r="A1997" s="6"/>
      <c r="G1997" s="6"/>
    </row>
    <row r="1998" spans="1:7" ht="30" customHeight="1" x14ac:dyDescent="0.2">
      <c r="A1998" s="6"/>
      <c r="G1998" s="6"/>
    </row>
    <row r="1999" spans="1:7" ht="30" customHeight="1" x14ac:dyDescent="0.2">
      <c r="A1999" s="27"/>
      <c r="B1999" s="44"/>
      <c r="C1999" s="44"/>
      <c r="D1999" s="44"/>
      <c r="E1999" s="44"/>
      <c r="F1999" s="44"/>
      <c r="G1999" s="44"/>
    </row>
    <row r="2000" spans="1:7" ht="30" customHeight="1" x14ac:dyDescent="0.2">
      <c r="A2000" s="27" t="s">
        <v>63</v>
      </c>
      <c r="B2000" s="44" t="s">
        <v>64</v>
      </c>
      <c r="C2000" s="44"/>
      <c r="D2000" s="44" t="s">
        <v>65</v>
      </c>
      <c r="E2000" s="44"/>
      <c r="F2000" s="44" t="s">
        <v>66</v>
      </c>
      <c r="G2000" s="44"/>
    </row>
    <row r="2001" spans="1:7" ht="30" customHeight="1" thickBot="1" x14ac:dyDescent="0.25"/>
    <row r="2002" spans="1:7" ht="30" customHeight="1" thickBot="1" x14ac:dyDescent="0.25">
      <c r="A2002" s="45" t="str">
        <f t="shared" ref="A2002" si="136">$I$4</f>
        <v>GOVT.SENIOR SECONDARY SCHOOL JEEWANA,MASUDA(AJMER)</v>
      </c>
      <c r="B2002" s="46"/>
      <c r="C2002" s="46"/>
      <c r="D2002" s="46"/>
      <c r="E2002" s="46"/>
      <c r="F2002" s="46"/>
      <c r="G2002" s="47"/>
    </row>
    <row r="2003" spans="1:7" ht="30" customHeight="1" x14ac:dyDescent="0.2">
      <c r="A2003" s="48"/>
      <c r="B2003" s="48"/>
      <c r="C2003" s="48"/>
      <c r="D2003" s="48"/>
      <c r="E2003" s="48"/>
      <c r="F2003" s="48"/>
      <c r="G2003" s="48"/>
    </row>
    <row r="2004" spans="1:7" ht="30" customHeight="1" x14ac:dyDescent="0.2">
      <c r="A2004" s="24"/>
      <c r="B2004" s="25"/>
      <c r="C2004" s="25"/>
      <c r="D2004" s="25"/>
      <c r="E2004" s="25"/>
      <c r="F2004" s="25"/>
      <c r="G2004" s="24"/>
    </row>
    <row r="2005" spans="1:7" ht="30" customHeight="1" x14ac:dyDescent="0.2">
      <c r="A2005" s="49"/>
      <c r="B2005" s="49"/>
      <c r="C2005" s="49"/>
      <c r="D2005" s="49"/>
      <c r="E2005" s="49"/>
      <c r="F2005" s="49"/>
      <c r="G2005" s="49"/>
    </row>
    <row r="2006" spans="1:7" ht="30" customHeight="1" thickBot="1" x14ac:dyDescent="0.25">
      <c r="A2006" s="26" t="s">
        <v>30</v>
      </c>
      <c r="B2006" s="26">
        <v>70</v>
      </c>
      <c r="C2006" s="50" t="str">
        <f t="shared" ref="C2006" si="137">$K$5</f>
        <v>Session :: 2021 - 22</v>
      </c>
      <c r="D2006" s="50"/>
      <c r="E2006" s="50"/>
      <c r="F2006" s="28"/>
      <c r="G2006" s="28"/>
    </row>
    <row r="2007" spans="1:7" ht="30" customHeight="1" x14ac:dyDescent="0.2">
      <c r="A2007" s="8" t="s">
        <v>67</v>
      </c>
      <c r="B2007" s="51" t="str">
        <f>$M$11</f>
        <v>0 8210607101</v>
      </c>
      <c r="C2007" s="51"/>
      <c r="D2007" s="51"/>
      <c r="E2007" s="52"/>
      <c r="F2007" s="53" t="s">
        <v>41</v>
      </c>
      <c r="G2007" s="54"/>
    </row>
    <row r="2008" spans="1:7" ht="30" customHeight="1" x14ac:dyDescent="0.2">
      <c r="A2008" s="8" t="s">
        <v>40</v>
      </c>
      <c r="B2008" s="41" t="e">
        <f>VLOOKUP(B2006,StuData,5,0)</f>
        <v>#N/A</v>
      </c>
      <c r="C2008" s="41"/>
      <c r="D2008" s="41"/>
      <c r="E2008" s="59"/>
      <c r="F2008" s="55"/>
      <c r="G2008" s="56"/>
    </row>
    <row r="2009" spans="1:7" ht="30" customHeight="1" x14ac:dyDescent="0.2">
      <c r="A2009" s="8" t="s">
        <v>42</v>
      </c>
      <c r="B2009" s="41" t="e">
        <f>VLOOKUP(B2006,StuData,6,0)</f>
        <v>#N/A</v>
      </c>
      <c r="C2009" s="41"/>
      <c r="D2009" s="41"/>
      <c r="E2009" s="59"/>
      <c r="F2009" s="55"/>
      <c r="G2009" s="56"/>
    </row>
    <row r="2010" spans="1:7" ht="30" customHeight="1" x14ac:dyDescent="0.2">
      <c r="A2010" s="8" t="s">
        <v>43</v>
      </c>
      <c r="B2010" s="41" t="e">
        <f>VLOOKUP(B2006,StuData,7,0)</f>
        <v>#N/A</v>
      </c>
      <c r="C2010" s="41"/>
      <c r="D2010" s="41"/>
      <c r="E2010" s="59"/>
      <c r="F2010" s="55"/>
      <c r="G2010" s="56"/>
    </row>
    <row r="2011" spans="1:7" ht="30" customHeight="1" x14ac:dyDescent="0.2">
      <c r="A2011" s="8" t="s">
        <v>44</v>
      </c>
      <c r="B2011" s="41" t="e">
        <f>VLOOKUP(B2006,StuData,2,0)</f>
        <v>#N/A</v>
      </c>
      <c r="C2011" s="41"/>
      <c r="D2011" s="41"/>
      <c r="E2011" s="59"/>
      <c r="F2011" s="55"/>
      <c r="G2011" s="56"/>
    </row>
    <row r="2012" spans="1:7" ht="30" customHeight="1" thickBot="1" x14ac:dyDescent="0.25">
      <c r="A2012" s="8" t="s">
        <v>45</v>
      </c>
      <c r="B2012" s="41" t="e">
        <f>VLOOKUP(B2006,StuData,3,0)</f>
        <v>#N/A</v>
      </c>
      <c r="C2012" s="41"/>
      <c r="D2012" s="41"/>
      <c r="E2012" s="59"/>
      <c r="F2012" s="57"/>
      <c r="G2012" s="58"/>
    </row>
    <row r="2013" spans="1:7" ht="30" customHeight="1" x14ac:dyDescent="0.2">
      <c r="A2013" s="8" t="s">
        <v>46</v>
      </c>
      <c r="B2013" s="41" t="e">
        <f>VLOOKUP(B2006,StuData,4,0)</f>
        <v>#N/A</v>
      </c>
      <c r="C2013" s="41"/>
      <c r="D2013" s="41"/>
      <c r="E2013" s="41"/>
      <c r="F2013" s="16"/>
      <c r="G2013" s="17"/>
    </row>
    <row r="2014" spans="1:7" ht="30" customHeight="1" x14ac:dyDescent="0.2">
      <c r="A2014" s="8" t="s">
        <v>47</v>
      </c>
      <c r="B2014" s="42" t="e">
        <f>VLOOKUP(B2006,StuData,8,0)</f>
        <v>#N/A</v>
      </c>
      <c r="C2014" s="42"/>
      <c r="D2014" s="42"/>
      <c r="E2014" s="42"/>
      <c r="G2014" s="6"/>
    </row>
    <row r="2015" spans="1:7" ht="30" customHeight="1" x14ac:dyDescent="0.2">
      <c r="A2015" s="8" t="s">
        <v>48</v>
      </c>
      <c r="B2015" s="42" t="e">
        <f>VLOOKUP(B2006,StuData,9,0)</f>
        <v>#N/A</v>
      </c>
      <c r="C2015" s="42"/>
      <c r="D2015" s="42"/>
      <c r="E2015" s="42"/>
      <c r="G2015" s="6"/>
    </row>
    <row r="2016" spans="1:7" ht="30" customHeight="1" x14ac:dyDescent="0.2">
      <c r="A2016" s="8" t="s">
        <v>49</v>
      </c>
      <c r="B2016" s="42" t="e">
        <f>VLOOKUP(B2006,StuData,10,0)</f>
        <v>#N/A</v>
      </c>
      <c r="C2016" s="42"/>
      <c r="D2016" s="42"/>
      <c r="E2016" s="42"/>
      <c r="F2016" s="42"/>
      <c r="G2016" s="42"/>
    </row>
    <row r="2017" spans="1:7" ht="30" customHeight="1" x14ac:dyDescent="0.2">
      <c r="A2017" s="8" t="s">
        <v>50</v>
      </c>
      <c r="B2017" s="43" t="e">
        <f>VLOOKUP(B2006,StuData,11,0)</f>
        <v>#N/A</v>
      </c>
      <c r="C2017" s="43"/>
      <c r="D2017" s="43"/>
      <c r="E2017" s="43"/>
      <c r="F2017" s="43"/>
      <c r="G2017" s="43"/>
    </row>
    <row r="2018" spans="1:7" ht="30" customHeight="1" x14ac:dyDescent="0.2">
      <c r="A2018" s="8" t="s">
        <v>51</v>
      </c>
      <c r="B2018" s="43" t="e">
        <f>VLOOKUP(B2006,StuData,12,0)</f>
        <v>#N/A</v>
      </c>
      <c r="C2018" s="43"/>
      <c r="D2018" s="43"/>
      <c r="E2018" s="43"/>
      <c r="F2018" s="43"/>
      <c r="G2018" s="43"/>
    </row>
    <row r="2019" spans="1:7" ht="30" customHeight="1" x14ac:dyDescent="0.2">
      <c r="A2019" s="6"/>
      <c r="G2019" s="6"/>
    </row>
    <row r="2020" spans="1:7" ht="30" customHeight="1" x14ac:dyDescent="0.3">
      <c r="A2020" s="21" t="s">
        <v>52</v>
      </c>
      <c r="B2020" s="21" t="s">
        <v>53</v>
      </c>
      <c r="C2020" s="21" t="s">
        <v>54</v>
      </c>
      <c r="D2020" s="21" t="s">
        <v>55</v>
      </c>
      <c r="E2020" s="21" t="s">
        <v>56</v>
      </c>
      <c r="F2020" s="21" t="s">
        <v>57</v>
      </c>
      <c r="G2020" s="21" t="s">
        <v>58</v>
      </c>
    </row>
    <row r="2021" spans="1:7" ht="30" customHeight="1" x14ac:dyDescent="0.2">
      <c r="A2021" s="22" t="s">
        <v>59</v>
      </c>
      <c r="B2021" s="23"/>
      <c r="C2021" s="23"/>
      <c r="D2021" s="23"/>
      <c r="E2021" s="23"/>
      <c r="F2021" s="23"/>
      <c r="G2021" s="23"/>
    </row>
    <row r="2022" spans="1:7" ht="30" customHeight="1" x14ac:dyDescent="0.2">
      <c r="A2022" s="22" t="s">
        <v>60</v>
      </c>
      <c r="B2022" s="23"/>
      <c r="C2022" s="23"/>
      <c r="D2022" s="23"/>
      <c r="E2022" s="23"/>
      <c r="F2022" s="23"/>
      <c r="G2022" s="23"/>
    </row>
    <row r="2023" spans="1:7" ht="30" customHeight="1" x14ac:dyDescent="0.2">
      <c r="A2023" s="22" t="s">
        <v>61</v>
      </c>
      <c r="B2023" s="23"/>
      <c r="C2023" s="23"/>
      <c r="D2023" s="23"/>
      <c r="E2023" s="23"/>
      <c r="F2023" s="23"/>
      <c r="G2023" s="23"/>
    </row>
    <row r="2024" spans="1:7" ht="30" customHeight="1" x14ac:dyDescent="0.2">
      <c r="A2024" s="22" t="s">
        <v>62</v>
      </c>
      <c r="B2024" s="23"/>
      <c r="C2024" s="23"/>
      <c r="D2024" s="23"/>
      <c r="E2024" s="23"/>
      <c r="F2024" s="23"/>
      <c r="G2024" s="23"/>
    </row>
    <row r="2025" spans="1:7" ht="30" customHeight="1" x14ac:dyDescent="0.2">
      <c r="A2025" s="6"/>
      <c r="G2025" s="6"/>
    </row>
    <row r="2026" spans="1:7" ht="30" customHeight="1" x14ac:dyDescent="0.2">
      <c r="A2026" s="6"/>
      <c r="G2026" s="6"/>
    </row>
    <row r="2027" spans="1:7" ht="30" customHeight="1" x14ac:dyDescent="0.2">
      <c r="A2027" s="6"/>
      <c r="G2027" s="6"/>
    </row>
    <row r="2028" spans="1:7" ht="30" customHeight="1" x14ac:dyDescent="0.2">
      <c r="A2028" s="27"/>
      <c r="B2028" s="44"/>
      <c r="C2028" s="44"/>
      <c r="D2028" s="44"/>
      <c r="E2028" s="44"/>
      <c r="F2028" s="44"/>
      <c r="G2028" s="44"/>
    </row>
    <row r="2029" spans="1:7" ht="30" customHeight="1" x14ac:dyDescent="0.2">
      <c r="A2029" s="27" t="s">
        <v>63</v>
      </c>
      <c r="B2029" s="44" t="s">
        <v>64</v>
      </c>
      <c r="C2029" s="44"/>
      <c r="D2029" s="44" t="s">
        <v>65</v>
      </c>
      <c r="E2029" s="44"/>
      <c r="F2029" s="44" t="s">
        <v>66</v>
      </c>
      <c r="G2029" s="44"/>
    </row>
    <row r="2030" spans="1:7" ht="30" customHeight="1" thickBot="1" x14ac:dyDescent="0.25"/>
    <row r="2031" spans="1:7" ht="30" customHeight="1" thickBot="1" x14ac:dyDescent="0.25">
      <c r="A2031" s="45" t="str">
        <f t="shared" ref="A2031" si="138">$I$4</f>
        <v>GOVT.SENIOR SECONDARY SCHOOL JEEWANA,MASUDA(AJMER)</v>
      </c>
      <c r="B2031" s="46"/>
      <c r="C2031" s="46"/>
      <c r="D2031" s="46"/>
      <c r="E2031" s="46"/>
      <c r="F2031" s="46"/>
      <c r="G2031" s="47"/>
    </row>
    <row r="2032" spans="1:7" ht="30" customHeight="1" x14ac:dyDescent="0.2">
      <c r="A2032" s="48"/>
      <c r="B2032" s="48"/>
      <c r="C2032" s="48"/>
      <c r="D2032" s="48"/>
      <c r="E2032" s="48"/>
      <c r="F2032" s="48"/>
      <c r="G2032" s="48"/>
    </row>
    <row r="2033" spans="1:7" ht="30" customHeight="1" x14ac:dyDescent="0.2">
      <c r="A2033" s="24"/>
      <c r="B2033" s="25"/>
      <c r="C2033" s="25"/>
      <c r="D2033" s="25"/>
      <c r="E2033" s="25"/>
      <c r="F2033" s="25"/>
      <c r="G2033" s="24"/>
    </row>
    <row r="2034" spans="1:7" ht="30" customHeight="1" x14ac:dyDescent="0.2">
      <c r="A2034" s="49"/>
      <c r="B2034" s="49"/>
      <c r="C2034" s="49"/>
      <c r="D2034" s="49"/>
      <c r="E2034" s="49"/>
      <c r="F2034" s="49"/>
      <c r="G2034" s="49"/>
    </row>
    <row r="2035" spans="1:7" ht="30" customHeight="1" thickBot="1" x14ac:dyDescent="0.25">
      <c r="A2035" s="26" t="s">
        <v>30</v>
      </c>
      <c r="B2035" s="26">
        <v>71</v>
      </c>
      <c r="C2035" s="50" t="str">
        <f t="shared" ref="C2035" si="139">$K$5</f>
        <v>Session :: 2021 - 22</v>
      </c>
      <c r="D2035" s="50"/>
      <c r="E2035" s="50"/>
      <c r="F2035" s="28"/>
      <c r="G2035" s="28"/>
    </row>
    <row r="2036" spans="1:7" ht="30" customHeight="1" x14ac:dyDescent="0.2">
      <c r="A2036" s="8" t="s">
        <v>67</v>
      </c>
      <c r="B2036" s="51" t="str">
        <f>$M$11</f>
        <v>0 8210607101</v>
      </c>
      <c r="C2036" s="51"/>
      <c r="D2036" s="51"/>
      <c r="E2036" s="52"/>
      <c r="F2036" s="53" t="s">
        <v>41</v>
      </c>
      <c r="G2036" s="54"/>
    </row>
    <row r="2037" spans="1:7" ht="30" customHeight="1" x14ac:dyDescent="0.2">
      <c r="A2037" s="8" t="s">
        <v>40</v>
      </c>
      <c r="B2037" s="41" t="e">
        <f>VLOOKUP(B2035,StuData,5,0)</f>
        <v>#N/A</v>
      </c>
      <c r="C2037" s="41"/>
      <c r="D2037" s="41"/>
      <c r="E2037" s="59"/>
      <c r="F2037" s="55"/>
      <c r="G2037" s="56"/>
    </row>
    <row r="2038" spans="1:7" ht="30" customHeight="1" x14ac:dyDescent="0.2">
      <c r="A2038" s="8" t="s">
        <v>42</v>
      </c>
      <c r="B2038" s="41" t="e">
        <f>VLOOKUP(B2035,StuData,6,0)</f>
        <v>#N/A</v>
      </c>
      <c r="C2038" s="41"/>
      <c r="D2038" s="41"/>
      <c r="E2038" s="59"/>
      <c r="F2038" s="55"/>
      <c r="G2038" s="56"/>
    </row>
    <row r="2039" spans="1:7" ht="30" customHeight="1" x14ac:dyDescent="0.2">
      <c r="A2039" s="8" t="s">
        <v>43</v>
      </c>
      <c r="B2039" s="41" t="e">
        <f>VLOOKUP(B2035,StuData,7,0)</f>
        <v>#N/A</v>
      </c>
      <c r="C2039" s="41"/>
      <c r="D2039" s="41"/>
      <c r="E2039" s="59"/>
      <c r="F2039" s="55"/>
      <c r="G2039" s="56"/>
    </row>
    <row r="2040" spans="1:7" ht="30" customHeight="1" x14ac:dyDescent="0.2">
      <c r="A2040" s="8" t="s">
        <v>44</v>
      </c>
      <c r="B2040" s="41" t="e">
        <f>VLOOKUP(B2035,StuData,2,0)</f>
        <v>#N/A</v>
      </c>
      <c r="C2040" s="41"/>
      <c r="D2040" s="41"/>
      <c r="E2040" s="59"/>
      <c r="F2040" s="55"/>
      <c r="G2040" s="56"/>
    </row>
    <row r="2041" spans="1:7" ht="30" customHeight="1" thickBot="1" x14ac:dyDescent="0.25">
      <c r="A2041" s="8" t="s">
        <v>45</v>
      </c>
      <c r="B2041" s="41" t="e">
        <f>VLOOKUP(B2035,StuData,3,0)</f>
        <v>#N/A</v>
      </c>
      <c r="C2041" s="41"/>
      <c r="D2041" s="41"/>
      <c r="E2041" s="59"/>
      <c r="F2041" s="57"/>
      <c r="G2041" s="58"/>
    </row>
    <row r="2042" spans="1:7" ht="30" customHeight="1" x14ac:dyDescent="0.2">
      <c r="A2042" s="8" t="s">
        <v>46</v>
      </c>
      <c r="B2042" s="41" t="e">
        <f>VLOOKUP(B2035,StuData,4,0)</f>
        <v>#N/A</v>
      </c>
      <c r="C2042" s="41"/>
      <c r="D2042" s="41"/>
      <c r="E2042" s="41"/>
      <c r="F2042" s="16"/>
      <c r="G2042" s="17"/>
    </row>
    <row r="2043" spans="1:7" ht="30" customHeight="1" x14ac:dyDescent="0.2">
      <c r="A2043" s="8" t="s">
        <v>47</v>
      </c>
      <c r="B2043" s="42" t="e">
        <f>VLOOKUP(B2035,StuData,8,0)</f>
        <v>#N/A</v>
      </c>
      <c r="C2043" s="42"/>
      <c r="D2043" s="42"/>
      <c r="E2043" s="42"/>
      <c r="G2043" s="6"/>
    </row>
    <row r="2044" spans="1:7" ht="30" customHeight="1" x14ac:dyDescent="0.2">
      <c r="A2044" s="8" t="s">
        <v>48</v>
      </c>
      <c r="B2044" s="42" t="e">
        <f>VLOOKUP(B2035,StuData,9,0)</f>
        <v>#N/A</v>
      </c>
      <c r="C2044" s="42"/>
      <c r="D2044" s="42"/>
      <c r="E2044" s="42"/>
      <c r="G2044" s="6"/>
    </row>
    <row r="2045" spans="1:7" ht="30" customHeight="1" x14ac:dyDescent="0.2">
      <c r="A2045" s="8" t="s">
        <v>49</v>
      </c>
      <c r="B2045" s="42" t="e">
        <f>VLOOKUP(B2035,StuData,10,0)</f>
        <v>#N/A</v>
      </c>
      <c r="C2045" s="42"/>
      <c r="D2045" s="42"/>
      <c r="E2045" s="42"/>
      <c r="F2045" s="42"/>
      <c r="G2045" s="42"/>
    </row>
    <row r="2046" spans="1:7" ht="30" customHeight="1" x14ac:dyDescent="0.2">
      <c r="A2046" s="8" t="s">
        <v>50</v>
      </c>
      <c r="B2046" s="43" t="e">
        <f>VLOOKUP(B2035,StuData,11,0)</f>
        <v>#N/A</v>
      </c>
      <c r="C2046" s="43"/>
      <c r="D2046" s="43"/>
      <c r="E2046" s="43"/>
      <c r="F2046" s="43"/>
      <c r="G2046" s="43"/>
    </row>
    <row r="2047" spans="1:7" ht="30" customHeight="1" x14ac:dyDescent="0.2">
      <c r="A2047" s="8" t="s">
        <v>51</v>
      </c>
      <c r="B2047" s="43" t="e">
        <f>VLOOKUP(B2035,StuData,12,0)</f>
        <v>#N/A</v>
      </c>
      <c r="C2047" s="43"/>
      <c r="D2047" s="43"/>
      <c r="E2047" s="43"/>
      <c r="F2047" s="43"/>
      <c r="G2047" s="43"/>
    </row>
    <row r="2048" spans="1:7" ht="30" customHeight="1" x14ac:dyDescent="0.2">
      <c r="A2048" s="6"/>
      <c r="G2048" s="6"/>
    </row>
    <row r="2049" spans="1:7" ht="30" customHeight="1" x14ac:dyDescent="0.3">
      <c r="A2049" s="21" t="s">
        <v>52</v>
      </c>
      <c r="B2049" s="21" t="s">
        <v>53</v>
      </c>
      <c r="C2049" s="21" t="s">
        <v>54</v>
      </c>
      <c r="D2049" s="21" t="s">
        <v>55</v>
      </c>
      <c r="E2049" s="21" t="s">
        <v>56</v>
      </c>
      <c r="F2049" s="21" t="s">
        <v>57</v>
      </c>
      <c r="G2049" s="21" t="s">
        <v>58</v>
      </c>
    </row>
    <row r="2050" spans="1:7" ht="30" customHeight="1" x14ac:dyDescent="0.2">
      <c r="A2050" s="22" t="s">
        <v>59</v>
      </c>
      <c r="B2050" s="23"/>
      <c r="C2050" s="23"/>
      <c r="D2050" s="23"/>
      <c r="E2050" s="23"/>
      <c r="F2050" s="23"/>
      <c r="G2050" s="23"/>
    </row>
    <row r="2051" spans="1:7" ht="30" customHeight="1" x14ac:dyDescent="0.2">
      <c r="A2051" s="22" t="s">
        <v>60</v>
      </c>
      <c r="B2051" s="23"/>
      <c r="C2051" s="23"/>
      <c r="D2051" s="23"/>
      <c r="E2051" s="23"/>
      <c r="F2051" s="23"/>
      <c r="G2051" s="23"/>
    </row>
    <row r="2052" spans="1:7" ht="30" customHeight="1" x14ac:dyDescent="0.2">
      <c r="A2052" s="22" t="s">
        <v>61</v>
      </c>
      <c r="B2052" s="23"/>
      <c r="C2052" s="23"/>
      <c r="D2052" s="23"/>
      <c r="E2052" s="23"/>
      <c r="F2052" s="23"/>
      <c r="G2052" s="23"/>
    </row>
    <row r="2053" spans="1:7" ht="30" customHeight="1" x14ac:dyDescent="0.2">
      <c r="A2053" s="22" t="s">
        <v>62</v>
      </c>
      <c r="B2053" s="23"/>
      <c r="C2053" s="23"/>
      <c r="D2053" s="23"/>
      <c r="E2053" s="23"/>
      <c r="F2053" s="23"/>
      <c r="G2053" s="23"/>
    </row>
    <row r="2054" spans="1:7" ht="30" customHeight="1" x14ac:dyDescent="0.2">
      <c r="A2054" s="6"/>
      <c r="G2054" s="6"/>
    </row>
    <row r="2055" spans="1:7" ht="30" customHeight="1" x14ac:dyDescent="0.2">
      <c r="A2055" s="6"/>
      <c r="G2055" s="6"/>
    </row>
    <row r="2056" spans="1:7" ht="30" customHeight="1" x14ac:dyDescent="0.2">
      <c r="A2056" s="6"/>
      <c r="G2056" s="6"/>
    </row>
    <row r="2057" spans="1:7" ht="30" customHeight="1" x14ac:dyDescent="0.2">
      <c r="A2057" s="27"/>
      <c r="B2057" s="44"/>
      <c r="C2057" s="44"/>
      <c r="D2057" s="44"/>
      <c r="E2057" s="44"/>
      <c r="F2057" s="44"/>
      <c r="G2057" s="44"/>
    </row>
    <row r="2058" spans="1:7" ht="30" customHeight="1" x14ac:dyDescent="0.2">
      <c r="A2058" s="27" t="s">
        <v>63</v>
      </c>
      <c r="B2058" s="44" t="s">
        <v>64</v>
      </c>
      <c r="C2058" s="44"/>
      <c r="D2058" s="44" t="s">
        <v>65</v>
      </c>
      <c r="E2058" s="44"/>
      <c r="F2058" s="44" t="s">
        <v>66</v>
      </c>
      <c r="G2058" s="44"/>
    </row>
    <row r="2059" spans="1:7" ht="30" customHeight="1" thickBot="1" x14ac:dyDescent="0.25"/>
    <row r="2060" spans="1:7" ht="30" customHeight="1" thickBot="1" x14ac:dyDescent="0.25">
      <c r="A2060" s="45" t="str">
        <f t="shared" ref="A2060" si="140">$I$4</f>
        <v>GOVT.SENIOR SECONDARY SCHOOL JEEWANA,MASUDA(AJMER)</v>
      </c>
      <c r="B2060" s="46"/>
      <c r="C2060" s="46"/>
      <c r="D2060" s="46"/>
      <c r="E2060" s="46"/>
      <c r="F2060" s="46"/>
      <c r="G2060" s="47"/>
    </row>
    <row r="2061" spans="1:7" ht="30" customHeight="1" x14ac:dyDescent="0.2">
      <c r="A2061" s="48"/>
      <c r="B2061" s="48"/>
      <c r="C2061" s="48"/>
      <c r="D2061" s="48"/>
      <c r="E2061" s="48"/>
      <c r="F2061" s="48"/>
      <c r="G2061" s="48"/>
    </row>
    <row r="2062" spans="1:7" ht="30" customHeight="1" x14ac:dyDescent="0.2">
      <c r="A2062" s="24"/>
      <c r="B2062" s="25"/>
      <c r="C2062" s="25"/>
      <c r="D2062" s="25"/>
      <c r="E2062" s="25"/>
      <c r="F2062" s="25"/>
      <c r="G2062" s="24"/>
    </row>
    <row r="2063" spans="1:7" ht="30" customHeight="1" x14ac:dyDescent="0.2">
      <c r="A2063" s="49"/>
      <c r="B2063" s="49"/>
      <c r="C2063" s="49"/>
      <c r="D2063" s="49"/>
      <c r="E2063" s="49"/>
      <c r="F2063" s="49"/>
      <c r="G2063" s="49"/>
    </row>
    <row r="2064" spans="1:7" ht="30" customHeight="1" thickBot="1" x14ac:dyDescent="0.25">
      <c r="A2064" s="26" t="s">
        <v>30</v>
      </c>
      <c r="B2064" s="26">
        <v>72</v>
      </c>
      <c r="C2064" s="50" t="str">
        <f t="shared" ref="C2064" si="141">$K$5</f>
        <v>Session :: 2021 - 22</v>
      </c>
      <c r="D2064" s="50"/>
      <c r="E2064" s="50"/>
      <c r="F2064" s="28"/>
      <c r="G2064" s="28"/>
    </row>
    <row r="2065" spans="1:7" ht="30" customHeight="1" x14ac:dyDescent="0.2">
      <c r="A2065" s="8" t="s">
        <v>67</v>
      </c>
      <c r="B2065" s="51" t="str">
        <f>$M$11</f>
        <v>0 8210607101</v>
      </c>
      <c r="C2065" s="51"/>
      <c r="D2065" s="51"/>
      <c r="E2065" s="52"/>
      <c r="F2065" s="53" t="s">
        <v>41</v>
      </c>
      <c r="G2065" s="54"/>
    </row>
    <row r="2066" spans="1:7" ht="30" customHeight="1" x14ac:dyDescent="0.2">
      <c r="A2066" s="8" t="s">
        <v>40</v>
      </c>
      <c r="B2066" s="41" t="e">
        <f>VLOOKUP(B2064,StuData,5,0)</f>
        <v>#N/A</v>
      </c>
      <c r="C2066" s="41"/>
      <c r="D2066" s="41"/>
      <c r="E2066" s="59"/>
      <c r="F2066" s="55"/>
      <c r="G2066" s="56"/>
    </row>
    <row r="2067" spans="1:7" ht="30" customHeight="1" x14ac:dyDescent="0.2">
      <c r="A2067" s="8" t="s">
        <v>42</v>
      </c>
      <c r="B2067" s="41" t="e">
        <f>VLOOKUP(B2064,StuData,6,0)</f>
        <v>#N/A</v>
      </c>
      <c r="C2067" s="41"/>
      <c r="D2067" s="41"/>
      <c r="E2067" s="59"/>
      <c r="F2067" s="55"/>
      <c r="G2067" s="56"/>
    </row>
    <row r="2068" spans="1:7" ht="30" customHeight="1" x14ac:dyDescent="0.2">
      <c r="A2068" s="8" t="s">
        <v>43</v>
      </c>
      <c r="B2068" s="41" t="e">
        <f>VLOOKUP(B2064,StuData,7,0)</f>
        <v>#N/A</v>
      </c>
      <c r="C2068" s="41"/>
      <c r="D2068" s="41"/>
      <c r="E2068" s="59"/>
      <c r="F2068" s="55"/>
      <c r="G2068" s="56"/>
    </row>
    <row r="2069" spans="1:7" ht="30" customHeight="1" x14ac:dyDescent="0.2">
      <c r="A2069" s="8" t="s">
        <v>44</v>
      </c>
      <c r="B2069" s="41" t="e">
        <f>VLOOKUP(B2064,StuData,2,0)</f>
        <v>#N/A</v>
      </c>
      <c r="C2069" s="41"/>
      <c r="D2069" s="41"/>
      <c r="E2069" s="59"/>
      <c r="F2069" s="55"/>
      <c r="G2069" s="56"/>
    </row>
    <row r="2070" spans="1:7" ht="30" customHeight="1" thickBot="1" x14ac:dyDescent="0.25">
      <c r="A2070" s="8" t="s">
        <v>45</v>
      </c>
      <c r="B2070" s="41" t="e">
        <f>VLOOKUP(B2064,StuData,3,0)</f>
        <v>#N/A</v>
      </c>
      <c r="C2070" s="41"/>
      <c r="D2070" s="41"/>
      <c r="E2070" s="59"/>
      <c r="F2070" s="57"/>
      <c r="G2070" s="58"/>
    </row>
    <row r="2071" spans="1:7" ht="30" customHeight="1" x14ac:dyDescent="0.2">
      <c r="A2071" s="8" t="s">
        <v>46</v>
      </c>
      <c r="B2071" s="41" t="e">
        <f>VLOOKUP(B2064,StuData,4,0)</f>
        <v>#N/A</v>
      </c>
      <c r="C2071" s="41"/>
      <c r="D2071" s="41"/>
      <c r="E2071" s="41"/>
      <c r="F2071" s="16"/>
      <c r="G2071" s="17"/>
    </row>
    <row r="2072" spans="1:7" ht="30" customHeight="1" x14ac:dyDescent="0.2">
      <c r="A2072" s="8" t="s">
        <v>47</v>
      </c>
      <c r="B2072" s="42" t="e">
        <f>VLOOKUP(B2064,StuData,8,0)</f>
        <v>#N/A</v>
      </c>
      <c r="C2072" s="42"/>
      <c r="D2072" s="42"/>
      <c r="E2072" s="42"/>
      <c r="G2072" s="6"/>
    </row>
    <row r="2073" spans="1:7" ht="30" customHeight="1" x14ac:dyDescent="0.2">
      <c r="A2073" s="8" t="s">
        <v>48</v>
      </c>
      <c r="B2073" s="42" t="e">
        <f>VLOOKUP(B2064,StuData,9,0)</f>
        <v>#N/A</v>
      </c>
      <c r="C2073" s="42"/>
      <c r="D2073" s="42"/>
      <c r="E2073" s="42"/>
      <c r="G2073" s="6"/>
    </row>
    <row r="2074" spans="1:7" ht="30" customHeight="1" x14ac:dyDescent="0.2">
      <c r="A2074" s="8" t="s">
        <v>49</v>
      </c>
      <c r="B2074" s="42" t="e">
        <f>VLOOKUP(B2064,StuData,10,0)</f>
        <v>#N/A</v>
      </c>
      <c r="C2074" s="42"/>
      <c r="D2074" s="42"/>
      <c r="E2074" s="42"/>
      <c r="F2074" s="42"/>
      <c r="G2074" s="42"/>
    </row>
    <row r="2075" spans="1:7" ht="30" customHeight="1" x14ac:dyDescent="0.2">
      <c r="A2075" s="8" t="s">
        <v>50</v>
      </c>
      <c r="B2075" s="43" t="e">
        <f>VLOOKUP(B2064,StuData,11,0)</f>
        <v>#N/A</v>
      </c>
      <c r="C2075" s="43"/>
      <c r="D2075" s="43"/>
      <c r="E2075" s="43"/>
      <c r="F2075" s="43"/>
      <c r="G2075" s="43"/>
    </row>
    <row r="2076" spans="1:7" ht="30" customHeight="1" x14ac:dyDescent="0.2">
      <c r="A2076" s="8" t="s">
        <v>51</v>
      </c>
      <c r="B2076" s="43" t="e">
        <f>VLOOKUP(B2064,StuData,12,0)</f>
        <v>#N/A</v>
      </c>
      <c r="C2076" s="43"/>
      <c r="D2076" s="43"/>
      <c r="E2076" s="43"/>
      <c r="F2076" s="43"/>
      <c r="G2076" s="43"/>
    </row>
    <row r="2077" spans="1:7" ht="30" customHeight="1" x14ac:dyDescent="0.2">
      <c r="A2077" s="6"/>
      <c r="G2077" s="6"/>
    </row>
    <row r="2078" spans="1:7" ht="30" customHeight="1" x14ac:dyDescent="0.3">
      <c r="A2078" s="21" t="s">
        <v>52</v>
      </c>
      <c r="B2078" s="21" t="s">
        <v>53</v>
      </c>
      <c r="C2078" s="21" t="s">
        <v>54</v>
      </c>
      <c r="D2078" s="21" t="s">
        <v>55</v>
      </c>
      <c r="E2078" s="21" t="s">
        <v>56</v>
      </c>
      <c r="F2078" s="21" t="s">
        <v>57</v>
      </c>
      <c r="G2078" s="21" t="s">
        <v>58</v>
      </c>
    </row>
    <row r="2079" spans="1:7" ht="30" customHeight="1" x14ac:dyDescent="0.2">
      <c r="A2079" s="22" t="s">
        <v>59</v>
      </c>
      <c r="B2079" s="23"/>
      <c r="C2079" s="23"/>
      <c r="D2079" s="23"/>
      <c r="E2079" s="23"/>
      <c r="F2079" s="23"/>
      <c r="G2079" s="23"/>
    </row>
    <row r="2080" spans="1:7" ht="30" customHeight="1" x14ac:dyDescent="0.2">
      <c r="A2080" s="22" t="s">
        <v>60</v>
      </c>
      <c r="B2080" s="23"/>
      <c r="C2080" s="23"/>
      <c r="D2080" s="23"/>
      <c r="E2080" s="23"/>
      <c r="F2080" s="23"/>
      <c r="G2080" s="23"/>
    </row>
    <row r="2081" spans="1:7" ht="30" customHeight="1" x14ac:dyDescent="0.2">
      <c r="A2081" s="22" t="s">
        <v>61</v>
      </c>
      <c r="B2081" s="23"/>
      <c r="C2081" s="23"/>
      <c r="D2081" s="23"/>
      <c r="E2081" s="23"/>
      <c r="F2081" s="23"/>
      <c r="G2081" s="23"/>
    </row>
    <row r="2082" spans="1:7" ht="30" customHeight="1" x14ac:dyDescent="0.2">
      <c r="A2082" s="22" t="s">
        <v>62</v>
      </c>
      <c r="B2082" s="23"/>
      <c r="C2082" s="23"/>
      <c r="D2082" s="23"/>
      <c r="E2082" s="23"/>
      <c r="F2082" s="23"/>
      <c r="G2082" s="23"/>
    </row>
    <row r="2083" spans="1:7" ht="30" customHeight="1" x14ac:dyDescent="0.2">
      <c r="A2083" s="6"/>
      <c r="G2083" s="6"/>
    </row>
    <row r="2084" spans="1:7" ht="30" customHeight="1" x14ac:dyDescent="0.2">
      <c r="A2084" s="6"/>
      <c r="G2084" s="6"/>
    </row>
    <row r="2085" spans="1:7" ht="30" customHeight="1" x14ac:dyDescent="0.2">
      <c r="A2085" s="6"/>
      <c r="G2085" s="6"/>
    </row>
    <row r="2086" spans="1:7" ht="30" customHeight="1" x14ac:dyDescent="0.2">
      <c r="A2086" s="27"/>
      <c r="B2086" s="44"/>
      <c r="C2086" s="44"/>
      <c r="D2086" s="44"/>
      <c r="E2086" s="44"/>
      <c r="F2086" s="44"/>
      <c r="G2086" s="44"/>
    </row>
    <row r="2087" spans="1:7" ht="30" customHeight="1" x14ac:dyDescent="0.2">
      <c r="A2087" s="27" t="s">
        <v>63</v>
      </c>
      <c r="B2087" s="44" t="s">
        <v>64</v>
      </c>
      <c r="C2087" s="44"/>
      <c r="D2087" s="44" t="s">
        <v>65</v>
      </c>
      <c r="E2087" s="44"/>
      <c r="F2087" s="44" t="s">
        <v>66</v>
      </c>
      <c r="G2087" s="44"/>
    </row>
    <row r="2088" spans="1:7" ht="30" customHeight="1" thickBot="1" x14ac:dyDescent="0.25"/>
    <row r="2089" spans="1:7" ht="30" customHeight="1" thickBot="1" x14ac:dyDescent="0.25">
      <c r="A2089" s="45" t="str">
        <f t="shared" ref="A2089" si="142">$I$4</f>
        <v>GOVT.SENIOR SECONDARY SCHOOL JEEWANA,MASUDA(AJMER)</v>
      </c>
      <c r="B2089" s="46"/>
      <c r="C2089" s="46"/>
      <c r="D2089" s="46"/>
      <c r="E2089" s="46"/>
      <c r="F2089" s="46"/>
      <c r="G2089" s="47"/>
    </row>
    <row r="2090" spans="1:7" ht="30" customHeight="1" x14ac:dyDescent="0.2">
      <c r="A2090" s="48"/>
      <c r="B2090" s="48"/>
      <c r="C2090" s="48"/>
      <c r="D2090" s="48"/>
      <c r="E2090" s="48"/>
      <c r="F2090" s="48"/>
      <c r="G2090" s="48"/>
    </row>
    <row r="2091" spans="1:7" ht="30" customHeight="1" x14ac:dyDescent="0.2">
      <c r="A2091" s="24"/>
      <c r="B2091" s="25"/>
      <c r="C2091" s="25"/>
      <c r="D2091" s="25"/>
      <c r="E2091" s="25"/>
      <c r="F2091" s="25"/>
      <c r="G2091" s="24"/>
    </row>
    <row r="2092" spans="1:7" ht="30" customHeight="1" x14ac:dyDescent="0.2">
      <c r="A2092" s="49"/>
      <c r="B2092" s="49"/>
      <c r="C2092" s="49"/>
      <c r="D2092" s="49"/>
      <c r="E2092" s="49"/>
      <c r="F2092" s="49"/>
      <c r="G2092" s="49"/>
    </row>
    <row r="2093" spans="1:7" ht="30" customHeight="1" thickBot="1" x14ac:dyDescent="0.25">
      <c r="A2093" s="26" t="s">
        <v>30</v>
      </c>
      <c r="B2093" s="26">
        <v>73</v>
      </c>
      <c r="C2093" s="50" t="str">
        <f t="shared" ref="C2093" si="143">$K$5</f>
        <v>Session :: 2021 - 22</v>
      </c>
      <c r="D2093" s="50"/>
      <c r="E2093" s="50"/>
      <c r="F2093" s="28"/>
      <c r="G2093" s="28"/>
    </row>
    <row r="2094" spans="1:7" ht="30" customHeight="1" x14ac:dyDescent="0.2">
      <c r="A2094" s="8" t="s">
        <v>67</v>
      </c>
      <c r="B2094" s="51" t="str">
        <f>$M$11</f>
        <v>0 8210607101</v>
      </c>
      <c r="C2094" s="51"/>
      <c r="D2094" s="51"/>
      <c r="E2094" s="52"/>
      <c r="F2094" s="53" t="s">
        <v>41</v>
      </c>
      <c r="G2094" s="54"/>
    </row>
    <row r="2095" spans="1:7" ht="30" customHeight="1" x14ac:dyDescent="0.2">
      <c r="A2095" s="8" t="s">
        <v>40</v>
      </c>
      <c r="B2095" s="41" t="e">
        <f>VLOOKUP(B2093,StuData,5,0)</f>
        <v>#N/A</v>
      </c>
      <c r="C2095" s="41"/>
      <c r="D2095" s="41"/>
      <c r="E2095" s="59"/>
      <c r="F2095" s="55"/>
      <c r="G2095" s="56"/>
    </row>
    <row r="2096" spans="1:7" ht="30" customHeight="1" x14ac:dyDescent="0.2">
      <c r="A2096" s="8" t="s">
        <v>42</v>
      </c>
      <c r="B2096" s="41" t="e">
        <f>VLOOKUP(B2093,StuData,6,0)</f>
        <v>#N/A</v>
      </c>
      <c r="C2096" s="41"/>
      <c r="D2096" s="41"/>
      <c r="E2096" s="59"/>
      <c r="F2096" s="55"/>
      <c r="G2096" s="56"/>
    </row>
    <row r="2097" spans="1:7" ht="30" customHeight="1" x14ac:dyDescent="0.2">
      <c r="A2097" s="8" t="s">
        <v>43</v>
      </c>
      <c r="B2097" s="41" t="e">
        <f>VLOOKUP(B2093,StuData,7,0)</f>
        <v>#N/A</v>
      </c>
      <c r="C2097" s="41"/>
      <c r="D2097" s="41"/>
      <c r="E2097" s="59"/>
      <c r="F2097" s="55"/>
      <c r="G2097" s="56"/>
    </row>
    <row r="2098" spans="1:7" ht="30" customHeight="1" x14ac:dyDescent="0.2">
      <c r="A2098" s="8" t="s">
        <v>44</v>
      </c>
      <c r="B2098" s="41" t="e">
        <f>VLOOKUP(B2093,StuData,2,0)</f>
        <v>#N/A</v>
      </c>
      <c r="C2098" s="41"/>
      <c r="D2098" s="41"/>
      <c r="E2098" s="59"/>
      <c r="F2098" s="55"/>
      <c r="G2098" s="56"/>
    </row>
    <row r="2099" spans="1:7" ht="30" customHeight="1" thickBot="1" x14ac:dyDescent="0.25">
      <c r="A2099" s="8" t="s">
        <v>45</v>
      </c>
      <c r="B2099" s="41" t="e">
        <f>VLOOKUP(B2093,StuData,3,0)</f>
        <v>#N/A</v>
      </c>
      <c r="C2099" s="41"/>
      <c r="D2099" s="41"/>
      <c r="E2099" s="59"/>
      <c r="F2099" s="57"/>
      <c r="G2099" s="58"/>
    </row>
    <row r="2100" spans="1:7" ht="30" customHeight="1" x14ac:dyDescent="0.2">
      <c r="A2100" s="8" t="s">
        <v>46</v>
      </c>
      <c r="B2100" s="41" t="e">
        <f>VLOOKUP(B2093,StuData,4,0)</f>
        <v>#N/A</v>
      </c>
      <c r="C2100" s="41"/>
      <c r="D2100" s="41"/>
      <c r="E2100" s="41"/>
      <c r="F2100" s="16"/>
      <c r="G2100" s="17"/>
    </row>
    <row r="2101" spans="1:7" ht="30" customHeight="1" x14ac:dyDescent="0.2">
      <c r="A2101" s="8" t="s">
        <v>47</v>
      </c>
      <c r="B2101" s="42" t="e">
        <f>VLOOKUP(B2093,StuData,8,0)</f>
        <v>#N/A</v>
      </c>
      <c r="C2101" s="42"/>
      <c r="D2101" s="42"/>
      <c r="E2101" s="42"/>
      <c r="G2101" s="6"/>
    </row>
    <row r="2102" spans="1:7" ht="30" customHeight="1" x14ac:dyDescent="0.2">
      <c r="A2102" s="8" t="s">
        <v>48</v>
      </c>
      <c r="B2102" s="42" t="e">
        <f>VLOOKUP(B2093,StuData,9,0)</f>
        <v>#N/A</v>
      </c>
      <c r="C2102" s="42"/>
      <c r="D2102" s="42"/>
      <c r="E2102" s="42"/>
      <c r="G2102" s="6"/>
    </row>
    <row r="2103" spans="1:7" ht="30" customHeight="1" x14ac:dyDescent="0.2">
      <c r="A2103" s="8" t="s">
        <v>49</v>
      </c>
      <c r="B2103" s="42" t="e">
        <f>VLOOKUP(B2093,StuData,10,0)</f>
        <v>#N/A</v>
      </c>
      <c r="C2103" s="42"/>
      <c r="D2103" s="42"/>
      <c r="E2103" s="42"/>
      <c r="F2103" s="42"/>
      <c r="G2103" s="42"/>
    </row>
    <row r="2104" spans="1:7" ht="30" customHeight="1" x14ac:dyDescent="0.2">
      <c r="A2104" s="8" t="s">
        <v>50</v>
      </c>
      <c r="B2104" s="43" t="e">
        <f>VLOOKUP(B2093,StuData,11,0)</f>
        <v>#N/A</v>
      </c>
      <c r="C2104" s="43"/>
      <c r="D2104" s="43"/>
      <c r="E2104" s="43"/>
      <c r="F2104" s="43"/>
      <c r="G2104" s="43"/>
    </row>
    <row r="2105" spans="1:7" ht="30" customHeight="1" x14ac:dyDescent="0.2">
      <c r="A2105" s="8" t="s">
        <v>51</v>
      </c>
      <c r="B2105" s="43" t="e">
        <f>VLOOKUP(B2093,StuData,12,0)</f>
        <v>#N/A</v>
      </c>
      <c r="C2105" s="43"/>
      <c r="D2105" s="43"/>
      <c r="E2105" s="43"/>
      <c r="F2105" s="43"/>
      <c r="G2105" s="43"/>
    </row>
    <row r="2106" spans="1:7" ht="30" customHeight="1" x14ac:dyDescent="0.2">
      <c r="A2106" s="6"/>
      <c r="G2106" s="6"/>
    </row>
    <row r="2107" spans="1:7" ht="30" customHeight="1" x14ac:dyDescent="0.3">
      <c r="A2107" s="21" t="s">
        <v>52</v>
      </c>
      <c r="B2107" s="21" t="s">
        <v>53</v>
      </c>
      <c r="C2107" s="21" t="s">
        <v>54</v>
      </c>
      <c r="D2107" s="21" t="s">
        <v>55</v>
      </c>
      <c r="E2107" s="21" t="s">
        <v>56</v>
      </c>
      <c r="F2107" s="21" t="s">
        <v>57</v>
      </c>
      <c r="G2107" s="21" t="s">
        <v>58</v>
      </c>
    </row>
    <row r="2108" spans="1:7" ht="30" customHeight="1" x14ac:dyDescent="0.2">
      <c r="A2108" s="22" t="s">
        <v>59</v>
      </c>
      <c r="B2108" s="23"/>
      <c r="C2108" s="23"/>
      <c r="D2108" s="23"/>
      <c r="E2108" s="23"/>
      <c r="F2108" s="23"/>
      <c r="G2108" s="23"/>
    </row>
    <row r="2109" spans="1:7" ht="30" customHeight="1" x14ac:dyDescent="0.2">
      <c r="A2109" s="22" t="s">
        <v>60</v>
      </c>
      <c r="B2109" s="23"/>
      <c r="C2109" s="23"/>
      <c r="D2109" s="23"/>
      <c r="E2109" s="23"/>
      <c r="F2109" s="23"/>
      <c r="G2109" s="23"/>
    </row>
    <row r="2110" spans="1:7" ht="30" customHeight="1" x14ac:dyDescent="0.2">
      <c r="A2110" s="22" t="s">
        <v>61</v>
      </c>
      <c r="B2110" s="23"/>
      <c r="C2110" s="23"/>
      <c r="D2110" s="23"/>
      <c r="E2110" s="23"/>
      <c r="F2110" s="23"/>
      <c r="G2110" s="23"/>
    </row>
    <row r="2111" spans="1:7" ht="30" customHeight="1" x14ac:dyDescent="0.2">
      <c r="A2111" s="22" t="s">
        <v>62</v>
      </c>
      <c r="B2111" s="23"/>
      <c r="C2111" s="23"/>
      <c r="D2111" s="23"/>
      <c r="E2111" s="23"/>
      <c r="F2111" s="23"/>
      <c r="G2111" s="23"/>
    </row>
    <row r="2112" spans="1:7" ht="30" customHeight="1" x14ac:dyDescent="0.2">
      <c r="A2112" s="6"/>
      <c r="G2112" s="6"/>
    </row>
    <row r="2113" spans="1:7" ht="30" customHeight="1" x14ac:dyDescent="0.2">
      <c r="A2113" s="6"/>
      <c r="G2113" s="6"/>
    </row>
    <row r="2114" spans="1:7" ht="30" customHeight="1" x14ac:dyDescent="0.2">
      <c r="A2114" s="6"/>
      <c r="G2114" s="6"/>
    </row>
    <row r="2115" spans="1:7" ht="30" customHeight="1" x14ac:dyDescent="0.2">
      <c r="A2115" s="27"/>
      <c r="B2115" s="44"/>
      <c r="C2115" s="44"/>
      <c r="D2115" s="44"/>
      <c r="E2115" s="44"/>
      <c r="F2115" s="44"/>
      <c r="G2115" s="44"/>
    </row>
    <row r="2116" spans="1:7" ht="30" customHeight="1" x14ac:dyDescent="0.2">
      <c r="A2116" s="27" t="s">
        <v>63</v>
      </c>
      <c r="B2116" s="44" t="s">
        <v>64</v>
      </c>
      <c r="C2116" s="44"/>
      <c r="D2116" s="44" t="s">
        <v>65</v>
      </c>
      <c r="E2116" s="44"/>
      <c r="F2116" s="44" t="s">
        <v>66</v>
      </c>
      <c r="G2116" s="44"/>
    </row>
    <row r="2117" spans="1:7" ht="30" customHeight="1" thickBot="1" x14ac:dyDescent="0.25"/>
    <row r="2118" spans="1:7" ht="30" customHeight="1" thickBot="1" x14ac:dyDescent="0.25">
      <c r="A2118" s="45" t="str">
        <f t="shared" ref="A2118" si="144">$I$4</f>
        <v>GOVT.SENIOR SECONDARY SCHOOL JEEWANA,MASUDA(AJMER)</v>
      </c>
      <c r="B2118" s="46"/>
      <c r="C2118" s="46"/>
      <c r="D2118" s="46"/>
      <c r="E2118" s="46"/>
      <c r="F2118" s="46"/>
      <c r="G2118" s="47"/>
    </row>
    <row r="2119" spans="1:7" ht="30" customHeight="1" x14ac:dyDescent="0.2">
      <c r="A2119" s="48"/>
      <c r="B2119" s="48"/>
      <c r="C2119" s="48"/>
      <c r="D2119" s="48"/>
      <c r="E2119" s="48"/>
      <c r="F2119" s="48"/>
      <c r="G2119" s="48"/>
    </row>
    <row r="2120" spans="1:7" ht="30" customHeight="1" x14ac:dyDescent="0.2">
      <c r="A2120" s="24"/>
      <c r="B2120" s="25"/>
      <c r="C2120" s="25"/>
      <c r="D2120" s="25"/>
      <c r="E2120" s="25"/>
      <c r="F2120" s="25"/>
      <c r="G2120" s="24"/>
    </row>
    <row r="2121" spans="1:7" ht="30" customHeight="1" x14ac:dyDescent="0.2">
      <c r="A2121" s="49"/>
      <c r="B2121" s="49"/>
      <c r="C2121" s="49"/>
      <c r="D2121" s="49"/>
      <c r="E2121" s="49"/>
      <c r="F2121" s="49"/>
      <c r="G2121" s="49"/>
    </row>
    <row r="2122" spans="1:7" ht="30" customHeight="1" thickBot="1" x14ac:dyDescent="0.25">
      <c r="A2122" s="26" t="s">
        <v>30</v>
      </c>
      <c r="B2122" s="26">
        <v>74</v>
      </c>
      <c r="C2122" s="50" t="str">
        <f t="shared" ref="C2122" si="145">$K$5</f>
        <v>Session :: 2021 - 22</v>
      </c>
      <c r="D2122" s="50"/>
      <c r="E2122" s="50"/>
      <c r="F2122" s="28"/>
      <c r="G2122" s="28"/>
    </row>
    <row r="2123" spans="1:7" ht="30" customHeight="1" x14ac:dyDescent="0.2">
      <c r="A2123" s="8" t="s">
        <v>67</v>
      </c>
      <c r="B2123" s="51" t="str">
        <f>$M$11</f>
        <v>0 8210607101</v>
      </c>
      <c r="C2123" s="51"/>
      <c r="D2123" s="51"/>
      <c r="E2123" s="52"/>
      <c r="F2123" s="53" t="s">
        <v>41</v>
      </c>
      <c r="G2123" s="54"/>
    </row>
    <row r="2124" spans="1:7" ht="30" customHeight="1" x14ac:dyDescent="0.2">
      <c r="A2124" s="8" t="s">
        <v>40</v>
      </c>
      <c r="B2124" s="41" t="e">
        <f>VLOOKUP(B2122,StuData,5,0)</f>
        <v>#N/A</v>
      </c>
      <c r="C2124" s="41"/>
      <c r="D2124" s="41"/>
      <c r="E2124" s="59"/>
      <c r="F2124" s="55"/>
      <c r="G2124" s="56"/>
    </row>
    <row r="2125" spans="1:7" ht="30" customHeight="1" x14ac:dyDescent="0.2">
      <c r="A2125" s="8" t="s">
        <v>42</v>
      </c>
      <c r="B2125" s="41" t="e">
        <f>VLOOKUP(B2122,StuData,6,0)</f>
        <v>#N/A</v>
      </c>
      <c r="C2125" s="41"/>
      <c r="D2125" s="41"/>
      <c r="E2125" s="59"/>
      <c r="F2125" s="55"/>
      <c r="G2125" s="56"/>
    </row>
    <row r="2126" spans="1:7" ht="30" customHeight="1" x14ac:dyDescent="0.2">
      <c r="A2126" s="8" t="s">
        <v>43</v>
      </c>
      <c r="B2126" s="41" t="e">
        <f>VLOOKUP(B2122,StuData,7,0)</f>
        <v>#N/A</v>
      </c>
      <c r="C2126" s="41"/>
      <c r="D2126" s="41"/>
      <c r="E2126" s="59"/>
      <c r="F2126" s="55"/>
      <c r="G2126" s="56"/>
    </row>
    <row r="2127" spans="1:7" ht="30" customHeight="1" x14ac:dyDescent="0.2">
      <c r="A2127" s="8" t="s">
        <v>44</v>
      </c>
      <c r="B2127" s="41" t="e">
        <f>VLOOKUP(B2122,StuData,2,0)</f>
        <v>#N/A</v>
      </c>
      <c r="C2127" s="41"/>
      <c r="D2127" s="41"/>
      <c r="E2127" s="59"/>
      <c r="F2127" s="55"/>
      <c r="G2127" s="56"/>
    </row>
    <row r="2128" spans="1:7" ht="30" customHeight="1" thickBot="1" x14ac:dyDescent="0.25">
      <c r="A2128" s="8" t="s">
        <v>45</v>
      </c>
      <c r="B2128" s="41" t="e">
        <f>VLOOKUP(B2122,StuData,3,0)</f>
        <v>#N/A</v>
      </c>
      <c r="C2128" s="41"/>
      <c r="D2128" s="41"/>
      <c r="E2128" s="59"/>
      <c r="F2128" s="57"/>
      <c r="G2128" s="58"/>
    </row>
    <row r="2129" spans="1:7" ht="30" customHeight="1" x14ac:dyDescent="0.2">
      <c r="A2129" s="8" t="s">
        <v>46</v>
      </c>
      <c r="B2129" s="41" t="e">
        <f>VLOOKUP(B2122,StuData,4,0)</f>
        <v>#N/A</v>
      </c>
      <c r="C2129" s="41"/>
      <c r="D2129" s="41"/>
      <c r="E2129" s="41"/>
      <c r="F2129" s="16"/>
      <c r="G2129" s="17"/>
    </row>
    <row r="2130" spans="1:7" ht="30" customHeight="1" x14ac:dyDescent="0.2">
      <c r="A2130" s="8" t="s">
        <v>47</v>
      </c>
      <c r="B2130" s="42" t="e">
        <f>VLOOKUP(B2122,StuData,8,0)</f>
        <v>#N/A</v>
      </c>
      <c r="C2130" s="42"/>
      <c r="D2130" s="42"/>
      <c r="E2130" s="42"/>
      <c r="G2130" s="6"/>
    </row>
    <row r="2131" spans="1:7" ht="30" customHeight="1" x14ac:dyDescent="0.2">
      <c r="A2131" s="8" t="s">
        <v>48</v>
      </c>
      <c r="B2131" s="42" t="e">
        <f>VLOOKUP(B2122,StuData,9,0)</f>
        <v>#N/A</v>
      </c>
      <c r="C2131" s="42"/>
      <c r="D2131" s="42"/>
      <c r="E2131" s="42"/>
      <c r="G2131" s="6"/>
    </row>
    <row r="2132" spans="1:7" ht="30" customHeight="1" x14ac:dyDescent="0.2">
      <c r="A2132" s="8" t="s">
        <v>49</v>
      </c>
      <c r="B2132" s="42" t="e">
        <f>VLOOKUP(B2122,StuData,10,0)</f>
        <v>#N/A</v>
      </c>
      <c r="C2132" s="42"/>
      <c r="D2132" s="42"/>
      <c r="E2132" s="42"/>
      <c r="F2132" s="42"/>
      <c r="G2132" s="42"/>
    </row>
    <row r="2133" spans="1:7" ht="30" customHeight="1" x14ac:dyDescent="0.2">
      <c r="A2133" s="8" t="s">
        <v>50</v>
      </c>
      <c r="B2133" s="43" t="e">
        <f>VLOOKUP(B2122,StuData,11,0)</f>
        <v>#N/A</v>
      </c>
      <c r="C2133" s="43"/>
      <c r="D2133" s="43"/>
      <c r="E2133" s="43"/>
      <c r="F2133" s="43"/>
      <c r="G2133" s="43"/>
    </row>
    <row r="2134" spans="1:7" ht="30" customHeight="1" x14ac:dyDescent="0.2">
      <c r="A2134" s="8" t="s">
        <v>51</v>
      </c>
      <c r="B2134" s="43" t="e">
        <f>VLOOKUP(B2122,StuData,12,0)</f>
        <v>#N/A</v>
      </c>
      <c r="C2134" s="43"/>
      <c r="D2134" s="43"/>
      <c r="E2134" s="43"/>
      <c r="F2134" s="43"/>
      <c r="G2134" s="43"/>
    </row>
    <row r="2135" spans="1:7" ht="30" customHeight="1" x14ac:dyDescent="0.2">
      <c r="A2135" s="6"/>
      <c r="G2135" s="6"/>
    </row>
    <row r="2136" spans="1:7" ht="30" customHeight="1" x14ac:dyDescent="0.3">
      <c r="A2136" s="21" t="s">
        <v>52</v>
      </c>
      <c r="B2136" s="21" t="s">
        <v>53</v>
      </c>
      <c r="C2136" s="21" t="s">
        <v>54</v>
      </c>
      <c r="D2136" s="21" t="s">
        <v>55</v>
      </c>
      <c r="E2136" s="21" t="s">
        <v>56</v>
      </c>
      <c r="F2136" s="21" t="s">
        <v>57</v>
      </c>
      <c r="G2136" s="21" t="s">
        <v>58</v>
      </c>
    </row>
    <row r="2137" spans="1:7" ht="30" customHeight="1" x14ac:dyDescent="0.2">
      <c r="A2137" s="22" t="s">
        <v>59</v>
      </c>
      <c r="B2137" s="23"/>
      <c r="C2137" s="23"/>
      <c r="D2137" s="23"/>
      <c r="E2137" s="23"/>
      <c r="F2137" s="23"/>
      <c r="G2137" s="23"/>
    </row>
    <row r="2138" spans="1:7" ht="30" customHeight="1" x14ac:dyDescent="0.2">
      <c r="A2138" s="22" t="s">
        <v>60</v>
      </c>
      <c r="B2138" s="23"/>
      <c r="C2138" s="23"/>
      <c r="D2138" s="23"/>
      <c r="E2138" s="23"/>
      <c r="F2138" s="23"/>
      <c r="G2138" s="23"/>
    </row>
    <row r="2139" spans="1:7" ht="30" customHeight="1" x14ac:dyDescent="0.2">
      <c r="A2139" s="22" t="s">
        <v>61</v>
      </c>
      <c r="B2139" s="23"/>
      <c r="C2139" s="23"/>
      <c r="D2139" s="23"/>
      <c r="E2139" s="23"/>
      <c r="F2139" s="23"/>
      <c r="G2139" s="23"/>
    </row>
    <row r="2140" spans="1:7" ht="30" customHeight="1" x14ac:dyDescent="0.2">
      <c r="A2140" s="22" t="s">
        <v>62</v>
      </c>
      <c r="B2140" s="23"/>
      <c r="C2140" s="23"/>
      <c r="D2140" s="23"/>
      <c r="E2140" s="23"/>
      <c r="F2140" s="23"/>
      <c r="G2140" s="23"/>
    </row>
    <row r="2141" spans="1:7" ht="30" customHeight="1" x14ac:dyDescent="0.2">
      <c r="A2141" s="6"/>
      <c r="G2141" s="6"/>
    </row>
    <row r="2142" spans="1:7" ht="30" customHeight="1" x14ac:dyDescent="0.2">
      <c r="A2142" s="6"/>
      <c r="G2142" s="6"/>
    </row>
    <row r="2143" spans="1:7" ht="30" customHeight="1" x14ac:dyDescent="0.2">
      <c r="A2143" s="6"/>
      <c r="G2143" s="6"/>
    </row>
    <row r="2144" spans="1:7" ht="30" customHeight="1" x14ac:dyDescent="0.2">
      <c r="A2144" s="27"/>
      <c r="B2144" s="44"/>
      <c r="C2144" s="44"/>
      <c r="D2144" s="44"/>
      <c r="E2144" s="44"/>
      <c r="F2144" s="44"/>
      <c r="G2144" s="44"/>
    </row>
    <row r="2145" spans="1:7" ht="30" customHeight="1" x14ac:dyDescent="0.2">
      <c r="A2145" s="27" t="s">
        <v>63</v>
      </c>
      <c r="B2145" s="44" t="s">
        <v>64</v>
      </c>
      <c r="C2145" s="44"/>
      <c r="D2145" s="44" t="s">
        <v>65</v>
      </c>
      <c r="E2145" s="44"/>
      <c r="F2145" s="44" t="s">
        <v>66</v>
      </c>
      <c r="G2145" s="44"/>
    </row>
    <row r="2146" spans="1:7" ht="30" customHeight="1" thickBot="1" x14ac:dyDescent="0.25"/>
    <row r="2147" spans="1:7" ht="30" customHeight="1" thickBot="1" x14ac:dyDescent="0.25">
      <c r="A2147" s="45" t="str">
        <f t="shared" ref="A2147" si="146">$I$4</f>
        <v>GOVT.SENIOR SECONDARY SCHOOL JEEWANA,MASUDA(AJMER)</v>
      </c>
      <c r="B2147" s="46"/>
      <c r="C2147" s="46"/>
      <c r="D2147" s="46"/>
      <c r="E2147" s="46"/>
      <c r="F2147" s="46"/>
      <c r="G2147" s="47"/>
    </row>
    <row r="2148" spans="1:7" ht="30" customHeight="1" x14ac:dyDescent="0.2">
      <c r="A2148" s="48"/>
      <c r="B2148" s="48"/>
      <c r="C2148" s="48"/>
      <c r="D2148" s="48"/>
      <c r="E2148" s="48"/>
      <c r="F2148" s="48"/>
      <c r="G2148" s="48"/>
    </row>
    <row r="2149" spans="1:7" ht="30" customHeight="1" x14ac:dyDescent="0.2">
      <c r="A2149" s="24"/>
      <c r="B2149" s="25"/>
      <c r="C2149" s="25"/>
      <c r="D2149" s="25"/>
      <c r="E2149" s="25"/>
      <c r="F2149" s="25"/>
      <c r="G2149" s="24"/>
    </row>
    <row r="2150" spans="1:7" ht="30" customHeight="1" x14ac:dyDescent="0.2">
      <c r="A2150" s="49"/>
      <c r="B2150" s="49"/>
      <c r="C2150" s="49"/>
      <c r="D2150" s="49"/>
      <c r="E2150" s="49"/>
      <c r="F2150" s="49"/>
      <c r="G2150" s="49"/>
    </row>
    <row r="2151" spans="1:7" ht="30" customHeight="1" thickBot="1" x14ac:dyDescent="0.25">
      <c r="A2151" s="26" t="s">
        <v>30</v>
      </c>
      <c r="B2151" s="26">
        <v>75</v>
      </c>
      <c r="C2151" s="50" t="str">
        <f t="shared" ref="C2151" si="147">$K$5</f>
        <v>Session :: 2021 - 22</v>
      </c>
      <c r="D2151" s="50"/>
      <c r="E2151" s="50"/>
      <c r="F2151" s="28"/>
      <c r="G2151" s="28"/>
    </row>
    <row r="2152" spans="1:7" ht="30" customHeight="1" x14ac:dyDescent="0.2">
      <c r="A2152" s="8" t="s">
        <v>67</v>
      </c>
      <c r="B2152" s="51" t="str">
        <f>$M$11</f>
        <v>0 8210607101</v>
      </c>
      <c r="C2152" s="51"/>
      <c r="D2152" s="51"/>
      <c r="E2152" s="52"/>
      <c r="F2152" s="53" t="s">
        <v>41</v>
      </c>
      <c r="G2152" s="54"/>
    </row>
    <row r="2153" spans="1:7" ht="30" customHeight="1" x14ac:dyDescent="0.2">
      <c r="A2153" s="8" t="s">
        <v>40</v>
      </c>
      <c r="B2153" s="41" t="e">
        <f>VLOOKUP(B2151,StuData,5,0)</f>
        <v>#N/A</v>
      </c>
      <c r="C2153" s="41"/>
      <c r="D2153" s="41"/>
      <c r="E2153" s="59"/>
      <c r="F2153" s="55"/>
      <c r="G2153" s="56"/>
    </row>
    <row r="2154" spans="1:7" ht="30" customHeight="1" x14ac:dyDescent="0.2">
      <c r="A2154" s="8" t="s">
        <v>42</v>
      </c>
      <c r="B2154" s="41" t="e">
        <f>VLOOKUP(B2151,StuData,6,0)</f>
        <v>#N/A</v>
      </c>
      <c r="C2154" s="41"/>
      <c r="D2154" s="41"/>
      <c r="E2154" s="59"/>
      <c r="F2154" s="55"/>
      <c r="G2154" s="56"/>
    </row>
    <row r="2155" spans="1:7" ht="30" customHeight="1" x14ac:dyDescent="0.2">
      <c r="A2155" s="8" t="s">
        <v>43</v>
      </c>
      <c r="B2155" s="41" t="e">
        <f>VLOOKUP(B2151,StuData,7,0)</f>
        <v>#N/A</v>
      </c>
      <c r="C2155" s="41"/>
      <c r="D2155" s="41"/>
      <c r="E2155" s="59"/>
      <c r="F2155" s="55"/>
      <c r="G2155" s="56"/>
    </row>
    <row r="2156" spans="1:7" ht="30" customHeight="1" x14ac:dyDescent="0.2">
      <c r="A2156" s="8" t="s">
        <v>44</v>
      </c>
      <c r="B2156" s="41" t="e">
        <f>VLOOKUP(B2151,StuData,2,0)</f>
        <v>#N/A</v>
      </c>
      <c r="C2156" s="41"/>
      <c r="D2156" s="41"/>
      <c r="E2156" s="59"/>
      <c r="F2156" s="55"/>
      <c r="G2156" s="56"/>
    </row>
    <row r="2157" spans="1:7" ht="30" customHeight="1" thickBot="1" x14ac:dyDescent="0.25">
      <c r="A2157" s="8" t="s">
        <v>45</v>
      </c>
      <c r="B2157" s="41" t="e">
        <f>VLOOKUP(B2151,StuData,3,0)</f>
        <v>#N/A</v>
      </c>
      <c r="C2157" s="41"/>
      <c r="D2157" s="41"/>
      <c r="E2157" s="59"/>
      <c r="F2157" s="57"/>
      <c r="G2157" s="58"/>
    </row>
    <row r="2158" spans="1:7" ht="30" customHeight="1" x14ac:dyDescent="0.2">
      <c r="A2158" s="8" t="s">
        <v>46</v>
      </c>
      <c r="B2158" s="41" t="e">
        <f>VLOOKUP(B2151,StuData,4,0)</f>
        <v>#N/A</v>
      </c>
      <c r="C2158" s="41"/>
      <c r="D2158" s="41"/>
      <c r="E2158" s="41"/>
      <c r="F2158" s="16"/>
      <c r="G2158" s="17"/>
    </row>
    <row r="2159" spans="1:7" ht="30" customHeight="1" x14ac:dyDescent="0.2">
      <c r="A2159" s="8" t="s">
        <v>47</v>
      </c>
      <c r="B2159" s="42" t="e">
        <f>VLOOKUP(B2151,StuData,8,0)</f>
        <v>#N/A</v>
      </c>
      <c r="C2159" s="42"/>
      <c r="D2159" s="42"/>
      <c r="E2159" s="42"/>
      <c r="G2159" s="6"/>
    </row>
    <row r="2160" spans="1:7" ht="30" customHeight="1" x14ac:dyDescent="0.2">
      <c r="A2160" s="8" t="s">
        <v>48</v>
      </c>
      <c r="B2160" s="42" t="e">
        <f>VLOOKUP(B2151,StuData,9,0)</f>
        <v>#N/A</v>
      </c>
      <c r="C2160" s="42"/>
      <c r="D2160" s="42"/>
      <c r="E2160" s="42"/>
      <c r="G2160" s="6"/>
    </row>
    <row r="2161" spans="1:7" ht="30" customHeight="1" x14ac:dyDescent="0.2">
      <c r="A2161" s="8" t="s">
        <v>49</v>
      </c>
      <c r="B2161" s="42" t="e">
        <f>VLOOKUP(B2151,StuData,10,0)</f>
        <v>#N/A</v>
      </c>
      <c r="C2161" s="42"/>
      <c r="D2161" s="42"/>
      <c r="E2161" s="42"/>
      <c r="F2161" s="42"/>
      <c r="G2161" s="42"/>
    </row>
    <row r="2162" spans="1:7" ht="30" customHeight="1" x14ac:dyDescent="0.2">
      <c r="A2162" s="8" t="s">
        <v>50</v>
      </c>
      <c r="B2162" s="43" t="e">
        <f>VLOOKUP(B2151,StuData,11,0)</f>
        <v>#N/A</v>
      </c>
      <c r="C2162" s="43"/>
      <c r="D2162" s="43"/>
      <c r="E2162" s="43"/>
      <c r="F2162" s="43"/>
      <c r="G2162" s="43"/>
    </row>
    <row r="2163" spans="1:7" ht="30" customHeight="1" x14ac:dyDescent="0.2">
      <c r="A2163" s="8" t="s">
        <v>51</v>
      </c>
      <c r="B2163" s="43" t="e">
        <f>VLOOKUP(B2151,StuData,12,0)</f>
        <v>#N/A</v>
      </c>
      <c r="C2163" s="43"/>
      <c r="D2163" s="43"/>
      <c r="E2163" s="43"/>
      <c r="F2163" s="43"/>
      <c r="G2163" s="43"/>
    </row>
    <row r="2164" spans="1:7" ht="30" customHeight="1" x14ac:dyDescent="0.2">
      <c r="A2164" s="6"/>
      <c r="G2164" s="6"/>
    </row>
    <row r="2165" spans="1:7" ht="30" customHeight="1" x14ac:dyDescent="0.3">
      <c r="A2165" s="21" t="s">
        <v>52</v>
      </c>
      <c r="B2165" s="21" t="s">
        <v>53</v>
      </c>
      <c r="C2165" s="21" t="s">
        <v>54</v>
      </c>
      <c r="D2165" s="21" t="s">
        <v>55</v>
      </c>
      <c r="E2165" s="21" t="s">
        <v>56</v>
      </c>
      <c r="F2165" s="21" t="s">
        <v>57</v>
      </c>
      <c r="G2165" s="21" t="s">
        <v>58</v>
      </c>
    </row>
    <row r="2166" spans="1:7" ht="30" customHeight="1" x14ac:dyDescent="0.2">
      <c r="A2166" s="22" t="s">
        <v>59</v>
      </c>
      <c r="B2166" s="23"/>
      <c r="C2166" s="23"/>
      <c r="D2166" s="23"/>
      <c r="E2166" s="23"/>
      <c r="F2166" s="23"/>
      <c r="G2166" s="23"/>
    </row>
    <row r="2167" spans="1:7" ht="30" customHeight="1" x14ac:dyDescent="0.2">
      <c r="A2167" s="22" t="s">
        <v>60</v>
      </c>
      <c r="B2167" s="23"/>
      <c r="C2167" s="23"/>
      <c r="D2167" s="23"/>
      <c r="E2167" s="23"/>
      <c r="F2167" s="23"/>
      <c r="G2167" s="23"/>
    </row>
    <row r="2168" spans="1:7" ht="30" customHeight="1" x14ac:dyDescent="0.2">
      <c r="A2168" s="22" t="s">
        <v>61</v>
      </c>
      <c r="B2168" s="23"/>
      <c r="C2168" s="23"/>
      <c r="D2168" s="23"/>
      <c r="E2168" s="23"/>
      <c r="F2168" s="23"/>
      <c r="G2168" s="23"/>
    </row>
    <row r="2169" spans="1:7" ht="30" customHeight="1" x14ac:dyDescent="0.2">
      <c r="A2169" s="22" t="s">
        <v>62</v>
      </c>
      <c r="B2169" s="23"/>
      <c r="C2169" s="23"/>
      <c r="D2169" s="23"/>
      <c r="E2169" s="23"/>
      <c r="F2169" s="23"/>
      <c r="G2169" s="23"/>
    </row>
    <row r="2170" spans="1:7" ht="30" customHeight="1" x14ac:dyDescent="0.2">
      <c r="A2170" s="6"/>
      <c r="G2170" s="6"/>
    </row>
    <row r="2171" spans="1:7" ht="30" customHeight="1" x14ac:dyDescent="0.2">
      <c r="A2171" s="6"/>
      <c r="G2171" s="6"/>
    </row>
    <row r="2172" spans="1:7" ht="30" customHeight="1" x14ac:dyDescent="0.2">
      <c r="A2172" s="6"/>
      <c r="G2172" s="6"/>
    </row>
    <row r="2173" spans="1:7" ht="30" customHeight="1" x14ac:dyDescent="0.2">
      <c r="A2173" s="27"/>
      <c r="B2173" s="44"/>
      <c r="C2173" s="44"/>
      <c r="D2173" s="44"/>
      <c r="E2173" s="44"/>
      <c r="F2173" s="44"/>
      <c r="G2173" s="44"/>
    </row>
    <row r="2174" spans="1:7" ht="30" customHeight="1" x14ac:dyDescent="0.2">
      <c r="A2174" s="27" t="s">
        <v>63</v>
      </c>
      <c r="B2174" s="44" t="s">
        <v>64</v>
      </c>
      <c r="C2174" s="44"/>
      <c r="D2174" s="44" t="s">
        <v>65</v>
      </c>
      <c r="E2174" s="44"/>
      <c r="F2174" s="44" t="s">
        <v>66</v>
      </c>
      <c r="G2174" s="44"/>
    </row>
    <row r="2175" spans="1:7" ht="30" customHeight="1" thickBot="1" x14ac:dyDescent="0.25"/>
    <row r="2176" spans="1:7" ht="30" customHeight="1" thickBot="1" x14ac:dyDescent="0.25">
      <c r="A2176" s="45" t="str">
        <f t="shared" ref="A2176" si="148">$I$4</f>
        <v>GOVT.SENIOR SECONDARY SCHOOL JEEWANA,MASUDA(AJMER)</v>
      </c>
      <c r="B2176" s="46"/>
      <c r="C2176" s="46"/>
      <c r="D2176" s="46"/>
      <c r="E2176" s="46"/>
      <c r="F2176" s="46"/>
      <c r="G2176" s="47"/>
    </row>
    <row r="2177" spans="1:7" ht="30" customHeight="1" x14ac:dyDescent="0.2">
      <c r="A2177" s="48"/>
      <c r="B2177" s="48"/>
      <c r="C2177" s="48"/>
      <c r="D2177" s="48"/>
      <c r="E2177" s="48"/>
      <c r="F2177" s="48"/>
      <c r="G2177" s="48"/>
    </row>
    <row r="2178" spans="1:7" ht="30" customHeight="1" x14ac:dyDescent="0.2">
      <c r="A2178" s="24"/>
      <c r="B2178" s="25"/>
      <c r="C2178" s="25"/>
      <c r="D2178" s="25"/>
      <c r="E2178" s="25"/>
      <c r="F2178" s="25"/>
      <c r="G2178" s="24"/>
    </row>
    <row r="2179" spans="1:7" ht="30" customHeight="1" x14ac:dyDescent="0.2">
      <c r="A2179" s="49"/>
      <c r="B2179" s="49"/>
      <c r="C2179" s="49"/>
      <c r="D2179" s="49"/>
      <c r="E2179" s="49"/>
      <c r="F2179" s="49"/>
      <c r="G2179" s="49"/>
    </row>
    <row r="2180" spans="1:7" ht="30" customHeight="1" thickBot="1" x14ac:dyDescent="0.25">
      <c r="A2180" s="26" t="s">
        <v>30</v>
      </c>
      <c r="B2180" s="26">
        <v>76</v>
      </c>
      <c r="C2180" s="50" t="str">
        <f t="shared" ref="C2180" si="149">$K$5</f>
        <v>Session :: 2021 - 22</v>
      </c>
      <c r="D2180" s="50"/>
      <c r="E2180" s="50"/>
      <c r="F2180" s="28"/>
      <c r="G2180" s="28"/>
    </row>
    <row r="2181" spans="1:7" ht="30" customHeight="1" x14ac:dyDescent="0.2">
      <c r="A2181" s="8" t="s">
        <v>67</v>
      </c>
      <c r="B2181" s="51" t="str">
        <f>$M$11</f>
        <v>0 8210607101</v>
      </c>
      <c r="C2181" s="51"/>
      <c r="D2181" s="51"/>
      <c r="E2181" s="52"/>
      <c r="F2181" s="53" t="s">
        <v>41</v>
      </c>
      <c r="G2181" s="54"/>
    </row>
    <row r="2182" spans="1:7" ht="30" customHeight="1" x14ac:dyDescent="0.2">
      <c r="A2182" s="8" t="s">
        <v>40</v>
      </c>
      <c r="B2182" s="41" t="e">
        <f>VLOOKUP(B2180,StuData,5,0)</f>
        <v>#N/A</v>
      </c>
      <c r="C2182" s="41"/>
      <c r="D2182" s="41"/>
      <c r="E2182" s="59"/>
      <c r="F2182" s="55"/>
      <c r="G2182" s="56"/>
    </row>
    <row r="2183" spans="1:7" ht="30" customHeight="1" x14ac:dyDescent="0.2">
      <c r="A2183" s="8" t="s">
        <v>42</v>
      </c>
      <c r="B2183" s="41" t="e">
        <f>VLOOKUP(B2180,StuData,6,0)</f>
        <v>#N/A</v>
      </c>
      <c r="C2183" s="41"/>
      <c r="D2183" s="41"/>
      <c r="E2183" s="59"/>
      <c r="F2183" s="55"/>
      <c r="G2183" s="56"/>
    </row>
    <row r="2184" spans="1:7" ht="30" customHeight="1" x14ac:dyDescent="0.2">
      <c r="A2184" s="8" t="s">
        <v>43</v>
      </c>
      <c r="B2184" s="41" t="e">
        <f>VLOOKUP(B2180,StuData,7,0)</f>
        <v>#N/A</v>
      </c>
      <c r="C2184" s="41"/>
      <c r="D2184" s="41"/>
      <c r="E2184" s="59"/>
      <c r="F2184" s="55"/>
      <c r="G2184" s="56"/>
    </row>
    <row r="2185" spans="1:7" ht="30" customHeight="1" x14ac:dyDescent="0.2">
      <c r="A2185" s="8" t="s">
        <v>44</v>
      </c>
      <c r="B2185" s="41" t="e">
        <f>VLOOKUP(B2180,StuData,2,0)</f>
        <v>#N/A</v>
      </c>
      <c r="C2185" s="41"/>
      <c r="D2185" s="41"/>
      <c r="E2185" s="59"/>
      <c r="F2185" s="55"/>
      <c r="G2185" s="56"/>
    </row>
    <row r="2186" spans="1:7" ht="30" customHeight="1" thickBot="1" x14ac:dyDescent="0.25">
      <c r="A2186" s="8" t="s">
        <v>45</v>
      </c>
      <c r="B2186" s="41" t="e">
        <f>VLOOKUP(B2180,StuData,3,0)</f>
        <v>#N/A</v>
      </c>
      <c r="C2186" s="41"/>
      <c r="D2186" s="41"/>
      <c r="E2186" s="59"/>
      <c r="F2186" s="57"/>
      <c r="G2186" s="58"/>
    </row>
    <row r="2187" spans="1:7" ht="30" customHeight="1" x14ac:dyDescent="0.2">
      <c r="A2187" s="8" t="s">
        <v>46</v>
      </c>
      <c r="B2187" s="41" t="e">
        <f>VLOOKUP(B2180,StuData,4,0)</f>
        <v>#N/A</v>
      </c>
      <c r="C2187" s="41"/>
      <c r="D2187" s="41"/>
      <c r="E2187" s="41"/>
      <c r="F2187" s="16"/>
      <c r="G2187" s="17"/>
    </row>
    <row r="2188" spans="1:7" ht="30" customHeight="1" x14ac:dyDescent="0.2">
      <c r="A2188" s="8" t="s">
        <v>47</v>
      </c>
      <c r="B2188" s="42" t="e">
        <f>VLOOKUP(B2180,StuData,8,0)</f>
        <v>#N/A</v>
      </c>
      <c r="C2188" s="42"/>
      <c r="D2188" s="42"/>
      <c r="E2188" s="42"/>
      <c r="G2188" s="6"/>
    </row>
    <row r="2189" spans="1:7" ht="30" customHeight="1" x14ac:dyDescent="0.2">
      <c r="A2189" s="8" t="s">
        <v>48</v>
      </c>
      <c r="B2189" s="42" t="e">
        <f>VLOOKUP(B2180,StuData,9,0)</f>
        <v>#N/A</v>
      </c>
      <c r="C2189" s="42"/>
      <c r="D2189" s="42"/>
      <c r="E2189" s="42"/>
      <c r="G2189" s="6"/>
    </row>
    <row r="2190" spans="1:7" ht="30" customHeight="1" x14ac:dyDescent="0.2">
      <c r="A2190" s="8" t="s">
        <v>49</v>
      </c>
      <c r="B2190" s="42" t="e">
        <f>VLOOKUP(B2180,StuData,10,0)</f>
        <v>#N/A</v>
      </c>
      <c r="C2190" s="42"/>
      <c r="D2190" s="42"/>
      <c r="E2190" s="42"/>
      <c r="F2190" s="42"/>
      <c r="G2190" s="42"/>
    </row>
    <row r="2191" spans="1:7" ht="30" customHeight="1" x14ac:dyDescent="0.2">
      <c r="A2191" s="8" t="s">
        <v>50</v>
      </c>
      <c r="B2191" s="43" t="e">
        <f>VLOOKUP(B2180,StuData,11,0)</f>
        <v>#N/A</v>
      </c>
      <c r="C2191" s="43"/>
      <c r="D2191" s="43"/>
      <c r="E2191" s="43"/>
      <c r="F2191" s="43"/>
      <c r="G2191" s="43"/>
    </row>
    <row r="2192" spans="1:7" ht="30" customHeight="1" x14ac:dyDescent="0.2">
      <c r="A2192" s="8" t="s">
        <v>51</v>
      </c>
      <c r="B2192" s="43" t="e">
        <f>VLOOKUP(B2180,StuData,12,0)</f>
        <v>#N/A</v>
      </c>
      <c r="C2192" s="43"/>
      <c r="D2192" s="43"/>
      <c r="E2192" s="43"/>
      <c r="F2192" s="43"/>
      <c r="G2192" s="43"/>
    </row>
    <row r="2193" spans="1:7" ht="30" customHeight="1" x14ac:dyDescent="0.2">
      <c r="A2193" s="6"/>
      <c r="G2193" s="6"/>
    </row>
    <row r="2194" spans="1:7" ht="30" customHeight="1" x14ac:dyDescent="0.3">
      <c r="A2194" s="21" t="s">
        <v>52</v>
      </c>
      <c r="B2194" s="21" t="s">
        <v>53</v>
      </c>
      <c r="C2194" s="21" t="s">
        <v>54</v>
      </c>
      <c r="D2194" s="21" t="s">
        <v>55</v>
      </c>
      <c r="E2194" s="21" t="s">
        <v>56</v>
      </c>
      <c r="F2194" s="21" t="s">
        <v>57</v>
      </c>
      <c r="G2194" s="21" t="s">
        <v>58</v>
      </c>
    </row>
    <row r="2195" spans="1:7" ht="30" customHeight="1" x14ac:dyDescent="0.2">
      <c r="A2195" s="22" t="s">
        <v>59</v>
      </c>
      <c r="B2195" s="23"/>
      <c r="C2195" s="23"/>
      <c r="D2195" s="23"/>
      <c r="E2195" s="23"/>
      <c r="F2195" s="23"/>
      <c r="G2195" s="23"/>
    </row>
    <row r="2196" spans="1:7" ht="30" customHeight="1" x14ac:dyDescent="0.2">
      <c r="A2196" s="22" t="s">
        <v>60</v>
      </c>
      <c r="B2196" s="23"/>
      <c r="C2196" s="23"/>
      <c r="D2196" s="23"/>
      <c r="E2196" s="23"/>
      <c r="F2196" s="23"/>
      <c r="G2196" s="23"/>
    </row>
    <row r="2197" spans="1:7" ht="30" customHeight="1" x14ac:dyDescent="0.2">
      <c r="A2197" s="22" t="s">
        <v>61</v>
      </c>
      <c r="B2197" s="23"/>
      <c r="C2197" s="23"/>
      <c r="D2197" s="23"/>
      <c r="E2197" s="23"/>
      <c r="F2197" s="23"/>
      <c r="G2197" s="23"/>
    </row>
    <row r="2198" spans="1:7" ht="30" customHeight="1" x14ac:dyDescent="0.2">
      <c r="A2198" s="22" t="s">
        <v>62</v>
      </c>
      <c r="B2198" s="23"/>
      <c r="C2198" s="23"/>
      <c r="D2198" s="23"/>
      <c r="E2198" s="23"/>
      <c r="F2198" s="23"/>
      <c r="G2198" s="23"/>
    </row>
    <row r="2199" spans="1:7" ht="30" customHeight="1" x14ac:dyDescent="0.2">
      <c r="A2199" s="6"/>
      <c r="G2199" s="6"/>
    </row>
    <row r="2200" spans="1:7" ht="30" customHeight="1" x14ac:dyDescent="0.2">
      <c r="A2200" s="6"/>
      <c r="G2200" s="6"/>
    </row>
    <row r="2201" spans="1:7" ht="30" customHeight="1" x14ac:dyDescent="0.2">
      <c r="A2201" s="6"/>
      <c r="G2201" s="6"/>
    </row>
    <row r="2202" spans="1:7" ht="30" customHeight="1" x14ac:dyDescent="0.2">
      <c r="A2202" s="27"/>
      <c r="B2202" s="44"/>
      <c r="C2202" s="44"/>
      <c r="D2202" s="44"/>
      <c r="E2202" s="44"/>
      <c r="F2202" s="44"/>
      <c r="G2202" s="44"/>
    </row>
    <row r="2203" spans="1:7" ht="30" customHeight="1" x14ac:dyDescent="0.2">
      <c r="A2203" s="27" t="s">
        <v>63</v>
      </c>
      <c r="B2203" s="44" t="s">
        <v>64</v>
      </c>
      <c r="C2203" s="44"/>
      <c r="D2203" s="44" t="s">
        <v>65</v>
      </c>
      <c r="E2203" s="44"/>
      <c r="F2203" s="44" t="s">
        <v>66</v>
      </c>
      <c r="G2203" s="44"/>
    </row>
    <row r="2204" spans="1:7" ht="30" customHeight="1" thickBot="1" x14ac:dyDescent="0.25"/>
    <row r="2205" spans="1:7" ht="30" customHeight="1" thickBot="1" x14ac:dyDescent="0.25">
      <c r="A2205" s="45" t="str">
        <f t="shared" ref="A2205" si="150">$I$4</f>
        <v>GOVT.SENIOR SECONDARY SCHOOL JEEWANA,MASUDA(AJMER)</v>
      </c>
      <c r="B2205" s="46"/>
      <c r="C2205" s="46"/>
      <c r="D2205" s="46"/>
      <c r="E2205" s="46"/>
      <c r="F2205" s="46"/>
      <c r="G2205" s="47"/>
    </row>
    <row r="2206" spans="1:7" ht="30" customHeight="1" x14ac:dyDescent="0.2">
      <c r="A2206" s="48"/>
      <c r="B2206" s="48"/>
      <c r="C2206" s="48"/>
      <c r="D2206" s="48"/>
      <c r="E2206" s="48"/>
      <c r="F2206" s="48"/>
      <c r="G2206" s="48"/>
    </row>
    <row r="2207" spans="1:7" ht="30" customHeight="1" x14ac:dyDescent="0.2">
      <c r="A2207" s="24"/>
      <c r="B2207" s="25"/>
      <c r="C2207" s="25"/>
      <c r="D2207" s="25"/>
      <c r="E2207" s="25"/>
      <c r="F2207" s="25"/>
      <c r="G2207" s="24"/>
    </row>
    <row r="2208" spans="1:7" ht="30" customHeight="1" x14ac:dyDescent="0.2">
      <c r="A2208" s="49"/>
      <c r="B2208" s="49"/>
      <c r="C2208" s="49"/>
      <c r="D2208" s="49"/>
      <c r="E2208" s="49"/>
      <c r="F2208" s="49"/>
      <c r="G2208" s="49"/>
    </row>
    <row r="2209" spans="1:7" ht="30" customHeight="1" thickBot="1" x14ac:dyDescent="0.25">
      <c r="A2209" s="26" t="s">
        <v>30</v>
      </c>
      <c r="B2209" s="26">
        <v>77</v>
      </c>
      <c r="C2209" s="50" t="str">
        <f t="shared" ref="C2209" si="151">$K$5</f>
        <v>Session :: 2021 - 22</v>
      </c>
      <c r="D2209" s="50"/>
      <c r="E2209" s="50"/>
      <c r="F2209" s="28"/>
      <c r="G2209" s="28"/>
    </row>
    <row r="2210" spans="1:7" ht="30" customHeight="1" x14ac:dyDescent="0.2">
      <c r="A2210" s="8" t="s">
        <v>67</v>
      </c>
      <c r="B2210" s="51" t="str">
        <f>$M$11</f>
        <v>0 8210607101</v>
      </c>
      <c r="C2210" s="51"/>
      <c r="D2210" s="51"/>
      <c r="E2210" s="52"/>
      <c r="F2210" s="53" t="s">
        <v>41</v>
      </c>
      <c r="G2210" s="54"/>
    </row>
    <row r="2211" spans="1:7" ht="30" customHeight="1" x14ac:dyDescent="0.2">
      <c r="A2211" s="8" t="s">
        <v>40</v>
      </c>
      <c r="B2211" s="41" t="e">
        <f>VLOOKUP(B2209,StuData,5,0)</f>
        <v>#N/A</v>
      </c>
      <c r="C2211" s="41"/>
      <c r="D2211" s="41"/>
      <c r="E2211" s="59"/>
      <c r="F2211" s="55"/>
      <c r="G2211" s="56"/>
    </row>
    <row r="2212" spans="1:7" ht="30" customHeight="1" x14ac:dyDescent="0.2">
      <c r="A2212" s="8" t="s">
        <v>42</v>
      </c>
      <c r="B2212" s="41" t="e">
        <f>VLOOKUP(B2209,StuData,6,0)</f>
        <v>#N/A</v>
      </c>
      <c r="C2212" s="41"/>
      <c r="D2212" s="41"/>
      <c r="E2212" s="59"/>
      <c r="F2212" s="55"/>
      <c r="G2212" s="56"/>
    </row>
    <row r="2213" spans="1:7" ht="30" customHeight="1" x14ac:dyDescent="0.2">
      <c r="A2213" s="8" t="s">
        <v>43</v>
      </c>
      <c r="B2213" s="41" t="e">
        <f>VLOOKUP(B2209,StuData,7,0)</f>
        <v>#N/A</v>
      </c>
      <c r="C2213" s="41"/>
      <c r="D2213" s="41"/>
      <c r="E2213" s="59"/>
      <c r="F2213" s="55"/>
      <c r="G2213" s="56"/>
    </row>
    <row r="2214" spans="1:7" ht="30" customHeight="1" x14ac:dyDescent="0.2">
      <c r="A2214" s="8" t="s">
        <v>44</v>
      </c>
      <c r="B2214" s="41" t="e">
        <f>VLOOKUP(B2209,StuData,2,0)</f>
        <v>#N/A</v>
      </c>
      <c r="C2214" s="41"/>
      <c r="D2214" s="41"/>
      <c r="E2214" s="59"/>
      <c r="F2214" s="55"/>
      <c r="G2214" s="56"/>
    </row>
    <row r="2215" spans="1:7" ht="30" customHeight="1" thickBot="1" x14ac:dyDescent="0.25">
      <c r="A2215" s="8" t="s">
        <v>45</v>
      </c>
      <c r="B2215" s="41" t="e">
        <f>VLOOKUP(B2209,StuData,3,0)</f>
        <v>#N/A</v>
      </c>
      <c r="C2215" s="41"/>
      <c r="D2215" s="41"/>
      <c r="E2215" s="59"/>
      <c r="F2215" s="57"/>
      <c r="G2215" s="58"/>
    </row>
    <row r="2216" spans="1:7" ht="30" customHeight="1" x14ac:dyDescent="0.2">
      <c r="A2216" s="8" t="s">
        <v>46</v>
      </c>
      <c r="B2216" s="41" t="e">
        <f>VLOOKUP(B2209,StuData,4,0)</f>
        <v>#N/A</v>
      </c>
      <c r="C2216" s="41"/>
      <c r="D2216" s="41"/>
      <c r="E2216" s="41"/>
      <c r="F2216" s="16"/>
      <c r="G2216" s="17"/>
    </row>
    <row r="2217" spans="1:7" ht="30" customHeight="1" x14ac:dyDescent="0.2">
      <c r="A2217" s="8" t="s">
        <v>47</v>
      </c>
      <c r="B2217" s="42" t="e">
        <f>VLOOKUP(B2209,StuData,8,0)</f>
        <v>#N/A</v>
      </c>
      <c r="C2217" s="42"/>
      <c r="D2217" s="42"/>
      <c r="E2217" s="42"/>
      <c r="G2217" s="6"/>
    </row>
    <row r="2218" spans="1:7" ht="30" customHeight="1" x14ac:dyDescent="0.2">
      <c r="A2218" s="8" t="s">
        <v>48</v>
      </c>
      <c r="B2218" s="42" t="e">
        <f>VLOOKUP(B2209,StuData,9,0)</f>
        <v>#N/A</v>
      </c>
      <c r="C2218" s="42"/>
      <c r="D2218" s="42"/>
      <c r="E2218" s="42"/>
      <c r="G2218" s="6"/>
    </row>
    <row r="2219" spans="1:7" ht="30" customHeight="1" x14ac:dyDescent="0.2">
      <c r="A2219" s="8" t="s">
        <v>49</v>
      </c>
      <c r="B2219" s="42" t="e">
        <f>VLOOKUP(B2209,StuData,10,0)</f>
        <v>#N/A</v>
      </c>
      <c r="C2219" s="42"/>
      <c r="D2219" s="42"/>
      <c r="E2219" s="42"/>
      <c r="F2219" s="42"/>
      <c r="G2219" s="42"/>
    </row>
    <row r="2220" spans="1:7" ht="30" customHeight="1" x14ac:dyDescent="0.2">
      <c r="A2220" s="8" t="s">
        <v>50</v>
      </c>
      <c r="B2220" s="43" t="e">
        <f>VLOOKUP(B2209,StuData,11,0)</f>
        <v>#N/A</v>
      </c>
      <c r="C2220" s="43"/>
      <c r="D2220" s="43"/>
      <c r="E2220" s="43"/>
      <c r="F2220" s="43"/>
      <c r="G2220" s="43"/>
    </row>
    <row r="2221" spans="1:7" ht="30" customHeight="1" x14ac:dyDescent="0.2">
      <c r="A2221" s="8" t="s">
        <v>51</v>
      </c>
      <c r="B2221" s="43" t="e">
        <f>VLOOKUP(B2209,StuData,12,0)</f>
        <v>#N/A</v>
      </c>
      <c r="C2221" s="43"/>
      <c r="D2221" s="43"/>
      <c r="E2221" s="43"/>
      <c r="F2221" s="43"/>
      <c r="G2221" s="43"/>
    </row>
    <row r="2222" spans="1:7" ht="30" customHeight="1" x14ac:dyDescent="0.2">
      <c r="A2222" s="6"/>
      <c r="G2222" s="6"/>
    </row>
    <row r="2223" spans="1:7" ht="30" customHeight="1" x14ac:dyDescent="0.3">
      <c r="A2223" s="21" t="s">
        <v>52</v>
      </c>
      <c r="B2223" s="21" t="s">
        <v>53</v>
      </c>
      <c r="C2223" s="21" t="s">
        <v>54</v>
      </c>
      <c r="D2223" s="21" t="s">
        <v>55</v>
      </c>
      <c r="E2223" s="21" t="s">
        <v>56</v>
      </c>
      <c r="F2223" s="21" t="s">
        <v>57</v>
      </c>
      <c r="G2223" s="21" t="s">
        <v>58</v>
      </c>
    </row>
    <row r="2224" spans="1:7" ht="30" customHeight="1" x14ac:dyDescent="0.2">
      <c r="A2224" s="22" t="s">
        <v>59</v>
      </c>
      <c r="B2224" s="23"/>
      <c r="C2224" s="23"/>
      <c r="D2224" s="23"/>
      <c r="E2224" s="23"/>
      <c r="F2224" s="23"/>
      <c r="G2224" s="23"/>
    </row>
    <row r="2225" spans="1:7" ht="30" customHeight="1" x14ac:dyDescent="0.2">
      <c r="A2225" s="22" t="s">
        <v>60</v>
      </c>
      <c r="B2225" s="23"/>
      <c r="C2225" s="23"/>
      <c r="D2225" s="23"/>
      <c r="E2225" s="23"/>
      <c r="F2225" s="23"/>
      <c r="G2225" s="23"/>
    </row>
    <row r="2226" spans="1:7" ht="30" customHeight="1" x14ac:dyDescent="0.2">
      <c r="A2226" s="22" t="s">
        <v>61</v>
      </c>
      <c r="B2226" s="23"/>
      <c r="C2226" s="23"/>
      <c r="D2226" s="23"/>
      <c r="E2226" s="23"/>
      <c r="F2226" s="23"/>
      <c r="G2226" s="23"/>
    </row>
    <row r="2227" spans="1:7" ht="30" customHeight="1" x14ac:dyDescent="0.2">
      <c r="A2227" s="22" t="s">
        <v>62</v>
      </c>
      <c r="B2227" s="23"/>
      <c r="C2227" s="23"/>
      <c r="D2227" s="23"/>
      <c r="E2227" s="23"/>
      <c r="F2227" s="23"/>
      <c r="G2227" s="23"/>
    </row>
    <row r="2228" spans="1:7" ht="30" customHeight="1" x14ac:dyDescent="0.2">
      <c r="A2228" s="6"/>
      <c r="G2228" s="6"/>
    </row>
    <row r="2229" spans="1:7" ht="30" customHeight="1" x14ac:dyDescent="0.2">
      <c r="A2229" s="6"/>
      <c r="G2229" s="6"/>
    </row>
    <row r="2230" spans="1:7" ht="30" customHeight="1" x14ac:dyDescent="0.2">
      <c r="A2230" s="6"/>
      <c r="G2230" s="6"/>
    </row>
    <row r="2231" spans="1:7" ht="30" customHeight="1" x14ac:dyDescent="0.2">
      <c r="A2231" s="27"/>
      <c r="B2231" s="44"/>
      <c r="C2231" s="44"/>
      <c r="D2231" s="44"/>
      <c r="E2231" s="44"/>
      <c r="F2231" s="44"/>
      <c r="G2231" s="44"/>
    </row>
    <row r="2232" spans="1:7" ht="30" customHeight="1" x14ac:dyDescent="0.2">
      <c r="A2232" s="27" t="s">
        <v>63</v>
      </c>
      <c r="B2232" s="44" t="s">
        <v>64</v>
      </c>
      <c r="C2232" s="44"/>
      <c r="D2232" s="44" t="s">
        <v>65</v>
      </c>
      <c r="E2232" s="44"/>
      <c r="F2232" s="44" t="s">
        <v>66</v>
      </c>
      <c r="G2232" s="44"/>
    </row>
    <row r="2233" spans="1:7" ht="30" customHeight="1" thickBot="1" x14ac:dyDescent="0.25"/>
    <row r="2234" spans="1:7" ht="30" customHeight="1" thickBot="1" x14ac:dyDescent="0.25">
      <c r="A2234" s="45" t="str">
        <f t="shared" ref="A2234" si="152">$I$4</f>
        <v>GOVT.SENIOR SECONDARY SCHOOL JEEWANA,MASUDA(AJMER)</v>
      </c>
      <c r="B2234" s="46"/>
      <c r="C2234" s="46"/>
      <c r="D2234" s="46"/>
      <c r="E2234" s="46"/>
      <c r="F2234" s="46"/>
      <c r="G2234" s="47"/>
    </row>
    <row r="2235" spans="1:7" ht="30" customHeight="1" x14ac:dyDescent="0.2">
      <c r="A2235" s="48"/>
      <c r="B2235" s="48"/>
      <c r="C2235" s="48"/>
      <c r="D2235" s="48"/>
      <c r="E2235" s="48"/>
      <c r="F2235" s="48"/>
      <c r="G2235" s="48"/>
    </row>
    <row r="2236" spans="1:7" ht="30" customHeight="1" x14ac:dyDescent="0.2">
      <c r="A2236" s="24"/>
      <c r="B2236" s="25"/>
      <c r="C2236" s="25"/>
      <c r="D2236" s="25"/>
      <c r="E2236" s="25"/>
      <c r="F2236" s="25"/>
      <c r="G2236" s="24"/>
    </row>
    <row r="2237" spans="1:7" ht="30" customHeight="1" x14ac:dyDescent="0.2">
      <c r="A2237" s="49"/>
      <c r="B2237" s="49"/>
      <c r="C2237" s="49"/>
      <c r="D2237" s="49"/>
      <c r="E2237" s="49"/>
      <c r="F2237" s="49"/>
      <c r="G2237" s="49"/>
    </row>
    <row r="2238" spans="1:7" ht="30" customHeight="1" thickBot="1" x14ac:dyDescent="0.25">
      <c r="A2238" s="26" t="s">
        <v>30</v>
      </c>
      <c r="B2238" s="26">
        <v>78</v>
      </c>
      <c r="C2238" s="50" t="str">
        <f t="shared" ref="C2238" si="153">$K$5</f>
        <v>Session :: 2021 - 22</v>
      </c>
      <c r="D2238" s="50"/>
      <c r="E2238" s="50"/>
      <c r="F2238" s="28"/>
      <c r="G2238" s="28"/>
    </row>
    <row r="2239" spans="1:7" ht="30" customHeight="1" x14ac:dyDescent="0.2">
      <c r="A2239" s="8" t="s">
        <v>67</v>
      </c>
      <c r="B2239" s="51" t="str">
        <f>$M$11</f>
        <v>0 8210607101</v>
      </c>
      <c r="C2239" s="51"/>
      <c r="D2239" s="51"/>
      <c r="E2239" s="52"/>
      <c r="F2239" s="53" t="s">
        <v>41</v>
      </c>
      <c r="G2239" s="54"/>
    </row>
    <row r="2240" spans="1:7" ht="30" customHeight="1" x14ac:dyDescent="0.2">
      <c r="A2240" s="8" t="s">
        <v>40</v>
      </c>
      <c r="B2240" s="41" t="e">
        <f>VLOOKUP(B2238,StuData,5,0)</f>
        <v>#N/A</v>
      </c>
      <c r="C2240" s="41"/>
      <c r="D2240" s="41"/>
      <c r="E2240" s="59"/>
      <c r="F2240" s="55"/>
      <c r="G2240" s="56"/>
    </row>
    <row r="2241" spans="1:7" ht="30" customHeight="1" x14ac:dyDescent="0.2">
      <c r="A2241" s="8" t="s">
        <v>42</v>
      </c>
      <c r="B2241" s="41" t="e">
        <f>VLOOKUP(B2238,StuData,6,0)</f>
        <v>#N/A</v>
      </c>
      <c r="C2241" s="41"/>
      <c r="D2241" s="41"/>
      <c r="E2241" s="59"/>
      <c r="F2241" s="55"/>
      <c r="G2241" s="56"/>
    </row>
    <row r="2242" spans="1:7" ht="30" customHeight="1" x14ac:dyDescent="0.2">
      <c r="A2242" s="8" t="s">
        <v>43</v>
      </c>
      <c r="B2242" s="41" t="e">
        <f>VLOOKUP(B2238,StuData,7,0)</f>
        <v>#N/A</v>
      </c>
      <c r="C2242" s="41"/>
      <c r="D2242" s="41"/>
      <c r="E2242" s="59"/>
      <c r="F2242" s="55"/>
      <c r="G2242" s="56"/>
    </row>
    <row r="2243" spans="1:7" ht="30" customHeight="1" x14ac:dyDescent="0.2">
      <c r="A2243" s="8" t="s">
        <v>44</v>
      </c>
      <c r="B2243" s="41" t="e">
        <f>VLOOKUP(B2238,StuData,2,0)</f>
        <v>#N/A</v>
      </c>
      <c r="C2243" s="41"/>
      <c r="D2243" s="41"/>
      <c r="E2243" s="59"/>
      <c r="F2243" s="55"/>
      <c r="G2243" s="56"/>
    </row>
    <row r="2244" spans="1:7" ht="30" customHeight="1" thickBot="1" x14ac:dyDescent="0.25">
      <c r="A2244" s="8" t="s">
        <v>45</v>
      </c>
      <c r="B2244" s="41" t="e">
        <f>VLOOKUP(B2238,StuData,3,0)</f>
        <v>#N/A</v>
      </c>
      <c r="C2244" s="41"/>
      <c r="D2244" s="41"/>
      <c r="E2244" s="59"/>
      <c r="F2244" s="57"/>
      <c r="G2244" s="58"/>
    </row>
    <row r="2245" spans="1:7" ht="30" customHeight="1" x14ac:dyDescent="0.2">
      <c r="A2245" s="8" t="s">
        <v>46</v>
      </c>
      <c r="B2245" s="41" t="e">
        <f>VLOOKUP(B2238,StuData,4,0)</f>
        <v>#N/A</v>
      </c>
      <c r="C2245" s="41"/>
      <c r="D2245" s="41"/>
      <c r="E2245" s="41"/>
      <c r="F2245" s="16"/>
      <c r="G2245" s="17"/>
    </row>
    <row r="2246" spans="1:7" ht="30" customHeight="1" x14ac:dyDescent="0.2">
      <c r="A2246" s="8" t="s">
        <v>47</v>
      </c>
      <c r="B2246" s="42" t="e">
        <f>VLOOKUP(B2238,StuData,8,0)</f>
        <v>#N/A</v>
      </c>
      <c r="C2246" s="42"/>
      <c r="D2246" s="42"/>
      <c r="E2246" s="42"/>
      <c r="G2246" s="6"/>
    </row>
    <row r="2247" spans="1:7" ht="30" customHeight="1" x14ac:dyDescent="0.2">
      <c r="A2247" s="8" t="s">
        <v>48</v>
      </c>
      <c r="B2247" s="42" t="e">
        <f>VLOOKUP(B2238,StuData,9,0)</f>
        <v>#N/A</v>
      </c>
      <c r="C2247" s="42"/>
      <c r="D2247" s="42"/>
      <c r="E2247" s="42"/>
      <c r="G2247" s="6"/>
    </row>
    <row r="2248" spans="1:7" ht="30" customHeight="1" x14ac:dyDescent="0.2">
      <c r="A2248" s="8" t="s">
        <v>49</v>
      </c>
      <c r="B2248" s="42" t="e">
        <f>VLOOKUP(B2238,StuData,10,0)</f>
        <v>#N/A</v>
      </c>
      <c r="C2248" s="42"/>
      <c r="D2248" s="42"/>
      <c r="E2248" s="42"/>
      <c r="F2248" s="42"/>
      <c r="G2248" s="42"/>
    </row>
    <row r="2249" spans="1:7" ht="30" customHeight="1" x14ac:dyDescent="0.2">
      <c r="A2249" s="8" t="s">
        <v>50</v>
      </c>
      <c r="B2249" s="43" t="e">
        <f>VLOOKUP(B2238,StuData,11,0)</f>
        <v>#N/A</v>
      </c>
      <c r="C2249" s="43"/>
      <c r="D2249" s="43"/>
      <c r="E2249" s="43"/>
      <c r="F2249" s="43"/>
      <c r="G2249" s="43"/>
    </row>
    <row r="2250" spans="1:7" ht="30" customHeight="1" x14ac:dyDescent="0.2">
      <c r="A2250" s="8" t="s">
        <v>51</v>
      </c>
      <c r="B2250" s="43" t="e">
        <f>VLOOKUP(B2238,StuData,12,0)</f>
        <v>#N/A</v>
      </c>
      <c r="C2250" s="43"/>
      <c r="D2250" s="43"/>
      <c r="E2250" s="43"/>
      <c r="F2250" s="43"/>
      <c r="G2250" s="43"/>
    </row>
    <row r="2251" spans="1:7" ht="30" customHeight="1" x14ac:dyDescent="0.2">
      <c r="A2251" s="6"/>
      <c r="G2251" s="6"/>
    </row>
    <row r="2252" spans="1:7" ht="30" customHeight="1" x14ac:dyDescent="0.3">
      <c r="A2252" s="21" t="s">
        <v>52</v>
      </c>
      <c r="B2252" s="21" t="s">
        <v>53</v>
      </c>
      <c r="C2252" s="21" t="s">
        <v>54</v>
      </c>
      <c r="D2252" s="21" t="s">
        <v>55</v>
      </c>
      <c r="E2252" s="21" t="s">
        <v>56</v>
      </c>
      <c r="F2252" s="21" t="s">
        <v>57</v>
      </c>
      <c r="G2252" s="21" t="s">
        <v>58</v>
      </c>
    </row>
    <row r="2253" spans="1:7" ht="30" customHeight="1" x14ac:dyDescent="0.2">
      <c r="A2253" s="22" t="s">
        <v>59</v>
      </c>
      <c r="B2253" s="23"/>
      <c r="C2253" s="23"/>
      <c r="D2253" s="23"/>
      <c r="E2253" s="23"/>
      <c r="F2253" s="23"/>
      <c r="G2253" s="23"/>
    </row>
    <row r="2254" spans="1:7" ht="30" customHeight="1" x14ac:dyDescent="0.2">
      <c r="A2254" s="22" t="s">
        <v>60</v>
      </c>
      <c r="B2254" s="23"/>
      <c r="C2254" s="23"/>
      <c r="D2254" s="23"/>
      <c r="E2254" s="23"/>
      <c r="F2254" s="23"/>
      <c r="G2254" s="23"/>
    </row>
    <row r="2255" spans="1:7" ht="30" customHeight="1" x14ac:dyDescent="0.2">
      <c r="A2255" s="22" t="s">
        <v>61</v>
      </c>
      <c r="B2255" s="23"/>
      <c r="C2255" s="23"/>
      <c r="D2255" s="23"/>
      <c r="E2255" s="23"/>
      <c r="F2255" s="23"/>
      <c r="G2255" s="23"/>
    </row>
    <row r="2256" spans="1:7" ht="30" customHeight="1" x14ac:dyDescent="0.2">
      <c r="A2256" s="22" t="s">
        <v>62</v>
      </c>
      <c r="B2256" s="23"/>
      <c r="C2256" s="23"/>
      <c r="D2256" s="23"/>
      <c r="E2256" s="23"/>
      <c r="F2256" s="23"/>
      <c r="G2256" s="23"/>
    </row>
    <row r="2257" spans="1:7" ht="30" customHeight="1" x14ac:dyDescent="0.2">
      <c r="A2257" s="6"/>
      <c r="G2257" s="6"/>
    </row>
    <row r="2258" spans="1:7" ht="30" customHeight="1" x14ac:dyDescent="0.2">
      <c r="A2258" s="6"/>
      <c r="G2258" s="6"/>
    </row>
    <row r="2259" spans="1:7" ht="30" customHeight="1" x14ac:dyDescent="0.2">
      <c r="A2259" s="6"/>
      <c r="G2259" s="6"/>
    </row>
    <row r="2260" spans="1:7" ht="30" customHeight="1" x14ac:dyDescent="0.2">
      <c r="A2260" s="27"/>
      <c r="B2260" s="44"/>
      <c r="C2260" s="44"/>
      <c r="D2260" s="44"/>
      <c r="E2260" s="44"/>
      <c r="F2260" s="44"/>
      <c r="G2260" s="44"/>
    </row>
    <row r="2261" spans="1:7" ht="30" customHeight="1" x14ac:dyDescent="0.2">
      <c r="A2261" s="27" t="s">
        <v>63</v>
      </c>
      <c r="B2261" s="44" t="s">
        <v>64</v>
      </c>
      <c r="C2261" s="44"/>
      <c r="D2261" s="44" t="s">
        <v>65</v>
      </c>
      <c r="E2261" s="44"/>
      <c r="F2261" s="44" t="s">
        <v>66</v>
      </c>
      <c r="G2261" s="44"/>
    </row>
    <row r="2262" spans="1:7" ht="30" customHeight="1" thickBot="1" x14ac:dyDescent="0.25"/>
    <row r="2263" spans="1:7" ht="30" customHeight="1" thickBot="1" x14ac:dyDescent="0.25">
      <c r="A2263" s="45" t="str">
        <f t="shared" ref="A2263" si="154">$I$4</f>
        <v>GOVT.SENIOR SECONDARY SCHOOL JEEWANA,MASUDA(AJMER)</v>
      </c>
      <c r="B2263" s="46"/>
      <c r="C2263" s="46"/>
      <c r="D2263" s="46"/>
      <c r="E2263" s="46"/>
      <c r="F2263" s="46"/>
      <c r="G2263" s="47"/>
    </row>
    <row r="2264" spans="1:7" ht="30" customHeight="1" x14ac:dyDescent="0.2">
      <c r="A2264" s="48"/>
      <c r="B2264" s="48"/>
      <c r="C2264" s="48"/>
      <c r="D2264" s="48"/>
      <c r="E2264" s="48"/>
      <c r="F2264" s="48"/>
      <c r="G2264" s="48"/>
    </row>
    <row r="2265" spans="1:7" ht="30" customHeight="1" x14ac:dyDescent="0.2">
      <c r="A2265" s="24"/>
      <c r="B2265" s="25"/>
      <c r="C2265" s="25"/>
      <c r="D2265" s="25"/>
      <c r="E2265" s="25"/>
      <c r="F2265" s="25"/>
      <c r="G2265" s="24"/>
    </row>
    <row r="2266" spans="1:7" ht="30" customHeight="1" x14ac:dyDescent="0.2">
      <c r="A2266" s="49"/>
      <c r="B2266" s="49"/>
      <c r="C2266" s="49"/>
      <c r="D2266" s="49"/>
      <c r="E2266" s="49"/>
      <c r="F2266" s="49"/>
      <c r="G2266" s="49"/>
    </row>
    <row r="2267" spans="1:7" ht="30" customHeight="1" thickBot="1" x14ac:dyDescent="0.25">
      <c r="A2267" s="26" t="s">
        <v>30</v>
      </c>
      <c r="B2267" s="26">
        <v>79</v>
      </c>
      <c r="C2267" s="50" t="str">
        <f t="shared" ref="C2267" si="155">$K$5</f>
        <v>Session :: 2021 - 22</v>
      </c>
      <c r="D2267" s="50"/>
      <c r="E2267" s="50"/>
      <c r="F2267" s="28"/>
      <c r="G2267" s="28"/>
    </row>
    <row r="2268" spans="1:7" ht="30" customHeight="1" x14ac:dyDescent="0.2">
      <c r="A2268" s="8" t="s">
        <v>67</v>
      </c>
      <c r="B2268" s="51" t="str">
        <f>$M$11</f>
        <v>0 8210607101</v>
      </c>
      <c r="C2268" s="51"/>
      <c r="D2268" s="51"/>
      <c r="E2268" s="52"/>
      <c r="F2268" s="53" t="s">
        <v>41</v>
      </c>
      <c r="G2268" s="54"/>
    </row>
    <row r="2269" spans="1:7" ht="30" customHeight="1" x14ac:dyDescent="0.2">
      <c r="A2269" s="8" t="s">
        <v>40</v>
      </c>
      <c r="B2269" s="41" t="e">
        <f>VLOOKUP(B2267,StuData,5,0)</f>
        <v>#N/A</v>
      </c>
      <c r="C2269" s="41"/>
      <c r="D2269" s="41"/>
      <c r="E2269" s="59"/>
      <c r="F2269" s="55"/>
      <c r="G2269" s="56"/>
    </row>
    <row r="2270" spans="1:7" ht="30" customHeight="1" x14ac:dyDescent="0.2">
      <c r="A2270" s="8" t="s">
        <v>42</v>
      </c>
      <c r="B2270" s="41" t="e">
        <f>VLOOKUP(B2267,StuData,6,0)</f>
        <v>#N/A</v>
      </c>
      <c r="C2270" s="41"/>
      <c r="D2270" s="41"/>
      <c r="E2270" s="59"/>
      <c r="F2270" s="55"/>
      <c r="G2270" s="56"/>
    </row>
    <row r="2271" spans="1:7" ht="30" customHeight="1" x14ac:dyDescent="0.2">
      <c r="A2271" s="8" t="s">
        <v>43</v>
      </c>
      <c r="B2271" s="41" t="e">
        <f>VLOOKUP(B2267,StuData,7,0)</f>
        <v>#N/A</v>
      </c>
      <c r="C2271" s="41"/>
      <c r="D2271" s="41"/>
      <c r="E2271" s="59"/>
      <c r="F2271" s="55"/>
      <c r="G2271" s="56"/>
    </row>
    <row r="2272" spans="1:7" ht="30" customHeight="1" x14ac:dyDescent="0.2">
      <c r="A2272" s="8" t="s">
        <v>44</v>
      </c>
      <c r="B2272" s="41" t="e">
        <f>VLOOKUP(B2267,StuData,2,0)</f>
        <v>#N/A</v>
      </c>
      <c r="C2272" s="41"/>
      <c r="D2272" s="41"/>
      <c r="E2272" s="59"/>
      <c r="F2272" s="55"/>
      <c r="G2272" s="56"/>
    </row>
    <row r="2273" spans="1:7" ht="30" customHeight="1" thickBot="1" x14ac:dyDescent="0.25">
      <c r="A2273" s="8" t="s">
        <v>45</v>
      </c>
      <c r="B2273" s="41" t="e">
        <f>VLOOKUP(B2267,StuData,3,0)</f>
        <v>#N/A</v>
      </c>
      <c r="C2273" s="41"/>
      <c r="D2273" s="41"/>
      <c r="E2273" s="59"/>
      <c r="F2273" s="57"/>
      <c r="G2273" s="58"/>
    </row>
    <row r="2274" spans="1:7" ht="30" customHeight="1" x14ac:dyDescent="0.2">
      <c r="A2274" s="8" t="s">
        <v>46</v>
      </c>
      <c r="B2274" s="41" t="e">
        <f>VLOOKUP(B2267,StuData,4,0)</f>
        <v>#N/A</v>
      </c>
      <c r="C2274" s="41"/>
      <c r="D2274" s="41"/>
      <c r="E2274" s="41"/>
      <c r="F2274" s="16"/>
      <c r="G2274" s="17"/>
    </row>
    <row r="2275" spans="1:7" ht="30" customHeight="1" x14ac:dyDescent="0.2">
      <c r="A2275" s="8" t="s">
        <v>47</v>
      </c>
      <c r="B2275" s="42" t="e">
        <f>VLOOKUP(B2267,StuData,8,0)</f>
        <v>#N/A</v>
      </c>
      <c r="C2275" s="42"/>
      <c r="D2275" s="42"/>
      <c r="E2275" s="42"/>
      <c r="G2275" s="6"/>
    </row>
    <row r="2276" spans="1:7" ht="30" customHeight="1" x14ac:dyDescent="0.2">
      <c r="A2276" s="8" t="s">
        <v>48</v>
      </c>
      <c r="B2276" s="42" t="e">
        <f>VLOOKUP(B2267,StuData,9,0)</f>
        <v>#N/A</v>
      </c>
      <c r="C2276" s="42"/>
      <c r="D2276" s="42"/>
      <c r="E2276" s="42"/>
      <c r="G2276" s="6"/>
    </row>
    <row r="2277" spans="1:7" ht="30" customHeight="1" x14ac:dyDescent="0.2">
      <c r="A2277" s="8" t="s">
        <v>49</v>
      </c>
      <c r="B2277" s="42" t="e">
        <f>VLOOKUP(B2267,StuData,10,0)</f>
        <v>#N/A</v>
      </c>
      <c r="C2277" s="42"/>
      <c r="D2277" s="42"/>
      <c r="E2277" s="42"/>
      <c r="F2277" s="42"/>
      <c r="G2277" s="42"/>
    </row>
    <row r="2278" spans="1:7" ht="30" customHeight="1" x14ac:dyDescent="0.2">
      <c r="A2278" s="8" t="s">
        <v>50</v>
      </c>
      <c r="B2278" s="43" t="e">
        <f>VLOOKUP(B2267,StuData,11,0)</f>
        <v>#N/A</v>
      </c>
      <c r="C2278" s="43"/>
      <c r="D2278" s="43"/>
      <c r="E2278" s="43"/>
      <c r="F2278" s="43"/>
      <c r="G2278" s="43"/>
    </row>
    <row r="2279" spans="1:7" ht="30" customHeight="1" x14ac:dyDescent="0.2">
      <c r="A2279" s="8" t="s">
        <v>51</v>
      </c>
      <c r="B2279" s="43" t="e">
        <f>VLOOKUP(B2267,StuData,12,0)</f>
        <v>#N/A</v>
      </c>
      <c r="C2279" s="43"/>
      <c r="D2279" s="43"/>
      <c r="E2279" s="43"/>
      <c r="F2279" s="43"/>
      <c r="G2279" s="43"/>
    </row>
    <row r="2280" spans="1:7" ht="30" customHeight="1" x14ac:dyDescent="0.2">
      <c r="A2280" s="6"/>
      <c r="G2280" s="6"/>
    </row>
    <row r="2281" spans="1:7" ht="30" customHeight="1" x14ac:dyDescent="0.3">
      <c r="A2281" s="21" t="s">
        <v>52</v>
      </c>
      <c r="B2281" s="21" t="s">
        <v>53</v>
      </c>
      <c r="C2281" s="21" t="s">
        <v>54</v>
      </c>
      <c r="D2281" s="21" t="s">
        <v>55</v>
      </c>
      <c r="E2281" s="21" t="s">
        <v>56</v>
      </c>
      <c r="F2281" s="21" t="s">
        <v>57</v>
      </c>
      <c r="G2281" s="21" t="s">
        <v>58</v>
      </c>
    </row>
    <row r="2282" spans="1:7" ht="30" customHeight="1" x14ac:dyDescent="0.2">
      <c r="A2282" s="22" t="s">
        <v>59</v>
      </c>
      <c r="B2282" s="23"/>
      <c r="C2282" s="23"/>
      <c r="D2282" s="23"/>
      <c r="E2282" s="23"/>
      <c r="F2282" s="23"/>
      <c r="G2282" s="23"/>
    </row>
    <row r="2283" spans="1:7" ht="30" customHeight="1" x14ac:dyDescent="0.2">
      <c r="A2283" s="22" t="s">
        <v>60</v>
      </c>
      <c r="B2283" s="23"/>
      <c r="C2283" s="23"/>
      <c r="D2283" s="23"/>
      <c r="E2283" s="23"/>
      <c r="F2283" s="23"/>
      <c r="G2283" s="23"/>
    </row>
    <row r="2284" spans="1:7" ht="30" customHeight="1" x14ac:dyDescent="0.2">
      <c r="A2284" s="22" t="s">
        <v>61</v>
      </c>
      <c r="B2284" s="23"/>
      <c r="C2284" s="23"/>
      <c r="D2284" s="23"/>
      <c r="E2284" s="23"/>
      <c r="F2284" s="23"/>
      <c r="G2284" s="23"/>
    </row>
    <row r="2285" spans="1:7" ht="30" customHeight="1" x14ac:dyDescent="0.2">
      <c r="A2285" s="22" t="s">
        <v>62</v>
      </c>
      <c r="B2285" s="23"/>
      <c r="C2285" s="23"/>
      <c r="D2285" s="23"/>
      <c r="E2285" s="23"/>
      <c r="F2285" s="23"/>
      <c r="G2285" s="23"/>
    </row>
    <row r="2286" spans="1:7" ht="30" customHeight="1" x14ac:dyDescent="0.2">
      <c r="A2286" s="6"/>
      <c r="G2286" s="6"/>
    </row>
    <row r="2287" spans="1:7" ht="30" customHeight="1" x14ac:dyDescent="0.2">
      <c r="A2287" s="6"/>
      <c r="G2287" s="6"/>
    </row>
    <row r="2288" spans="1:7" ht="30" customHeight="1" x14ac:dyDescent="0.2">
      <c r="A2288" s="6"/>
      <c r="G2288" s="6"/>
    </row>
    <row r="2289" spans="1:7" ht="30" customHeight="1" x14ac:dyDescent="0.2">
      <c r="A2289" s="27"/>
      <c r="B2289" s="44"/>
      <c r="C2289" s="44"/>
      <c r="D2289" s="44"/>
      <c r="E2289" s="44"/>
      <c r="F2289" s="44"/>
      <c r="G2289" s="44"/>
    </row>
    <row r="2290" spans="1:7" ht="30" customHeight="1" x14ac:dyDescent="0.2">
      <c r="A2290" s="27" t="s">
        <v>63</v>
      </c>
      <c r="B2290" s="44" t="s">
        <v>64</v>
      </c>
      <c r="C2290" s="44"/>
      <c r="D2290" s="44" t="s">
        <v>65</v>
      </c>
      <c r="E2290" s="44"/>
      <c r="F2290" s="44" t="s">
        <v>66</v>
      </c>
      <c r="G2290" s="44"/>
    </row>
    <row r="2291" spans="1:7" ht="30" customHeight="1" thickBot="1" x14ac:dyDescent="0.25"/>
    <row r="2292" spans="1:7" ht="30" customHeight="1" thickBot="1" x14ac:dyDescent="0.25">
      <c r="A2292" s="45" t="str">
        <f t="shared" ref="A2292" si="156">$I$4</f>
        <v>GOVT.SENIOR SECONDARY SCHOOL JEEWANA,MASUDA(AJMER)</v>
      </c>
      <c r="B2292" s="46"/>
      <c r="C2292" s="46"/>
      <c r="D2292" s="46"/>
      <c r="E2292" s="46"/>
      <c r="F2292" s="46"/>
      <c r="G2292" s="47"/>
    </row>
    <row r="2293" spans="1:7" ht="30" customHeight="1" x14ac:dyDescent="0.2">
      <c r="A2293" s="48"/>
      <c r="B2293" s="48"/>
      <c r="C2293" s="48"/>
      <c r="D2293" s="48"/>
      <c r="E2293" s="48"/>
      <c r="F2293" s="48"/>
      <c r="G2293" s="48"/>
    </row>
    <row r="2294" spans="1:7" ht="30" customHeight="1" x14ac:dyDescent="0.2">
      <c r="A2294" s="24"/>
      <c r="B2294" s="25"/>
      <c r="C2294" s="25"/>
      <c r="D2294" s="25"/>
      <c r="E2294" s="25"/>
      <c r="F2294" s="25"/>
      <c r="G2294" s="24"/>
    </row>
    <row r="2295" spans="1:7" ht="30" customHeight="1" x14ac:dyDescent="0.2">
      <c r="A2295" s="49"/>
      <c r="B2295" s="49"/>
      <c r="C2295" s="49"/>
      <c r="D2295" s="49"/>
      <c r="E2295" s="49"/>
      <c r="F2295" s="49"/>
      <c r="G2295" s="49"/>
    </row>
    <row r="2296" spans="1:7" ht="30" customHeight="1" thickBot="1" x14ac:dyDescent="0.25">
      <c r="A2296" s="26" t="s">
        <v>30</v>
      </c>
      <c r="B2296" s="26">
        <v>80</v>
      </c>
      <c r="C2296" s="50" t="str">
        <f t="shared" ref="C2296" si="157">$K$5</f>
        <v>Session :: 2021 - 22</v>
      </c>
      <c r="D2296" s="50"/>
      <c r="E2296" s="50"/>
      <c r="F2296" s="28"/>
      <c r="G2296" s="28"/>
    </row>
    <row r="2297" spans="1:7" ht="30" customHeight="1" x14ac:dyDescent="0.2">
      <c r="A2297" s="8" t="s">
        <v>67</v>
      </c>
      <c r="B2297" s="51" t="str">
        <f>$M$11</f>
        <v>0 8210607101</v>
      </c>
      <c r="C2297" s="51"/>
      <c r="D2297" s="51"/>
      <c r="E2297" s="52"/>
      <c r="F2297" s="53" t="s">
        <v>41</v>
      </c>
      <c r="G2297" s="54"/>
    </row>
    <row r="2298" spans="1:7" ht="30" customHeight="1" x14ac:dyDescent="0.2">
      <c r="A2298" s="8" t="s">
        <v>40</v>
      </c>
      <c r="B2298" s="41" t="e">
        <f>VLOOKUP(B2296,StuData,5,0)</f>
        <v>#N/A</v>
      </c>
      <c r="C2298" s="41"/>
      <c r="D2298" s="41"/>
      <c r="E2298" s="59"/>
      <c r="F2298" s="55"/>
      <c r="G2298" s="56"/>
    </row>
    <row r="2299" spans="1:7" ht="30" customHeight="1" x14ac:dyDescent="0.2">
      <c r="A2299" s="8" t="s">
        <v>42</v>
      </c>
      <c r="B2299" s="41" t="e">
        <f>VLOOKUP(B2296,StuData,6,0)</f>
        <v>#N/A</v>
      </c>
      <c r="C2299" s="41"/>
      <c r="D2299" s="41"/>
      <c r="E2299" s="59"/>
      <c r="F2299" s="55"/>
      <c r="G2299" s="56"/>
    </row>
    <row r="2300" spans="1:7" ht="30" customHeight="1" x14ac:dyDescent="0.2">
      <c r="A2300" s="8" t="s">
        <v>43</v>
      </c>
      <c r="B2300" s="41" t="e">
        <f>VLOOKUP(B2296,StuData,7,0)</f>
        <v>#N/A</v>
      </c>
      <c r="C2300" s="41"/>
      <c r="D2300" s="41"/>
      <c r="E2300" s="59"/>
      <c r="F2300" s="55"/>
      <c r="G2300" s="56"/>
    </row>
    <row r="2301" spans="1:7" ht="30" customHeight="1" x14ac:dyDescent="0.2">
      <c r="A2301" s="8" t="s">
        <v>44</v>
      </c>
      <c r="B2301" s="41" t="e">
        <f>VLOOKUP(B2296,StuData,2,0)</f>
        <v>#N/A</v>
      </c>
      <c r="C2301" s="41"/>
      <c r="D2301" s="41"/>
      <c r="E2301" s="59"/>
      <c r="F2301" s="55"/>
      <c r="G2301" s="56"/>
    </row>
    <row r="2302" spans="1:7" ht="30" customHeight="1" thickBot="1" x14ac:dyDescent="0.25">
      <c r="A2302" s="8" t="s">
        <v>45</v>
      </c>
      <c r="B2302" s="41" t="e">
        <f>VLOOKUP(B2296,StuData,3,0)</f>
        <v>#N/A</v>
      </c>
      <c r="C2302" s="41"/>
      <c r="D2302" s="41"/>
      <c r="E2302" s="59"/>
      <c r="F2302" s="57"/>
      <c r="G2302" s="58"/>
    </row>
    <row r="2303" spans="1:7" ht="30" customHeight="1" x14ac:dyDescent="0.2">
      <c r="A2303" s="8" t="s">
        <v>46</v>
      </c>
      <c r="B2303" s="41" t="e">
        <f>VLOOKUP(B2296,StuData,4,0)</f>
        <v>#N/A</v>
      </c>
      <c r="C2303" s="41"/>
      <c r="D2303" s="41"/>
      <c r="E2303" s="41"/>
      <c r="F2303" s="16"/>
      <c r="G2303" s="17"/>
    </row>
    <row r="2304" spans="1:7" ht="30" customHeight="1" x14ac:dyDescent="0.2">
      <c r="A2304" s="8" t="s">
        <v>47</v>
      </c>
      <c r="B2304" s="42" t="e">
        <f>VLOOKUP(B2296,StuData,8,0)</f>
        <v>#N/A</v>
      </c>
      <c r="C2304" s="42"/>
      <c r="D2304" s="42"/>
      <c r="E2304" s="42"/>
      <c r="G2304" s="6"/>
    </row>
    <row r="2305" spans="1:7" ht="30" customHeight="1" x14ac:dyDescent="0.2">
      <c r="A2305" s="8" t="s">
        <v>48</v>
      </c>
      <c r="B2305" s="42" t="e">
        <f>VLOOKUP(B2296,StuData,9,0)</f>
        <v>#N/A</v>
      </c>
      <c r="C2305" s="42"/>
      <c r="D2305" s="42"/>
      <c r="E2305" s="42"/>
      <c r="G2305" s="6"/>
    </row>
    <row r="2306" spans="1:7" ht="30" customHeight="1" x14ac:dyDescent="0.2">
      <c r="A2306" s="8" t="s">
        <v>49</v>
      </c>
      <c r="B2306" s="42" t="e">
        <f>VLOOKUP(B2296,StuData,10,0)</f>
        <v>#N/A</v>
      </c>
      <c r="C2306" s="42"/>
      <c r="D2306" s="42"/>
      <c r="E2306" s="42"/>
      <c r="F2306" s="42"/>
      <c r="G2306" s="42"/>
    </row>
    <row r="2307" spans="1:7" ht="30" customHeight="1" x14ac:dyDescent="0.2">
      <c r="A2307" s="8" t="s">
        <v>50</v>
      </c>
      <c r="B2307" s="43" t="e">
        <f>VLOOKUP(B2296,StuData,11,0)</f>
        <v>#N/A</v>
      </c>
      <c r="C2307" s="43"/>
      <c r="D2307" s="43"/>
      <c r="E2307" s="43"/>
      <c r="F2307" s="43"/>
      <c r="G2307" s="43"/>
    </row>
    <row r="2308" spans="1:7" ht="30" customHeight="1" x14ac:dyDescent="0.2">
      <c r="A2308" s="8" t="s">
        <v>51</v>
      </c>
      <c r="B2308" s="43" t="e">
        <f>VLOOKUP(B2296,StuData,12,0)</f>
        <v>#N/A</v>
      </c>
      <c r="C2308" s="43"/>
      <c r="D2308" s="43"/>
      <c r="E2308" s="43"/>
      <c r="F2308" s="43"/>
      <c r="G2308" s="43"/>
    </row>
    <row r="2309" spans="1:7" ht="30" customHeight="1" x14ac:dyDescent="0.2">
      <c r="A2309" s="6"/>
      <c r="G2309" s="6"/>
    </row>
    <row r="2310" spans="1:7" ht="30" customHeight="1" x14ac:dyDescent="0.3">
      <c r="A2310" s="21" t="s">
        <v>52</v>
      </c>
      <c r="B2310" s="21" t="s">
        <v>53</v>
      </c>
      <c r="C2310" s="21" t="s">
        <v>54</v>
      </c>
      <c r="D2310" s="21" t="s">
        <v>55</v>
      </c>
      <c r="E2310" s="21" t="s">
        <v>56</v>
      </c>
      <c r="F2310" s="21" t="s">
        <v>57</v>
      </c>
      <c r="G2310" s="21" t="s">
        <v>58</v>
      </c>
    </row>
    <row r="2311" spans="1:7" ht="30" customHeight="1" x14ac:dyDescent="0.2">
      <c r="A2311" s="22" t="s">
        <v>59</v>
      </c>
      <c r="B2311" s="23"/>
      <c r="C2311" s="23"/>
      <c r="D2311" s="23"/>
      <c r="E2311" s="23"/>
      <c r="F2311" s="23"/>
      <c r="G2311" s="23"/>
    </row>
    <row r="2312" spans="1:7" ht="30" customHeight="1" x14ac:dyDescent="0.2">
      <c r="A2312" s="22" t="s">
        <v>60</v>
      </c>
      <c r="B2312" s="23"/>
      <c r="C2312" s="23"/>
      <c r="D2312" s="23"/>
      <c r="E2312" s="23"/>
      <c r="F2312" s="23"/>
      <c r="G2312" s="23"/>
    </row>
    <row r="2313" spans="1:7" ht="30" customHeight="1" x14ac:dyDescent="0.2">
      <c r="A2313" s="22" t="s">
        <v>61</v>
      </c>
      <c r="B2313" s="23"/>
      <c r="C2313" s="23"/>
      <c r="D2313" s="23"/>
      <c r="E2313" s="23"/>
      <c r="F2313" s="23"/>
      <c r="G2313" s="23"/>
    </row>
    <row r="2314" spans="1:7" ht="30" customHeight="1" x14ac:dyDescent="0.2">
      <c r="A2314" s="22" t="s">
        <v>62</v>
      </c>
      <c r="B2314" s="23"/>
      <c r="C2314" s="23"/>
      <c r="D2314" s="23"/>
      <c r="E2314" s="23"/>
      <c r="F2314" s="23"/>
      <c r="G2314" s="23"/>
    </row>
    <row r="2315" spans="1:7" ht="30" customHeight="1" x14ac:dyDescent="0.2">
      <c r="A2315" s="6"/>
      <c r="G2315" s="6"/>
    </row>
    <row r="2316" spans="1:7" ht="30" customHeight="1" x14ac:dyDescent="0.2">
      <c r="A2316" s="6"/>
      <c r="G2316" s="6"/>
    </row>
    <row r="2317" spans="1:7" ht="30" customHeight="1" x14ac:dyDescent="0.2">
      <c r="A2317" s="6"/>
      <c r="G2317" s="6"/>
    </row>
    <row r="2318" spans="1:7" ht="30" customHeight="1" x14ac:dyDescent="0.2">
      <c r="A2318" s="27"/>
      <c r="B2318" s="44"/>
      <c r="C2318" s="44"/>
      <c r="D2318" s="44"/>
      <c r="E2318" s="44"/>
      <c r="F2318" s="44"/>
      <c r="G2318" s="44"/>
    </row>
    <row r="2319" spans="1:7" ht="30" customHeight="1" x14ac:dyDescent="0.2">
      <c r="A2319" s="27" t="s">
        <v>63</v>
      </c>
      <c r="B2319" s="44" t="s">
        <v>64</v>
      </c>
      <c r="C2319" s="44"/>
      <c r="D2319" s="44" t="s">
        <v>65</v>
      </c>
      <c r="E2319" s="44"/>
      <c r="F2319" s="44" t="s">
        <v>66</v>
      </c>
      <c r="G2319" s="44"/>
    </row>
    <row r="2320" spans="1:7" ht="30" customHeight="1" thickBot="1" x14ac:dyDescent="0.25"/>
    <row r="2321" spans="1:7" ht="30" customHeight="1" thickBot="1" x14ac:dyDescent="0.25">
      <c r="A2321" s="45" t="str">
        <f t="shared" ref="A2321" si="158">$I$4</f>
        <v>GOVT.SENIOR SECONDARY SCHOOL JEEWANA,MASUDA(AJMER)</v>
      </c>
      <c r="B2321" s="46"/>
      <c r="C2321" s="46"/>
      <c r="D2321" s="46"/>
      <c r="E2321" s="46"/>
      <c r="F2321" s="46"/>
      <c r="G2321" s="47"/>
    </row>
    <row r="2322" spans="1:7" ht="30" customHeight="1" x14ac:dyDescent="0.2">
      <c r="A2322" s="48"/>
      <c r="B2322" s="48"/>
      <c r="C2322" s="48"/>
      <c r="D2322" s="48"/>
      <c r="E2322" s="48"/>
      <c r="F2322" s="48"/>
      <c r="G2322" s="48"/>
    </row>
    <row r="2323" spans="1:7" ht="30" customHeight="1" x14ac:dyDescent="0.2">
      <c r="A2323" s="24"/>
      <c r="B2323" s="25"/>
      <c r="C2323" s="25"/>
      <c r="D2323" s="25"/>
      <c r="E2323" s="25"/>
      <c r="F2323" s="25"/>
      <c r="G2323" s="24"/>
    </row>
    <row r="2324" spans="1:7" ht="30" customHeight="1" x14ac:dyDescent="0.2">
      <c r="A2324" s="49"/>
      <c r="B2324" s="49"/>
      <c r="C2324" s="49"/>
      <c r="D2324" s="49"/>
      <c r="E2324" s="49"/>
      <c r="F2324" s="49"/>
      <c r="G2324" s="49"/>
    </row>
    <row r="2325" spans="1:7" ht="30" customHeight="1" thickBot="1" x14ac:dyDescent="0.25">
      <c r="A2325" s="26" t="s">
        <v>30</v>
      </c>
      <c r="B2325" s="26">
        <v>81</v>
      </c>
      <c r="C2325" s="50" t="str">
        <f t="shared" ref="C2325" si="159">$K$5</f>
        <v>Session :: 2021 - 22</v>
      </c>
      <c r="D2325" s="50"/>
      <c r="E2325" s="50"/>
      <c r="F2325" s="28"/>
      <c r="G2325" s="28"/>
    </row>
    <row r="2326" spans="1:7" ht="30" customHeight="1" x14ac:dyDescent="0.2">
      <c r="A2326" s="8" t="s">
        <v>67</v>
      </c>
      <c r="B2326" s="51" t="str">
        <f>$M$11</f>
        <v>0 8210607101</v>
      </c>
      <c r="C2326" s="51"/>
      <c r="D2326" s="51"/>
      <c r="E2326" s="52"/>
      <c r="F2326" s="53" t="s">
        <v>41</v>
      </c>
      <c r="G2326" s="54"/>
    </row>
    <row r="2327" spans="1:7" ht="30" customHeight="1" x14ac:dyDescent="0.2">
      <c r="A2327" s="8" t="s">
        <v>40</v>
      </c>
      <c r="B2327" s="41" t="e">
        <f>VLOOKUP(B2325,StuData,5,0)</f>
        <v>#N/A</v>
      </c>
      <c r="C2327" s="41"/>
      <c r="D2327" s="41"/>
      <c r="E2327" s="59"/>
      <c r="F2327" s="55"/>
      <c r="G2327" s="56"/>
    </row>
    <row r="2328" spans="1:7" ht="30" customHeight="1" x14ac:dyDescent="0.2">
      <c r="A2328" s="8" t="s">
        <v>42</v>
      </c>
      <c r="B2328" s="41" t="e">
        <f>VLOOKUP(B2325,StuData,6,0)</f>
        <v>#N/A</v>
      </c>
      <c r="C2328" s="41"/>
      <c r="D2328" s="41"/>
      <c r="E2328" s="59"/>
      <c r="F2328" s="55"/>
      <c r="G2328" s="56"/>
    </row>
    <row r="2329" spans="1:7" ht="30" customHeight="1" x14ac:dyDescent="0.2">
      <c r="A2329" s="8" t="s">
        <v>43</v>
      </c>
      <c r="B2329" s="41" t="e">
        <f>VLOOKUP(B2325,StuData,7,0)</f>
        <v>#N/A</v>
      </c>
      <c r="C2329" s="41"/>
      <c r="D2329" s="41"/>
      <c r="E2329" s="59"/>
      <c r="F2329" s="55"/>
      <c r="G2329" s="56"/>
    </row>
    <row r="2330" spans="1:7" ht="30" customHeight="1" x14ac:dyDescent="0.2">
      <c r="A2330" s="8" t="s">
        <v>44</v>
      </c>
      <c r="B2330" s="41" t="e">
        <f>VLOOKUP(B2325,StuData,2,0)</f>
        <v>#N/A</v>
      </c>
      <c r="C2330" s="41"/>
      <c r="D2330" s="41"/>
      <c r="E2330" s="59"/>
      <c r="F2330" s="55"/>
      <c r="G2330" s="56"/>
    </row>
    <row r="2331" spans="1:7" ht="30" customHeight="1" thickBot="1" x14ac:dyDescent="0.25">
      <c r="A2331" s="8" t="s">
        <v>45</v>
      </c>
      <c r="B2331" s="41" t="e">
        <f>VLOOKUP(B2325,StuData,3,0)</f>
        <v>#N/A</v>
      </c>
      <c r="C2331" s="41"/>
      <c r="D2331" s="41"/>
      <c r="E2331" s="59"/>
      <c r="F2331" s="57"/>
      <c r="G2331" s="58"/>
    </row>
    <row r="2332" spans="1:7" ht="30" customHeight="1" x14ac:dyDescent="0.2">
      <c r="A2332" s="8" t="s">
        <v>46</v>
      </c>
      <c r="B2332" s="41" t="e">
        <f>VLOOKUP(B2325,StuData,4,0)</f>
        <v>#N/A</v>
      </c>
      <c r="C2332" s="41"/>
      <c r="D2332" s="41"/>
      <c r="E2332" s="41"/>
      <c r="F2332" s="16"/>
      <c r="G2332" s="17"/>
    </row>
    <row r="2333" spans="1:7" ht="30" customHeight="1" x14ac:dyDescent="0.2">
      <c r="A2333" s="8" t="s">
        <v>47</v>
      </c>
      <c r="B2333" s="42" t="e">
        <f>VLOOKUP(B2325,StuData,8,0)</f>
        <v>#N/A</v>
      </c>
      <c r="C2333" s="42"/>
      <c r="D2333" s="42"/>
      <c r="E2333" s="42"/>
      <c r="G2333" s="6"/>
    </row>
    <row r="2334" spans="1:7" ht="30" customHeight="1" x14ac:dyDescent="0.2">
      <c r="A2334" s="8" t="s">
        <v>48</v>
      </c>
      <c r="B2334" s="42" t="e">
        <f>VLOOKUP(B2325,StuData,9,0)</f>
        <v>#N/A</v>
      </c>
      <c r="C2334" s="42"/>
      <c r="D2334" s="42"/>
      <c r="E2334" s="42"/>
      <c r="G2334" s="6"/>
    </row>
    <row r="2335" spans="1:7" ht="30" customHeight="1" x14ac:dyDescent="0.2">
      <c r="A2335" s="8" t="s">
        <v>49</v>
      </c>
      <c r="B2335" s="42" t="e">
        <f>VLOOKUP(B2325,StuData,10,0)</f>
        <v>#N/A</v>
      </c>
      <c r="C2335" s="42"/>
      <c r="D2335" s="42"/>
      <c r="E2335" s="42"/>
      <c r="F2335" s="42"/>
      <c r="G2335" s="42"/>
    </row>
    <row r="2336" spans="1:7" ht="30" customHeight="1" x14ac:dyDescent="0.2">
      <c r="A2336" s="8" t="s">
        <v>50</v>
      </c>
      <c r="B2336" s="43" t="e">
        <f>VLOOKUP(B2325,StuData,11,0)</f>
        <v>#N/A</v>
      </c>
      <c r="C2336" s="43"/>
      <c r="D2336" s="43"/>
      <c r="E2336" s="43"/>
      <c r="F2336" s="43"/>
      <c r="G2336" s="43"/>
    </row>
    <row r="2337" spans="1:7" ht="30" customHeight="1" x14ac:dyDescent="0.2">
      <c r="A2337" s="8" t="s">
        <v>51</v>
      </c>
      <c r="B2337" s="43" t="e">
        <f>VLOOKUP(B2325,StuData,12,0)</f>
        <v>#N/A</v>
      </c>
      <c r="C2337" s="43"/>
      <c r="D2337" s="43"/>
      <c r="E2337" s="43"/>
      <c r="F2337" s="43"/>
      <c r="G2337" s="43"/>
    </row>
    <row r="2338" spans="1:7" ht="30" customHeight="1" x14ac:dyDescent="0.2">
      <c r="A2338" s="6"/>
      <c r="G2338" s="6"/>
    </row>
    <row r="2339" spans="1:7" ht="30" customHeight="1" x14ac:dyDescent="0.3">
      <c r="A2339" s="21" t="s">
        <v>52</v>
      </c>
      <c r="B2339" s="21" t="s">
        <v>53</v>
      </c>
      <c r="C2339" s="21" t="s">
        <v>54</v>
      </c>
      <c r="D2339" s="21" t="s">
        <v>55</v>
      </c>
      <c r="E2339" s="21" t="s">
        <v>56</v>
      </c>
      <c r="F2339" s="21" t="s">
        <v>57</v>
      </c>
      <c r="G2339" s="21" t="s">
        <v>58</v>
      </c>
    </row>
    <row r="2340" spans="1:7" ht="30" customHeight="1" x14ac:dyDescent="0.2">
      <c r="A2340" s="22" t="s">
        <v>59</v>
      </c>
      <c r="B2340" s="23"/>
      <c r="C2340" s="23"/>
      <c r="D2340" s="23"/>
      <c r="E2340" s="23"/>
      <c r="F2340" s="23"/>
      <c r="G2340" s="23"/>
    </row>
    <row r="2341" spans="1:7" ht="30" customHeight="1" x14ac:dyDescent="0.2">
      <c r="A2341" s="22" t="s">
        <v>60</v>
      </c>
      <c r="B2341" s="23"/>
      <c r="C2341" s="23"/>
      <c r="D2341" s="23"/>
      <c r="E2341" s="23"/>
      <c r="F2341" s="23"/>
      <c r="G2341" s="23"/>
    </row>
    <row r="2342" spans="1:7" ht="30" customHeight="1" x14ac:dyDescent="0.2">
      <c r="A2342" s="22" t="s">
        <v>61</v>
      </c>
      <c r="B2342" s="23"/>
      <c r="C2342" s="23"/>
      <c r="D2342" s="23"/>
      <c r="E2342" s="23"/>
      <c r="F2342" s="23"/>
      <c r="G2342" s="23"/>
    </row>
    <row r="2343" spans="1:7" ht="30" customHeight="1" x14ac:dyDescent="0.2">
      <c r="A2343" s="22" t="s">
        <v>62</v>
      </c>
      <c r="B2343" s="23"/>
      <c r="C2343" s="23"/>
      <c r="D2343" s="23"/>
      <c r="E2343" s="23"/>
      <c r="F2343" s="23"/>
      <c r="G2343" s="23"/>
    </row>
    <row r="2344" spans="1:7" ht="30" customHeight="1" x14ac:dyDescent="0.2">
      <c r="A2344" s="6"/>
      <c r="G2344" s="6"/>
    </row>
    <row r="2345" spans="1:7" ht="30" customHeight="1" x14ac:dyDescent="0.2">
      <c r="A2345" s="6"/>
      <c r="G2345" s="6"/>
    </row>
    <row r="2346" spans="1:7" ht="30" customHeight="1" x14ac:dyDescent="0.2">
      <c r="A2346" s="6"/>
      <c r="G2346" s="6"/>
    </row>
    <row r="2347" spans="1:7" ht="30" customHeight="1" x14ac:dyDescent="0.2">
      <c r="A2347" s="27"/>
      <c r="B2347" s="44"/>
      <c r="C2347" s="44"/>
      <c r="D2347" s="44"/>
      <c r="E2347" s="44"/>
      <c r="F2347" s="44"/>
      <c r="G2347" s="44"/>
    </row>
    <row r="2348" spans="1:7" ht="30" customHeight="1" x14ac:dyDescent="0.2">
      <c r="A2348" s="27" t="s">
        <v>63</v>
      </c>
      <c r="B2348" s="44" t="s">
        <v>64</v>
      </c>
      <c r="C2348" s="44"/>
      <c r="D2348" s="44" t="s">
        <v>65</v>
      </c>
      <c r="E2348" s="44"/>
      <c r="F2348" s="44" t="s">
        <v>66</v>
      </c>
      <c r="G2348" s="44"/>
    </row>
    <row r="2349" spans="1:7" ht="30" customHeight="1" thickBot="1" x14ac:dyDescent="0.25"/>
    <row r="2350" spans="1:7" ht="30" customHeight="1" thickBot="1" x14ac:dyDescent="0.25">
      <c r="A2350" s="45" t="str">
        <f t="shared" ref="A2350" si="160">$I$4</f>
        <v>GOVT.SENIOR SECONDARY SCHOOL JEEWANA,MASUDA(AJMER)</v>
      </c>
      <c r="B2350" s="46"/>
      <c r="C2350" s="46"/>
      <c r="D2350" s="46"/>
      <c r="E2350" s="46"/>
      <c r="F2350" s="46"/>
      <c r="G2350" s="47"/>
    </row>
    <row r="2351" spans="1:7" ht="30" customHeight="1" x14ac:dyDescent="0.2">
      <c r="A2351" s="48"/>
      <c r="B2351" s="48"/>
      <c r="C2351" s="48"/>
      <c r="D2351" s="48"/>
      <c r="E2351" s="48"/>
      <c r="F2351" s="48"/>
      <c r="G2351" s="48"/>
    </row>
    <row r="2352" spans="1:7" ht="30" customHeight="1" x14ac:dyDescent="0.2">
      <c r="A2352" s="24"/>
      <c r="B2352" s="25"/>
      <c r="C2352" s="25"/>
      <c r="D2352" s="25"/>
      <c r="E2352" s="25"/>
      <c r="F2352" s="25"/>
      <c r="G2352" s="24"/>
    </row>
    <row r="2353" spans="1:7" ht="30" customHeight="1" x14ac:dyDescent="0.2">
      <c r="A2353" s="49"/>
      <c r="B2353" s="49"/>
      <c r="C2353" s="49"/>
      <c r="D2353" s="49"/>
      <c r="E2353" s="49"/>
      <c r="F2353" s="49"/>
      <c r="G2353" s="49"/>
    </row>
    <row r="2354" spans="1:7" ht="30" customHeight="1" thickBot="1" x14ac:dyDescent="0.25">
      <c r="A2354" s="26" t="s">
        <v>30</v>
      </c>
      <c r="B2354" s="26">
        <v>82</v>
      </c>
      <c r="C2354" s="50" t="str">
        <f t="shared" ref="C2354" si="161">$K$5</f>
        <v>Session :: 2021 - 22</v>
      </c>
      <c r="D2354" s="50"/>
      <c r="E2354" s="50"/>
      <c r="F2354" s="28"/>
      <c r="G2354" s="28"/>
    </row>
    <row r="2355" spans="1:7" ht="30" customHeight="1" x14ac:dyDescent="0.2">
      <c r="A2355" s="8" t="s">
        <v>67</v>
      </c>
      <c r="B2355" s="51" t="str">
        <f>$M$11</f>
        <v>0 8210607101</v>
      </c>
      <c r="C2355" s="51"/>
      <c r="D2355" s="51"/>
      <c r="E2355" s="52"/>
      <c r="F2355" s="53" t="s">
        <v>41</v>
      </c>
      <c r="G2355" s="54"/>
    </row>
    <row r="2356" spans="1:7" ht="30" customHeight="1" x14ac:dyDescent="0.2">
      <c r="A2356" s="8" t="s">
        <v>40</v>
      </c>
      <c r="B2356" s="41" t="e">
        <f>VLOOKUP(B2354,StuData,5,0)</f>
        <v>#N/A</v>
      </c>
      <c r="C2356" s="41"/>
      <c r="D2356" s="41"/>
      <c r="E2356" s="59"/>
      <c r="F2356" s="55"/>
      <c r="G2356" s="56"/>
    </row>
    <row r="2357" spans="1:7" ht="30" customHeight="1" x14ac:dyDescent="0.2">
      <c r="A2357" s="8" t="s">
        <v>42</v>
      </c>
      <c r="B2357" s="41" t="e">
        <f>VLOOKUP(B2354,StuData,6,0)</f>
        <v>#N/A</v>
      </c>
      <c r="C2357" s="41"/>
      <c r="D2357" s="41"/>
      <c r="E2357" s="59"/>
      <c r="F2357" s="55"/>
      <c r="G2357" s="56"/>
    </row>
    <row r="2358" spans="1:7" ht="30" customHeight="1" x14ac:dyDescent="0.2">
      <c r="A2358" s="8" t="s">
        <v>43</v>
      </c>
      <c r="B2358" s="41" t="e">
        <f>VLOOKUP(B2354,StuData,7,0)</f>
        <v>#N/A</v>
      </c>
      <c r="C2358" s="41"/>
      <c r="D2358" s="41"/>
      <c r="E2358" s="59"/>
      <c r="F2358" s="55"/>
      <c r="G2358" s="56"/>
    </row>
    <row r="2359" spans="1:7" ht="30" customHeight="1" x14ac:dyDescent="0.2">
      <c r="A2359" s="8" t="s">
        <v>44</v>
      </c>
      <c r="B2359" s="41" t="e">
        <f>VLOOKUP(B2354,StuData,2,0)</f>
        <v>#N/A</v>
      </c>
      <c r="C2359" s="41"/>
      <c r="D2359" s="41"/>
      <c r="E2359" s="59"/>
      <c r="F2359" s="55"/>
      <c r="G2359" s="56"/>
    </row>
    <row r="2360" spans="1:7" ht="30" customHeight="1" thickBot="1" x14ac:dyDescent="0.25">
      <c r="A2360" s="8" t="s">
        <v>45</v>
      </c>
      <c r="B2360" s="41" t="e">
        <f>VLOOKUP(B2354,StuData,3,0)</f>
        <v>#N/A</v>
      </c>
      <c r="C2360" s="41"/>
      <c r="D2360" s="41"/>
      <c r="E2360" s="59"/>
      <c r="F2360" s="57"/>
      <c r="G2360" s="58"/>
    </row>
    <row r="2361" spans="1:7" ht="30" customHeight="1" x14ac:dyDescent="0.2">
      <c r="A2361" s="8" t="s">
        <v>46</v>
      </c>
      <c r="B2361" s="41" t="e">
        <f>VLOOKUP(B2354,StuData,4,0)</f>
        <v>#N/A</v>
      </c>
      <c r="C2361" s="41"/>
      <c r="D2361" s="41"/>
      <c r="E2361" s="41"/>
      <c r="F2361" s="16"/>
      <c r="G2361" s="17"/>
    </row>
    <row r="2362" spans="1:7" ht="30" customHeight="1" x14ac:dyDescent="0.2">
      <c r="A2362" s="8" t="s">
        <v>47</v>
      </c>
      <c r="B2362" s="42" t="e">
        <f>VLOOKUP(B2354,StuData,8,0)</f>
        <v>#N/A</v>
      </c>
      <c r="C2362" s="42"/>
      <c r="D2362" s="42"/>
      <c r="E2362" s="42"/>
      <c r="G2362" s="6"/>
    </row>
    <row r="2363" spans="1:7" ht="30" customHeight="1" x14ac:dyDescent="0.2">
      <c r="A2363" s="8" t="s">
        <v>48</v>
      </c>
      <c r="B2363" s="42" t="e">
        <f>VLOOKUP(B2354,StuData,9,0)</f>
        <v>#N/A</v>
      </c>
      <c r="C2363" s="42"/>
      <c r="D2363" s="42"/>
      <c r="E2363" s="42"/>
      <c r="G2363" s="6"/>
    </row>
    <row r="2364" spans="1:7" ht="30" customHeight="1" x14ac:dyDescent="0.2">
      <c r="A2364" s="8" t="s">
        <v>49</v>
      </c>
      <c r="B2364" s="42" t="e">
        <f>VLOOKUP(B2354,StuData,10,0)</f>
        <v>#N/A</v>
      </c>
      <c r="C2364" s="42"/>
      <c r="D2364" s="42"/>
      <c r="E2364" s="42"/>
      <c r="F2364" s="42"/>
      <c r="G2364" s="42"/>
    </row>
    <row r="2365" spans="1:7" ht="30" customHeight="1" x14ac:dyDescent="0.2">
      <c r="A2365" s="8" t="s">
        <v>50</v>
      </c>
      <c r="B2365" s="43" t="e">
        <f>VLOOKUP(B2354,StuData,11,0)</f>
        <v>#N/A</v>
      </c>
      <c r="C2365" s="43"/>
      <c r="D2365" s="43"/>
      <c r="E2365" s="43"/>
      <c r="F2365" s="43"/>
      <c r="G2365" s="43"/>
    </row>
    <row r="2366" spans="1:7" ht="30" customHeight="1" x14ac:dyDescent="0.2">
      <c r="A2366" s="8" t="s">
        <v>51</v>
      </c>
      <c r="B2366" s="43" t="e">
        <f>VLOOKUP(B2354,StuData,12,0)</f>
        <v>#N/A</v>
      </c>
      <c r="C2366" s="43"/>
      <c r="D2366" s="43"/>
      <c r="E2366" s="43"/>
      <c r="F2366" s="43"/>
      <c r="G2366" s="43"/>
    </row>
    <row r="2367" spans="1:7" ht="30" customHeight="1" x14ac:dyDescent="0.2">
      <c r="A2367" s="6"/>
      <c r="G2367" s="6"/>
    </row>
    <row r="2368" spans="1:7" ht="30" customHeight="1" x14ac:dyDescent="0.3">
      <c r="A2368" s="21" t="s">
        <v>52</v>
      </c>
      <c r="B2368" s="21" t="s">
        <v>53</v>
      </c>
      <c r="C2368" s="21" t="s">
        <v>54</v>
      </c>
      <c r="D2368" s="21" t="s">
        <v>55</v>
      </c>
      <c r="E2368" s="21" t="s">
        <v>56</v>
      </c>
      <c r="F2368" s="21" t="s">
        <v>57</v>
      </c>
      <c r="G2368" s="21" t="s">
        <v>58</v>
      </c>
    </row>
    <row r="2369" spans="1:7" ht="30" customHeight="1" x14ac:dyDescent="0.2">
      <c r="A2369" s="22" t="s">
        <v>59</v>
      </c>
      <c r="B2369" s="23"/>
      <c r="C2369" s="23"/>
      <c r="D2369" s="23"/>
      <c r="E2369" s="23"/>
      <c r="F2369" s="23"/>
      <c r="G2369" s="23"/>
    </row>
    <row r="2370" spans="1:7" ht="30" customHeight="1" x14ac:dyDescent="0.2">
      <c r="A2370" s="22" t="s">
        <v>60</v>
      </c>
      <c r="B2370" s="23"/>
      <c r="C2370" s="23"/>
      <c r="D2370" s="23"/>
      <c r="E2370" s="23"/>
      <c r="F2370" s="23"/>
      <c r="G2370" s="23"/>
    </row>
    <row r="2371" spans="1:7" ht="30" customHeight="1" x14ac:dyDescent="0.2">
      <c r="A2371" s="22" t="s">
        <v>61</v>
      </c>
      <c r="B2371" s="23"/>
      <c r="C2371" s="23"/>
      <c r="D2371" s="23"/>
      <c r="E2371" s="23"/>
      <c r="F2371" s="23"/>
      <c r="G2371" s="23"/>
    </row>
    <row r="2372" spans="1:7" ht="30" customHeight="1" x14ac:dyDescent="0.2">
      <c r="A2372" s="22" t="s">
        <v>62</v>
      </c>
      <c r="B2372" s="23"/>
      <c r="C2372" s="23"/>
      <c r="D2372" s="23"/>
      <c r="E2372" s="23"/>
      <c r="F2372" s="23"/>
      <c r="G2372" s="23"/>
    </row>
    <row r="2373" spans="1:7" ht="30" customHeight="1" x14ac:dyDescent="0.2">
      <c r="A2373" s="6"/>
      <c r="G2373" s="6"/>
    </row>
    <row r="2374" spans="1:7" ht="30" customHeight="1" x14ac:dyDescent="0.2">
      <c r="A2374" s="6"/>
      <c r="G2374" s="6"/>
    </row>
    <row r="2375" spans="1:7" ht="30" customHeight="1" x14ac:dyDescent="0.2">
      <c r="A2375" s="6"/>
      <c r="G2375" s="6"/>
    </row>
    <row r="2376" spans="1:7" ht="30" customHeight="1" x14ac:dyDescent="0.2">
      <c r="A2376" s="27"/>
      <c r="B2376" s="44"/>
      <c r="C2376" s="44"/>
      <c r="D2376" s="44"/>
      <c r="E2376" s="44"/>
      <c r="F2376" s="44"/>
      <c r="G2376" s="44"/>
    </row>
    <row r="2377" spans="1:7" ht="30" customHeight="1" x14ac:dyDescent="0.2">
      <c r="A2377" s="27" t="s">
        <v>63</v>
      </c>
      <c r="B2377" s="44" t="s">
        <v>64</v>
      </c>
      <c r="C2377" s="44"/>
      <c r="D2377" s="44" t="s">
        <v>65</v>
      </c>
      <c r="E2377" s="44"/>
      <c r="F2377" s="44" t="s">
        <v>66</v>
      </c>
      <c r="G2377" s="44"/>
    </row>
    <row r="2378" spans="1:7" ht="30" customHeight="1" thickBot="1" x14ac:dyDescent="0.25"/>
    <row r="2379" spans="1:7" ht="30" customHeight="1" thickBot="1" x14ac:dyDescent="0.25">
      <c r="A2379" s="45" t="str">
        <f t="shared" ref="A2379" si="162">$I$4</f>
        <v>GOVT.SENIOR SECONDARY SCHOOL JEEWANA,MASUDA(AJMER)</v>
      </c>
      <c r="B2379" s="46"/>
      <c r="C2379" s="46"/>
      <c r="D2379" s="46"/>
      <c r="E2379" s="46"/>
      <c r="F2379" s="46"/>
      <c r="G2379" s="47"/>
    </row>
    <row r="2380" spans="1:7" ht="30" customHeight="1" x14ac:dyDescent="0.2">
      <c r="A2380" s="48"/>
      <c r="B2380" s="48"/>
      <c r="C2380" s="48"/>
      <c r="D2380" s="48"/>
      <c r="E2380" s="48"/>
      <c r="F2380" s="48"/>
      <c r="G2380" s="48"/>
    </row>
    <row r="2381" spans="1:7" ht="30" customHeight="1" x14ac:dyDescent="0.2">
      <c r="A2381" s="24"/>
      <c r="B2381" s="25"/>
      <c r="C2381" s="25"/>
      <c r="D2381" s="25"/>
      <c r="E2381" s="25"/>
      <c r="F2381" s="25"/>
      <c r="G2381" s="24"/>
    </row>
    <row r="2382" spans="1:7" ht="30" customHeight="1" x14ac:dyDescent="0.2">
      <c r="A2382" s="49"/>
      <c r="B2382" s="49"/>
      <c r="C2382" s="49"/>
      <c r="D2382" s="49"/>
      <c r="E2382" s="49"/>
      <c r="F2382" s="49"/>
      <c r="G2382" s="49"/>
    </row>
    <row r="2383" spans="1:7" ht="30" customHeight="1" thickBot="1" x14ac:dyDescent="0.25">
      <c r="A2383" s="26" t="s">
        <v>30</v>
      </c>
      <c r="B2383" s="26">
        <v>83</v>
      </c>
      <c r="C2383" s="50" t="str">
        <f t="shared" ref="C2383" si="163">$K$5</f>
        <v>Session :: 2021 - 22</v>
      </c>
      <c r="D2383" s="50"/>
      <c r="E2383" s="50"/>
      <c r="F2383" s="28"/>
      <c r="G2383" s="28"/>
    </row>
    <row r="2384" spans="1:7" ht="30" customHeight="1" x14ac:dyDescent="0.2">
      <c r="A2384" s="8" t="s">
        <v>67</v>
      </c>
      <c r="B2384" s="51" t="str">
        <f>$M$11</f>
        <v>0 8210607101</v>
      </c>
      <c r="C2384" s="51"/>
      <c r="D2384" s="51"/>
      <c r="E2384" s="52"/>
      <c r="F2384" s="53" t="s">
        <v>41</v>
      </c>
      <c r="G2384" s="54"/>
    </row>
    <row r="2385" spans="1:7" ht="30" customHeight="1" x14ac:dyDescent="0.2">
      <c r="A2385" s="8" t="s">
        <v>40</v>
      </c>
      <c r="B2385" s="41" t="e">
        <f>VLOOKUP(B2383,StuData,5,0)</f>
        <v>#N/A</v>
      </c>
      <c r="C2385" s="41"/>
      <c r="D2385" s="41"/>
      <c r="E2385" s="59"/>
      <c r="F2385" s="55"/>
      <c r="G2385" s="56"/>
    </row>
    <row r="2386" spans="1:7" ht="30" customHeight="1" x14ac:dyDescent="0.2">
      <c r="A2386" s="8" t="s">
        <v>42</v>
      </c>
      <c r="B2386" s="41" t="e">
        <f>VLOOKUP(B2383,StuData,6,0)</f>
        <v>#N/A</v>
      </c>
      <c r="C2386" s="41"/>
      <c r="D2386" s="41"/>
      <c r="E2386" s="59"/>
      <c r="F2386" s="55"/>
      <c r="G2386" s="56"/>
    </row>
    <row r="2387" spans="1:7" ht="30" customHeight="1" x14ac:dyDescent="0.2">
      <c r="A2387" s="8" t="s">
        <v>43</v>
      </c>
      <c r="B2387" s="41" t="e">
        <f>VLOOKUP(B2383,StuData,7,0)</f>
        <v>#N/A</v>
      </c>
      <c r="C2387" s="41"/>
      <c r="D2387" s="41"/>
      <c r="E2387" s="59"/>
      <c r="F2387" s="55"/>
      <c r="G2387" s="56"/>
    </row>
    <row r="2388" spans="1:7" ht="30" customHeight="1" x14ac:dyDescent="0.2">
      <c r="A2388" s="8" t="s">
        <v>44</v>
      </c>
      <c r="B2388" s="41" t="e">
        <f>VLOOKUP(B2383,StuData,2,0)</f>
        <v>#N/A</v>
      </c>
      <c r="C2388" s="41"/>
      <c r="D2388" s="41"/>
      <c r="E2388" s="59"/>
      <c r="F2388" s="55"/>
      <c r="G2388" s="56"/>
    </row>
    <row r="2389" spans="1:7" ht="30" customHeight="1" thickBot="1" x14ac:dyDescent="0.25">
      <c r="A2389" s="8" t="s">
        <v>45</v>
      </c>
      <c r="B2389" s="41" t="e">
        <f>VLOOKUP(B2383,StuData,3,0)</f>
        <v>#N/A</v>
      </c>
      <c r="C2389" s="41"/>
      <c r="D2389" s="41"/>
      <c r="E2389" s="59"/>
      <c r="F2389" s="57"/>
      <c r="G2389" s="58"/>
    </row>
    <row r="2390" spans="1:7" ht="30" customHeight="1" x14ac:dyDescent="0.2">
      <c r="A2390" s="8" t="s">
        <v>46</v>
      </c>
      <c r="B2390" s="41" t="e">
        <f>VLOOKUP(B2383,StuData,4,0)</f>
        <v>#N/A</v>
      </c>
      <c r="C2390" s="41"/>
      <c r="D2390" s="41"/>
      <c r="E2390" s="41"/>
      <c r="F2390" s="16"/>
      <c r="G2390" s="17"/>
    </row>
    <row r="2391" spans="1:7" ht="30" customHeight="1" x14ac:dyDescent="0.2">
      <c r="A2391" s="8" t="s">
        <v>47</v>
      </c>
      <c r="B2391" s="42" t="e">
        <f>VLOOKUP(B2383,StuData,8,0)</f>
        <v>#N/A</v>
      </c>
      <c r="C2391" s="42"/>
      <c r="D2391" s="42"/>
      <c r="E2391" s="42"/>
      <c r="G2391" s="6"/>
    </row>
    <row r="2392" spans="1:7" ht="30" customHeight="1" x14ac:dyDescent="0.2">
      <c r="A2392" s="8" t="s">
        <v>48</v>
      </c>
      <c r="B2392" s="42" t="e">
        <f>VLOOKUP(B2383,StuData,9,0)</f>
        <v>#N/A</v>
      </c>
      <c r="C2392" s="42"/>
      <c r="D2392" s="42"/>
      <c r="E2392" s="42"/>
      <c r="G2392" s="6"/>
    </row>
    <row r="2393" spans="1:7" ht="30" customHeight="1" x14ac:dyDescent="0.2">
      <c r="A2393" s="8" t="s">
        <v>49</v>
      </c>
      <c r="B2393" s="42" t="e">
        <f>VLOOKUP(B2383,StuData,10,0)</f>
        <v>#N/A</v>
      </c>
      <c r="C2393" s="42"/>
      <c r="D2393" s="42"/>
      <c r="E2393" s="42"/>
      <c r="F2393" s="42"/>
      <c r="G2393" s="42"/>
    </row>
    <row r="2394" spans="1:7" ht="30" customHeight="1" x14ac:dyDescent="0.2">
      <c r="A2394" s="8" t="s">
        <v>50</v>
      </c>
      <c r="B2394" s="43" t="e">
        <f>VLOOKUP(B2383,StuData,11,0)</f>
        <v>#N/A</v>
      </c>
      <c r="C2394" s="43"/>
      <c r="D2394" s="43"/>
      <c r="E2394" s="43"/>
      <c r="F2394" s="43"/>
      <c r="G2394" s="43"/>
    </row>
    <row r="2395" spans="1:7" ht="30" customHeight="1" x14ac:dyDescent="0.2">
      <c r="A2395" s="8" t="s">
        <v>51</v>
      </c>
      <c r="B2395" s="43" t="e">
        <f>VLOOKUP(B2383,StuData,12,0)</f>
        <v>#N/A</v>
      </c>
      <c r="C2395" s="43"/>
      <c r="D2395" s="43"/>
      <c r="E2395" s="43"/>
      <c r="F2395" s="43"/>
      <c r="G2395" s="43"/>
    </row>
    <row r="2396" spans="1:7" ht="30" customHeight="1" x14ac:dyDescent="0.2">
      <c r="A2396" s="6"/>
      <c r="G2396" s="6"/>
    </row>
    <row r="2397" spans="1:7" ht="30" customHeight="1" x14ac:dyDescent="0.3">
      <c r="A2397" s="21" t="s">
        <v>52</v>
      </c>
      <c r="B2397" s="21" t="s">
        <v>53</v>
      </c>
      <c r="C2397" s="21" t="s">
        <v>54</v>
      </c>
      <c r="D2397" s="21" t="s">
        <v>55</v>
      </c>
      <c r="E2397" s="21" t="s">
        <v>56</v>
      </c>
      <c r="F2397" s="21" t="s">
        <v>57</v>
      </c>
      <c r="G2397" s="21" t="s">
        <v>58</v>
      </c>
    </row>
    <row r="2398" spans="1:7" ht="30" customHeight="1" x14ac:dyDescent="0.2">
      <c r="A2398" s="22" t="s">
        <v>59</v>
      </c>
      <c r="B2398" s="23"/>
      <c r="C2398" s="23"/>
      <c r="D2398" s="23"/>
      <c r="E2398" s="23"/>
      <c r="F2398" s="23"/>
      <c r="G2398" s="23"/>
    </row>
    <row r="2399" spans="1:7" ht="30" customHeight="1" x14ac:dyDescent="0.2">
      <c r="A2399" s="22" t="s">
        <v>60</v>
      </c>
      <c r="B2399" s="23"/>
      <c r="C2399" s="23"/>
      <c r="D2399" s="23"/>
      <c r="E2399" s="23"/>
      <c r="F2399" s="23"/>
      <c r="G2399" s="23"/>
    </row>
    <row r="2400" spans="1:7" ht="30" customHeight="1" x14ac:dyDescent="0.2">
      <c r="A2400" s="22" t="s">
        <v>61</v>
      </c>
      <c r="B2400" s="23"/>
      <c r="C2400" s="23"/>
      <c r="D2400" s="23"/>
      <c r="E2400" s="23"/>
      <c r="F2400" s="23"/>
      <c r="G2400" s="23"/>
    </row>
    <row r="2401" spans="1:7" ht="30" customHeight="1" x14ac:dyDescent="0.2">
      <c r="A2401" s="22" t="s">
        <v>62</v>
      </c>
      <c r="B2401" s="23"/>
      <c r="C2401" s="23"/>
      <c r="D2401" s="23"/>
      <c r="E2401" s="23"/>
      <c r="F2401" s="23"/>
      <c r="G2401" s="23"/>
    </row>
    <row r="2402" spans="1:7" ht="30" customHeight="1" x14ac:dyDescent="0.2">
      <c r="A2402" s="6"/>
      <c r="G2402" s="6"/>
    </row>
    <row r="2403" spans="1:7" ht="30" customHeight="1" x14ac:dyDescent="0.2">
      <c r="A2403" s="6"/>
      <c r="G2403" s="6"/>
    </row>
    <row r="2404" spans="1:7" ht="30" customHeight="1" x14ac:dyDescent="0.2">
      <c r="A2404" s="6"/>
      <c r="G2404" s="6"/>
    </row>
    <row r="2405" spans="1:7" ht="30" customHeight="1" x14ac:dyDescent="0.2">
      <c r="A2405" s="27"/>
      <c r="B2405" s="44"/>
      <c r="C2405" s="44"/>
      <c r="D2405" s="44"/>
      <c r="E2405" s="44"/>
      <c r="F2405" s="44"/>
      <c r="G2405" s="44"/>
    </row>
    <row r="2406" spans="1:7" ht="30" customHeight="1" x14ac:dyDescent="0.2">
      <c r="A2406" s="27" t="s">
        <v>63</v>
      </c>
      <c r="B2406" s="44" t="s">
        <v>64</v>
      </c>
      <c r="C2406" s="44"/>
      <c r="D2406" s="44" t="s">
        <v>65</v>
      </c>
      <c r="E2406" s="44"/>
      <c r="F2406" s="44" t="s">
        <v>66</v>
      </c>
      <c r="G2406" s="44"/>
    </row>
    <row r="2407" spans="1:7" ht="30" customHeight="1" thickBot="1" x14ac:dyDescent="0.25"/>
    <row r="2408" spans="1:7" ht="30" customHeight="1" thickBot="1" x14ac:dyDescent="0.25">
      <c r="A2408" s="45" t="str">
        <f t="shared" ref="A2408" si="164">$I$4</f>
        <v>GOVT.SENIOR SECONDARY SCHOOL JEEWANA,MASUDA(AJMER)</v>
      </c>
      <c r="B2408" s="46"/>
      <c r="C2408" s="46"/>
      <c r="D2408" s="46"/>
      <c r="E2408" s="46"/>
      <c r="F2408" s="46"/>
      <c r="G2408" s="47"/>
    </row>
    <row r="2409" spans="1:7" ht="30" customHeight="1" x14ac:dyDescent="0.2">
      <c r="A2409" s="48"/>
      <c r="B2409" s="48"/>
      <c r="C2409" s="48"/>
      <c r="D2409" s="48"/>
      <c r="E2409" s="48"/>
      <c r="F2409" s="48"/>
      <c r="G2409" s="48"/>
    </row>
    <row r="2410" spans="1:7" ht="30" customHeight="1" x14ac:dyDescent="0.2">
      <c r="A2410" s="24"/>
      <c r="B2410" s="25"/>
      <c r="C2410" s="25"/>
      <c r="D2410" s="25"/>
      <c r="E2410" s="25"/>
      <c r="F2410" s="25"/>
      <c r="G2410" s="24"/>
    </row>
    <row r="2411" spans="1:7" ht="30" customHeight="1" x14ac:dyDescent="0.2">
      <c r="A2411" s="49"/>
      <c r="B2411" s="49"/>
      <c r="C2411" s="49"/>
      <c r="D2411" s="49"/>
      <c r="E2411" s="49"/>
      <c r="F2411" s="49"/>
      <c r="G2411" s="49"/>
    </row>
    <row r="2412" spans="1:7" ht="30" customHeight="1" thickBot="1" x14ac:dyDescent="0.25">
      <c r="A2412" s="26" t="s">
        <v>30</v>
      </c>
      <c r="B2412" s="26">
        <v>84</v>
      </c>
      <c r="C2412" s="50" t="str">
        <f t="shared" ref="C2412" si="165">$K$5</f>
        <v>Session :: 2021 - 22</v>
      </c>
      <c r="D2412" s="50"/>
      <c r="E2412" s="50"/>
      <c r="F2412" s="28"/>
      <c r="G2412" s="28"/>
    </row>
    <row r="2413" spans="1:7" ht="30" customHeight="1" x14ac:dyDescent="0.2">
      <c r="A2413" s="8" t="s">
        <v>67</v>
      </c>
      <c r="B2413" s="51" t="str">
        <f>$M$11</f>
        <v>0 8210607101</v>
      </c>
      <c r="C2413" s="51"/>
      <c r="D2413" s="51"/>
      <c r="E2413" s="52"/>
      <c r="F2413" s="53" t="s">
        <v>41</v>
      </c>
      <c r="G2413" s="54"/>
    </row>
    <row r="2414" spans="1:7" ht="30" customHeight="1" x14ac:dyDescent="0.2">
      <c r="A2414" s="8" t="s">
        <v>40</v>
      </c>
      <c r="B2414" s="41" t="e">
        <f>VLOOKUP(B2412,StuData,5,0)</f>
        <v>#N/A</v>
      </c>
      <c r="C2414" s="41"/>
      <c r="D2414" s="41"/>
      <c r="E2414" s="59"/>
      <c r="F2414" s="55"/>
      <c r="G2414" s="56"/>
    </row>
    <row r="2415" spans="1:7" ht="30" customHeight="1" x14ac:dyDescent="0.2">
      <c r="A2415" s="8" t="s">
        <v>42</v>
      </c>
      <c r="B2415" s="41" t="e">
        <f>VLOOKUP(B2412,StuData,6,0)</f>
        <v>#N/A</v>
      </c>
      <c r="C2415" s="41"/>
      <c r="D2415" s="41"/>
      <c r="E2415" s="59"/>
      <c r="F2415" s="55"/>
      <c r="G2415" s="56"/>
    </row>
    <row r="2416" spans="1:7" ht="30" customHeight="1" x14ac:dyDescent="0.2">
      <c r="A2416" s="8" t="s">
        <v>43</v>
      </c>
      <c r="B2416" s="41" t="e">
        <f>VLOOKUP(B2412,StuData,7,0)</f>
        <v>#N/A</v>
      </c>
      <c r="C2416" s="41"/>
      <c r="D2416" s="41"/>
      <c r="E2416" s="59"/>
      <c r="F2416" s="55"/>
      <c r="G2416" s="56"/>
    </row>
    <row r="2417" spans="1:7" ht="30" customHeight="1" x14ac:dyDescent="0.2">
      <c r="A2417" s="8" t="s">
        <v>44</v>
      </c>
      <c r="B2417" s="41" t="e">
        <f>VLOOKUP(B2412,StuData,2,0)</f>
        <v>#N/A</v>
      </c>
      <c r="C2417" s="41"/>
      <c r="D2417" s="41"/>
      <c r="E2417" s="59"/>
      <c r="F2417" s="55"/>
      <c r="G2417" s="56"/>
    </row>
    <row r="2418" spans="1:7" ht="30" customHeight="1" thickBot="1" x14ac:dyDescent="0.25">
      <c r="A2418" s="8" t="s">
        <v>45</v>
      </c>
      <c r="B2418" s="41" t="e">
        <f>VLOOKUP(B2412,StuData,3,0)</f>
        <v>#N/A</v>
      </c>
      <c r="C2418" s="41"/>
      <c r="D2418" s="41"/>
      <c r="E2418" s="59"/>
      <c r="F2418" s="57"/>
      <c r="G2418" s="58"/>
    </row>
    <row r="2419" spans="1:7" ht="30" customHeight="1" x14ac:dyDescent="0.2">
      <c r="A2419" s="8" t="s">
        <v>46</v>
      </c>
      <c r="B2419" s="41" t="e">
        <f>VLOOKUP(B2412,StuData,4,0)</f>
        <v>#N/A</v>
      </c>
      <c r="C2419" s="41"/>
      <c r="D2419" s="41"/>
      <c r="E2419" s="41"/>
      <c r="F2419" s="16"/>
      <c r="G2419" s="17"/>
    </row>
    <row r="2420" spans="1:7" ht="30" customHeight="1" x14ac:dyDescent="0.2">
      <c r="A2420" s="8" t="s">
        <v>47</v>
      </c>
      <c r="B2420" s="42" t="e">
        <f>VLOOKUP(B2412,StuData,8,0)</f>
        <v>#N/A</v>
      </c>
      <c r="C2420" s="42"/>
      <c r="D2420" s="42"/>
      <c r="E2420" s="42"/>
      <c r="G2420" s="6"/>
    </row>
    <row r="2421" spans="1:7" ht="30" customHeight="1" x14ac:dyDescent="0.2">
      <c r="A2421" s="8" t="s">
        <v>48</v>
      </c>
      <c r="B2421" s="42" t="e">
        <f>VLOOKUP(B2412,StuData,9,0)</f>
        <v>#N/A</v>
      </c>
      <c r="C2421" s="42"/>
      <c r="D2421" s="42"/>
      <c r="E2421" s="42"/>
      <c r="G2421" s="6"/>
    </row>
    <row r="2422" spans="1:7" ht="30" customHeight="1" x14ac:dyDescent="0.2">
      <c r="A2422" s="8" t="s">
        <v>49</v>
      </c>
      <c r="B2422" s="42" t="e">
        <f>VLOOKUP(B2412,StuData,10,0)</f>
        <v>#N/A</v>
      </c>
      <c r="C2422" s="42"/>
      <c r="D2422" s="42"/>
      <c r="E2422" s="42"/>
      <c r="F2422" s="42"/>
      <c r="G2422" s="42"/>
    </row>
    <row r="2423" spans="1:7" ht="30" customHeight="1" x14ac:dyDescent="0.2">
      <c r="A2423" s="8" t="s">
        <v>50</v>
      </c>
      <c r="B2423" s="43" t="e">
        <f>VLOOKUP(B2412,StuData,11,0)</f>
        <v>#N/A</v>
      </c>
      <c r="C2423" s="43"/>
      <c r="D2423" s="43"/>
      <c r="E2423" s="43"/>
      <c r="F2423" s="43"/>
      <c r="G2423" s="43"/>
    </row>
    <row r="2424" spans="1:7" ht="30" customHeight="1" x14ac:dyDescent="0.2">
      <c r="A2424" s="8" t="s">
        <v>51</v>
      </c>
      <c r="B2424" s="43" t="e">
        <f>VLOOKUP(B2412,StuData,12,0)</f>
        <v>#N/A</v>
      </c>
      <c r="C2424" s="43"/>
      <c r="D2424" s="43"/>
      <c r="E2424" s="43"/>
      <c r="F2424" s="43"/>
      <c r="G2424" s="43"/>
    </row>
    <row r="2425" spans="1:7" ht="30" customHeight="1" x14ac:dyDescent="0.2">
      <c r="A2425" s="6"/>
      <c r="G2425" s="6"/>
    </row>
    <row r="2426" spans="1:7" ht="30" customHeight="1" x14ac:dyDescent="0.3">
      <c r="A2426" s="21" t="s">
        <v>52</v>
      </c>
      <c r="B2426" s="21" t="s">
        <v>53</v>
      </c>
      <c r="C2426" s="21" t="s">
        <v>54</v>
      </c>
      <c r="D2426" s="21" t="s">
        <v>55</v>
      </c>
      <c r="E2426" s="21" t="s">
        <v>56</v>
      </c>
      <c r="F2426" s="21" t="s">
        <v>57</v>
      </c>
      <c r="G2426" s="21" t="s">
        <v>58</v>
      </c>
    </row>
    <row r="2427" spans="1:7" ht="30" customHeight="1" x14ac:dyDescent="0.2">
      <c r="A2427" s="22" t="s">
        <v>59</v>
      </c>
      <c r="B2427" s="23"/>
      <c r="C2427" s="23"/>
      <c r="D2427" s="23"/>
      <c r="E2427" s="23"/>
      <c r="F2427" s="23"/>
      <c r="G2427" s="23"/>
    </row>
    <row r="2428" spans="1:7" ht="30" customHeight="1" x14ac:dyDescent="0.2">
      <c r="A2428" s="22" t="s">
        <v>60</v>
      </c>
      <c r="B2428" s="23"/>
      <c r="C2428" s="23"/>
      <c r="D2428" s="23"/>
      <c r="E2428" s="23"/>
      <c r="F2428" s="23"/>
      <c r="G2428" s="23"/>
    </row>
    <row r="2429" spans="1:7" ht="30" customHeight="1" x14ac:dyDescent="0.2">
      <c r="A2429" s="22" t="s">
        <v>61</v>
      </c>
      <c r="B2429" s="23"/>
      <c r="C2429" s="23"/>
      <c r="D2429" s="23"/>
      <c r="E2429" s="23"/>
      <c r="F2429" s="23"/>
      <c r="G2429" s="23"/>
    </row>
    <row r="2430" spans="1:7" ht="30" customHeight="1" x14ac:dyDescent="0.2">
      <c r="A2430" s="22" t="s">
        <v>62</v>
      </c>
      <c r="B2430" s="23"/>
      <c r="C2430" s="23"/>
      <c r="D2430" s="23"/>
      <c r="E2430" s="23"/>
      <c r="F2430" s="23"/>
      <c r="G2430" s="23"/>
    </row>
    <row r="2431" spans="1:7" ht="30" customHeight="1" x14ac:dyDescent="0.2">
      <c r="A2431" s="6"/>
      <c r="G2431" s="6"/>
    </row>
    <row r="2432" spans="1:7" ht="30" customHeight="1" x14ac:dyDescent="0.2">
      <c r="A2432" s="6"/>
      <c r="G2432" s="6"/>
    </row>
    <row r="2433" spans="1:7" ht="30" customHeight="1" x14ac:dyDescent="0.2">
      <c r="A2433" s="6"/>
      <c r="G2433" s="6"/>
    </row>
    <row r="2434" spans="1:7" ht="30" customHeight="1" x14ac:dyDescent="0.2">
      <c r="A2434" s="27"/>
      <c r="B2434" s="44"/>
      <c r="C2434" s="44"/>
      <c r="D2434" s="44"/>
      <c r="E2434" s="44"/>
      <c r="F2434" s="44"/>
      <c r="G2434" s="44"/>
    </row>
    <row r="2435" spans="1:7" ht="30" customHeight="1" x14ac:dyDescent="0.2">
      <c r="A2435" s="27" t="s">
        <v>63</v>
      </c>
      <c r="B2435" s="44" t="s">
        <v>64</v>
      </c>
      <c r="C2435" s="44"/>
      <c r="D2435" s="44" t="s">
        <v>65</v>
      </c>
      <c r="E2435" s="44"/>
      <c r="F2435" s="44" t="s">
        <v>66</v>
      </c>
      <c r="G2435" s="44"/>
    </row>
    <row r="2436" spans="1:7" ht="30" customHeight="1" thickBot="1" x14ac:dyDescent="0.25"/>
    <row r="2437" spans="1:7" ht="30" customHeight="1" thickBot="1" x14ac:dyDescent="0.25">
      <c r="A2437" s="45" t="str">
        <f t="shared" ref="A2437" si="166">$I$4</f>
        <v>GOVT.SENIOR SECONDARY SCHOOL JEEWANA,MASUDA(AJMER)</v>
      </c>
      <c r="B2437" s="46"/>
      <c r="C2437" s="46"/>
      <c r="D2437" s="46"/>
      <c r="E2437" s="46"/>
      <c r="F2437" s="46"/>
      <c r="G2437" s="47"/>
    </row>
    <row r="2438" spans="1:7" ht="30" customHeight="1" x14ac:dyDescent="0.2">
      <c r="A2438" s="48"/>
      <c r="B2438" s="48"/>
      <c r="C2438" s="48"/>
      <c r="D2438" s="48"/>
      <c r="E2438" s="48"/>
      <c r="F2438" s="48"/>
      <c r="G2438" s="48"/>
    </row>
    <row r="2439" spans="1:7" ht="30" customHeight="1" x14ac:dyDescent="0.2">
      <c r="A2439" s="24"/>
      <c r="B2439" s="25"/>
      <c r="C2439" s="25"/>
      <c r="D2439" s="25"/>
      <c r="E2439" s="25"/>
      <c r="F2439" s="25"/>
      <c r="G2439" s="24"/>
    </row>
    <row r="2440" spans="1:7" ht="30" customHeight="1" x14ac:dyDescent="0.2">
      <c r="A2440" s="49"/>
      <c r="B2440" s="49"/>
      <c r="C2440" s="49"/>
      <c r="D2440" s="49"/>
      <c r="E2440" s="49"/>
      <c r="F2440" s="49"/>
      <c r="G2440" s="49"/>
    </row>
    <row r="2441" spans="1:7" ht="30" customHeight="1" thickBot="1" x14ac:dyDescent="0.25">
      <c r="A2441" s="26" t="s">
        <v>30</v>
      </c>
      <c r="B2441" s="26">
        <v>85</v>
      </c>
      <c r="C2441" s="50" t="str">
        <f t="shared" ref="C2441" si="167">$K$5</f>
        <v>Session :: 2021 - 22</v>
      </c>
      <c r="D2441" s="50"/>
      <c r="E2441" s="50"/>
      <c r="F2441" s="28"/>
      <c r="G2441" s="28"/>
    </row>
    <row r="2442" spans="1:7" ht="30" customHeight="1" x14ac:dyDescent="0.2">
      <c r="A2442" s="8" t="s">
        <v>67</v>
      </c>
      <c r="B2442" s="51" t="str">
        <f>$M$11</f>
        <v>0 8210607101</v>
      </c>
      <c r="C2442" s="51"/>
      <c r="D2442" s="51"/>
      <c r="E2442" s="52"/>
      <c r="F2442" s="53" t="s">
        <v>41</v>
      </c>
      <c r="G2442" s="54"/>
    </row>
    <row r="2443" spans="1:7" ht="30" customHeight="1" x14ac:dyDescent="0.2">
      <c r="A2443" s="8" t="s">
        <v>40</v>
      </c>
      <c r="B2443" s="41" t="e">
        <f>VLOOKUP(B2441,StuData,5,0)</f>
        <v>#N/A</v>
      </c>
      <c r="C2443" s="41"/>
      <c r="D2443" s="41"/>
      <c r="E2443" s="59"/>
      <c r="F2443" s="55"/>
      <c r="G2443" s="56"/>
    </row>
    <row r="2444" spans="1:7" ht="30" customHeight="1" x14ac:dyDescent="0.2">
      <c r="A2444" s="8" t="s">
        <v>42</v>
      </c>
      <c r="B2444" s="41" t="e">
        <f>VLOOKUP(B2441,StuData,6,0)</f>
        <v>#N/A</v>
      </c>
      <c r="C2444" s="41"/>
      <c r="D2444" s="41"/>
      <c r="E2444" s="59"/>
      <c r="F2444" s="55"/>
      <c r="G2444" s="56"/>
    </row>
    <row r="2445" spans="1:7" ht="30" customHeight="1" x14ac:dyDescent="0.2">
      <c r="A2445" s="8" t="s">
        <v>43</v>
      </c>
      <c r="B2445" s="41" t="e">
        <f>VLOOKUP(B2441,StuData,7,0)</f>
        <v>#N/A</v>
      </c>
      <c r="C2445" s="41"/>
      <c r="D2445" s="41"/>
      <c r="E2445" s="59"/>
      <c r="F2445" s="55"/>
      <c r="G2445" s="56"/>
    </row>
    <row r="2446" spans="1:7" ht="30" customHeight="1" x14ac:dyDescent="0.2">
      <c r="A2446" s="8" t="s">
        <v>44</v>
      </c>
      <c r="B2446" s="41" t="e">
        <f>VLOOKUP(B2441,StuData,2,0)</f>
        <v>#N/A</v>
      </c>
      <c r="C2446" s="41"/>
      <c r="D2446" s="41"/>
      <c r="E2446" s="59"/>
      <c r="F2446" s="55"/>
      <c r="G2446" s="56"/>
    </row>
    <row r="2447" spans="1:7" ht="30" customHeight="1" thickBot="1" x14ac:dyDescent="0.25">
      <c r="A2447" s="8" t="s">
        <v>45</v>
      </c>
      <c r="B2447" s="41" t="e">
        <f>VLOOKUP(B2441,StuData,3,0)</f>
        <v>#N/A</v>
      </c>
      <c r="C2447" s="41"/>
      <c r="D2447" s="41"/>
      <c r="E2447" s="59"/>
      <c r="F2447" s="57"/>
      <c r="G2447" s="58"/>
    </row>
    <row r="2448" spans="1:7" ht="30" customHeight="1" x14ac:dyDescent="0.2">
      <c r="A2448" s="8" t="s">
        <v>46</v>
      </c>
      <c r="B2448" s="41" t="e">
        <f>VLOOKUP(B2441,StuData,4,0)</f>
        <v>#N/A</v>
      </c>
      <c r="C2448" s="41"/>
      <c r="D2448" s="41"/>
      <c r="E2448" s="41"/>
      <c r="F2448" s="16"/>
      <c r="G2448" s="17"/>
    </row>
    <row r="2449" spans="1:7" ht="30" customHeight="1" x14ac:dyDescent="0.2">
      <c r="A2449" s="8" t="s">
        <v>47</v>
      </c>
      <c r="B2449" s="42" t="e">
        <f>VLOOKUP(B2441,StuData,8,0)</f>
        <v>#N/A</v>
      </c>
      <c r="C2449" s="42"/>
      <c r="D2449" s="42"/>
      <c r="E2449" s="42"/>
      <c r="G2449" s="6"/>
    </row>
    <row r="2450" spans="1:7" ht="30" customHeight="1" x14ac:dyDescent="0.2">
      <c r="A2450" s="8" t="s">
        <v>48</v>
      </c>
      <c r="B2450" s="42" t="e">
        <f>VLOOKUP(B2441,StuData,9,0)</f>
        <v>#N/A</v>
      </c>
      <c r="C2450" s="42"/>
      <c r="D2450" s="42"/>
      <c r="E2450" s="42"/>
      <c r="G2450" s="6"/>
    </row>
    <row r="2451" spans="1:7" ht="30" customHeight="1" x14ac:dyDescent="0.2">
      <c r="A2451" s="8" t="s">
        <v>49</v>
      </c>
      <c r="B2451" s="42" t="e">
        <f>VLOOKUP(B2441,StuData,10,0)</f>
        <v>#N/A</v>
      </c>
      <c r="C2451" s="42"/>
      <c r="D2451" s="42"/>
      <c r="E2451" s="42"/>
      <c r="F2451" s="42"/>
      <c r="G2451" s="42"/>
    </row>
    <row r="2452" spans="1:7" ht="30" customHeight="1" x14ac:dyDescent="0.2">
      <c r="A2452" s="8" t="s">
        <v>50</v>
      </c>
      <c r="B2452" s="43" t="e">
        <f>VLOOKUP(B2441,StuData,11,0)</f>
        <v>#N/A</v>
      </c>
      <c r="C2452" s="43"/>
      <c r="D2452" s="43"/>
      <c r="E2452" s="43"/>
      <c r="F2452" s="43"/>
      <c r="G2452" s="43"/>
    </row>
    <row r="2453" spans="1:7" ht="30" customHeight="1" x14ac:dyDescent="0.2">
      <c r="A2453" s="8" t="s">
        <v>51</v>
      </c>
      <c r="B2453" s="43" t="e">
        <f>VLOOKUP(B2441,StuData,12,0)</f>
        <v>#N/A</v>
      </c>
      <c r="C2453" s="43"/>
      <c r="D2453" s="43"/>
      <c r="E2453" s="43"/>
      <c r="F2453" s="43"/>
      <c r="G2453" s="43"/>
    </row>
    <row r="2454" spans="1:7" ht="30" customHeight="1" x14ac:dyDescent="0.2">
      <c r="A2454" s="6"/>
      <c r="G2454" s="6"/>
    </row>
    <row r="2455" spans="1:7" ht="30" customHeight="1" x14ac:dyDescent="0.3">
      <c r="A2455" s="21" t="s">
        <v>52</v>
      </c>
      <c r="B2455" s="21" t="s">
        <v>53</v>
      </c>
      <c r="C2455" s="21" t="s">
        <v>54</v>
      </c>
      <c r="D2455" s="21" t="s">
        <v>55</v>
      </c>
      <c r="E2455" s="21" t="s">
        <v>56</v>
      </c>
      <c r="F2455" s="21" t="s">
        <v>57</v>
      </c>
      <c r="G2455" s="21" t="s">
        <v>58</v>
      </c>
    </row>
    <row r="2456" spans="1:7" ht="30" customHeight="1" x14ac:dyDescent="0.2">
      <c r="A2456" s="22" t="s">
        <v>59</v>
      </c>
      <c r="B2456" s="23"/>
      <c r="C2456" s="23"/>
      <c r="D2456" s="23"/>
      <c r="E2456" s="23"/>
      <c r="F2456" s="23"/>
      <c r="G2456" s="23"/>
    </row>
    <row r="2457" spans="1:7" ht="30" customHeight="1" x14ac:dyDescent="0.2">
      <c r="A2457" s="22" t="s">
        <v>60</v>
      </c>
      <c r="B2457" s="23"/>
      <c r="C2457" s="23"/>
      <c r="D2457" s="23"/>
      <c r="E2457" s="23"/>
      <c r="F2457" s="23"/>
      <c r="G2457" s="23"/>
    </row>
    <row r="2458" spans="1:7" ht="30" customHeight="1" x14ac:dyDescent="0.2">
      <c r="A2458" s="22" t="s">
        <v>61</v>
      </c>
      <c r="B2458" s="23"/>
      <c r="C2458" s="23"/>
      <c r="D2458" s="23"/>
      <c r="E2458" s="23"/>
      <c r="F2458" s="23"/>
      <c r="G2458" s="23"/>
    </row>
    <row r="2459" spans="1:7" ht="30" customHeight="1" x14ac:dyDescent="0.2">
      <c r="A2459" s="22" t="s">
        <v>62</v>
      </c>
      <c r="B2459" s="23"/>
      <c r="C2459" s="23"/>
      <c r="D2459" s="23"/>
      <c r="E2459" s="23"/>
      <c r="F2459" s="23"/>
      <c r="G2459" s="23"/>
    </row>
    <row r="2460" spans="1:7" ht="30" customHeight="1" x14ac:dyDescent="0.2">
      <c r="A2460" s="6"/>
      <c r="G2460" s="6"/>
    </row>
    <row r="2461" spans="1:7" ht="30" customHeight="1" x14ac:dyDescent="0.2">
      <c r="A2461" s="6"/>
      <c r="G2461" s="6"/>
    </row>
    <row r="2462" spans="1:7" ht="30" customHeight="1" x14ac:dyDescent="0.2">
      <c r="A2462" s="6"/>
      <c r="G2462" s="6"/>
    </row>
    <row r="2463" spans="1:7" ht="30" customHeight="1" x14ac:dyDescent="0.2">
      <c r="A2463" s="27"/>
      <c r="B2463" s="44"/>
      <c r="C2463" s="44"/>
      <c r="D2463" s="44"/>
      <c r="E2463" s="44"/>
      <c r="F2463" s="44"/>
      <c r="G2463" s="44"/>
    </row>
    <row r="2464" spans="1:7" ht="30" customHeight="1" x14ac:dyDescent="0.2">
      <c r="A2464" s="27" t="s">
        <v>63</v>
      </c>
      <c r="B2464" s="44" t="s">
        <v>64</v>
      </c>
      <c r="C2464" s="44"/>
      <c r="D2464" s="44" t="s">
        <v>65</v>
      </c>
      <c r="E2464" s="44"/>
      <c r="F2464" s="44" t="s">
        <v>66</v>
      </c>
      <c r="G2464" s="44"/>
    </row>
    <row r="2465" spans="1:7" ht="30" customHeight="1" thickBot="1" x14ac:dyDescent="0.25"/>
    <row r="2466" spans="1:7" ht="30" customHeight="1" thickBot="1" x14ac:dyDescent="0.25">
      <c r="A2466" s="45" t="str">
        <f t="shared" ref="A2466" si="168">$I$4</f>
        <v>GOVT.SENIOR SECONDARY SCHOOL JEEWANA,MASUDA(AJMER)</v>
      </c>
      <c r="B2466" s="46"/>
      <c r="C2466" s="46"/>
      <c r="D2466" s="46"/>
      <c r="E2466" s="46"/>
      <c r="F2466" s="46"/>
      <c r="G2466" s="47"/>
    </row>
    <row r="2467" spans="1:7" ht="30" customHeight="1" x14ac:dyDescent="0.2">
      <c r="A2467" s="48"/>
      <c r="B2467" s="48"/>
      <c r="C2467" s="48"/>
      <c r="D2467" s="48"/>
      <c r="E2467" s="48"/>
      <c r="F2467" s="48"/>
      <c r="G2467" s="48"/>
    </row>
    <row r="2468" spans="1:7" ht="30" customHeight="1" x14ac:dyDescent="0.2">
      <c r="A2468" s="24"/>
      <c r="B2468" s="25"/>
      <c r="C2468" s="25"/>
      <c r="D2468" s="25"/>
      <c r="E2468" s="25"/>
      <c r="F2468" s="25"/>
      <c r="G2468" s="24"/>
    </row>
    <row r="2469" spans="1:7" ht="30" customHeight="1" x14ac:dyDescent="0.2">
      <c r="A2469" s="49"/>
      <c r="B2469" s="49"/>
      <c r="C2469" s="49"/>
      <c r="D2469" s="49"/>
      <c r="E2469" s="49"/>
      <c r="F2469" s="49"/>
      <c r="G2469" s="49"/>
    </row>
    <row r="2470" spans="1:7" ht="30" customHeight="1" thickBot="1" x14ac:dyDescent="0.25">
      <c r="A2470" s="26" t="s">
        <v>30</v>
      </c>
      <c r="B2470" s="26">
        <v>86</v>
      </c>
      <c r="C2470" s="50" t="str">
        <f t="shared" ref="C2470" si="169">$K$5</f>
        <v>Session :: 2021 - 22</v>
      </c>
      <c r="D2470" s="50"/>
      <c r="E2470" s="50"/>
      <c r="F2470" s="28"/>
      <c r="G2470" s="28"/>
    </row>
    <row r="2471" spans="1:7" ht="30" customHeight="1" x14ac:dyDescent="0.2">
      <c r="A2471" s="8" t="s">
        <v>67</v>
      </c>
      <c r="B2471" s="51" t="str">
        <f>$M$11</f>
        <v>0 8210607101</v>
      </c>
      <c r="C2471" s="51"/>
      <c r="D2471" s="51"/>
      <c r="E2471" s="52"/>
      <c r="F2471" s="53" t="s">
        <v>41</v>
      </c>
      <c r="G2471" s="54"/>
    </row>
    <row r="2472" spans="1:7" ht="30" customHeight="1" x14ac:dyDescent="0.2">
      <c r="A2472" s="8" t="s">
        <v>40</v>
      </c>
      <c r="B2472" s="41" t="e">
        <f>VLOOKUP(B2470,StuData,5,0)</f>
        <v>#N/A</v>
      </c>
      <c r="C2472" s="41"/>
      <c r="D2472" s="41"/>
      <c r="E2472" s="59"/>
      <c r="F2472" s="55"/>
      <c r="G2472" s="56"/>
    </row>
    <row r="2473" spans="1:7" ht="30" customHeight="1" x14ac:dyDescent="0.2">
      <c r="A2473" s="8" t="s">
        <v>42</v>
      </c>
      <c r="B2473" s="41" t="e">
        <f>VLOOKUP(B2470,StuData,6,0)</f>
        <v>#N/A</v>
      </c>
      <c r="C2473" s="41"/>
      <c r="D2473" s="41"/>
      <c r="E2473" s="59"/>
      <c r="F2473" s="55"/>
      <c r="G2473" s="56"/>
    </row>
    <row r="2474" spans="1:7" ht="30" customHeight="1" x14ac:dyDescent="0.2">
      <c r="A2474" s="8" t="s">
        <v>43</v>
      </c>
      <c r="B2474" s="41" t="e">
        <f>VLOOKUP(B2470,StuData,7,0)</f>
        <v>#N/A</v>
      </c>
      <c r="C2474" s="41"/>
      <c r="D2474" s="41"/>
      <c r="E2474" s="59"/>
      <c r="F2474" s="55"/>
      <c r="G2474" s="56"/>
    </row>
    <row r="2475" spans="1:7" ht="30" customHeight="1" x14ac:dyDescent="0.2">
      <c r="A2475" s="8" t="s">
        <v>44</v>
      </c>
      <c r="B2475" s="41" t="e">
        <f>VLOOKUP(B2470,StuData,2,0)</f>
        <v>#N/A</v>
      </c>
      <c r="C2475" s="41"/>
      <c r="D2475" s="41"/>
      <c r="E2475" s="59"/>
      <c r="F2475" s="55"/>
      <c r="G2475" s="56"/>
    </row>
    <row r="2476" spans="1:7" ht="30" customHeight="1" thickBot="1" x14ac:dyDescent="0.25">
      <c r="A2476" s="8" t="s">
        <v>45</v>
      </c>
      <c r="B2476" s="41" t="e">
        <f>VLOOKUP(B2470,StuData,3,0)</f>
        <v>#N/A</v>
      </c>
      <c r="C2476" s="41"/>
      <c r="D2476" s="41"/>
      <c r="E2476" s="59"/>
      <c r="F2476" s="57"/>
      <c r="G2476" s="58"/>
    </row>
    <row r="2477" spans="1:7" ht="30" customHeight="1" x14ac:dyDescent="0.2">
      <c r="A2477" s="8" t="s">
        <v>46</v>
      </c>
      <c r="B2477" s="41" t="e">
        <f>VLOOKUP(B2470,StuData,4,0)</f>
        <v>#N/A</v>
      </c>
      <c r="C2477" s="41"/>
      <c r="D2477" s="41"/>
      <c r="E2477" s="41"/>
      <c r="F2477" s="16"/>
      <c r="G2477" s="17"/>
    </row>
    <row r="2478" spans="1:7" ht="30" customHeight="1" x14ac:dyDescent="0.2">
      <c r="A2478" s="8" t="s">
        <v>47</v>
      </c>
      <c r="B2478" s="42" t="e">
        <f>VLOOKUP(B2470,StuData,8,0)</f>
        <v>#N/A</v>
      </c>
      <c r="C2478" s="42"/>
      <c r="D2478" s="42"/>
      <c r="E2478" s="42"/>
      <c r="G2478" s="6"/>
    </row>
    <row r="2479" spans="1:7" ht="30" customHeight="1" x14ac:dyDescent="0.2">
      <c r="A2479" s="8" t="s">
        <v>48</v>
      </c>
      <c r="B2479" s="42" t="e">
        <f>VLOOKUP(B2470,StuData,9,0)</f>
        <v>#N/A</v>
      </c>
      <c r="C2479" s="42"/>
      <c r="D2479" s="42"/>
      <c r="E2479" s="42"/>
      <c r="G2479" s="6"/>
    </row>
    <row r="2480" spans="1:7" ht="30" customHeight="1" x14ac:dyDescent="0.2">
      <c r="A2480" s="8" t="s">
        <v>49</v>
      </c>
      <c r="B2480" s="42" t="e">
        <f>VLOOKUP(B2470,StuData,10,0)</f>
        <v>#N/A</v>
      </c>
      <c r="C2480" s="42"/>
      <c r="D2480" s="42"/>
      <c r="E2480" s="42"/>
      <c r="F2480" s="42"/>
      <c r="G2480" s="42"/>
    </row>
    <row r="2481" spans="1:7" ht="30" customHeight="1" x14ac:dyDescent="0.2">
      <c r="A2481" s="8" t="s">
        <v>50</v>
      </c>
      <c r="B2481" s="43" t="e">
        <f>VLOOKUP(B2470,StuData,11,0)</f>
        <v>#N/A</v>
      </c>
      <c r="C2481" s="43"/>
      <c r="D2481" s="43"/>
      <c r="E2481" s="43"/>
      <c r="F2481" s="43"/>
      <c r="G2481" s="43"/>
    </row>
    <row r="2482" spans="1:7" ht="30" customHeight="1" x14ac:dyDescent="0.2">
      <c r="A2482" s="8" t="s">
        <v>51</v>
      </c>
      <c r="B2482" s="43" t="e">
        <f>VLOOKUP(B2470,StuData,12,0)</f>
        <v>#N/A</v>
      </c>
      <c r="C2482" s="43"/>
      <c r="D2482" s="43"/>
      <c r="E2482" s="43"/>
      <c r="F2482" s="43"/>
      <c r="G2482" s="43"/>
    </row>
    <row r="2483" spans="1:7" ht="30" customHeight="1" x14ac:dyDescent="0.2">
      <c r="A2483" s="6"/>
      <c r="G2483" s="6"/>
    </row>
    <row r="2484" spans="1:7" ht="30" customHeight="1" x14ac:dyDescent="0.3">
      <c r="A2484" s="21" t="s">
        <v>52</v>
      </c>
      <c r="B2484" s="21" t="s">
        <v>53</v>
      </c>
      <c r="C2484" s="21" t="s">
        <v>54</v>
      </c>
      <c r="D2484" s="21" t="s">
        <v>55</v>
      </c>
      <c r="E2484" s="21" t="s">
        <v>56</v>
      </c>
      <c r="F2484" s="21" t="s">
        <v>57</v>
      </c>
      <c r="G2484" s="21" t="s">
        <v>58</v>
      </c>
    </row>
    <row r="2485" spans="1:7" ht="30" customHeight="1" x14ac:dyDescent="0.2">
      <c r="A2485" s="22" t="s">
        <v>59</v>
      </c>
      <c r="B2485" s="23"/>
      <c r="C2485" s="23"/>
      <c r="D2485" s="23"/>
      <c r="E2485" s="23"/>
      <c r="F2485" s="23"/>
      <c r="G2485" s="23"/>
    </row>
    <row r="2486" spans="1:7" ht="30" customHeight="1" x14ac:dyDescent="0.2">
      <c r="A2486" s="22" t="s">
        <v>60</v>
      </c>
      <c r="B2486" s="23"/>
      <c r="C2486" s="23"/>
      <c r="D2486" s="23"/>
      <c r="E2486" s="23"/>
      <c r="F2486" s="23"/>
      <c r="G2486" s="23"/>
    </row>
    <row r="2487" spans="1:7" ht="30" customHeight="1" x14ac:dyDescent="0.2">
      <c r="A2487" s="22" t="s">
        <v>61</v>
      </c>
      <c r="B2487" s="23"/>
      <c r="C2487" s="23"/>
      <c r="D2487" s="23"/>
      <c r="E2487" s="23"/>
      <c r="F2487" s="23"/>
      <c r="G2487" s="23"/>
    </row>
    <row r="2488" spans="1:7" ht="30" customHeight="1" x14ac:dyDescent="0.2">
      <c r="A2488" s="22" t="s">
        <v>62</v>
      </c>
      <c r="B2488" s="23"/>
      <c r="C2488" s="23"/>
      <c r="D2488" s="23"/>
      <c r="E2488" s="23"/>
      <c r="F2488" s="23"/>
      <c r="G2488" s="23"/>
    </row>
    <row r="2489" spans="1:7" ht="30" customHeight="1" x14ac:dyDescent="0.2">
      <c r="A2489" s="6"/>
      <c r="G2489" s="6"/>
    </row>
    <row r="2490" spans="1:7" ht="30" customHeight="1" x14ac:dyDescent="0.2">
      <c r="A2490" s="6"/>
      <c r="G2490" s="6"/>
    </row>
    <row r="2491" spans="1:7" ht="30" customHeight="1" x14ac:dyDescent="0.2">
      <c r="A2491" s="6"/>
      <c r="G2491" s="6"/>
    </row>
    <row r="2492" spans="1:7" ht="30" customHeight="1" x14ac:dyDescent="0.2">
      <c r="A2492" s="27"/>
      <c r="B2492" s="44"/>
      <c r="C2492" s="44"/>
      <c r="D2492" s="44"/>
      <c r="E2492" s="44"/>
      <c r="F2492" s="44"/>
      <c r="G2492" s="44"/>
    </row>
    <row r="2493" spans="1:7" ht="30" customHeight="1" x14ac:dyDescent="0.2">
      <c r="A2493" s="27" t="s">
        <v>63</v>
      </c>
      <c r="B2493" s="44" t="s">
        <v>64</v>
      </c>
      <c r="C2493" s="44"/>
      <c r="D2493" s="44" t="s">
        <v>65</v>
      </c>
      <c r="E2493" s="44"/>
      <c r="F2493" s="44" t="s">
        <v>66</v>
      </c>
      <c r="G2493" s="44"/>
    </row>
    <row r="2494" spans="1:7" ht="30" customHeight="1" thickBot="1" x14ac:dyDescent="0.25"/>
    <row r="2495" spans="1:7" ht="30" customHeight="1" thickBot="1" x14ac:dyDescent="0.25">
      <c r="A2495" s="45" t="str">
        <f t="shared" ref="A2495" si="170">$I$4</f>
        <v>GOVT.SENIOR SECONDARY SCHOOL JEEWANA,MASUDA(AJMER)</v>
      </c>
      <c r="B2495" s="46"/>
      <c r="C2495" s="46"/>
      <c r="D2495" s="46"/>
      <c r="E2495" s="46"/>
      <c r="F2495" s="46"/>
      <c r="G2495" s="47"/>
    </row>
    <row r="2496" spans="1:7" ht="30" customHeight="1" x14ac:dyDescent="0.2">
      <c r="A2496" s="48"/>
      <c r="B2496" s="48"/>
      <c r="C2496" s="48"/>
      <c r="D2496" s="48"/>
      <c r="E2496" s="48"/>
      <c r="F2496" s="48"/>
      <c r="G2496" s="48"/>
    </row>
    <row r="2497" spans="1:7" ht="30" customHeight="1" x14ac:dyDescent="0.2">
      <c r="A2497" s="24"/>
      <c r="B2497" s="25"/>
      <c r="C2497" s="25"/>
      <c r="D2497" s="25"/>
      <c r="E2497" s="25"/>
      <c r="F2497" s="25"/>
      <c r="G2497" s="24"/>
    </row>
    <row r="2498" spans="1:7" ht="30" customHeight="1" x14ac:dyDescent="0.2">
      <c r="A2498" s="49"/>
      <c r="B2498" s="49"/>
      <c r="C2498" s="49"/>
      <c r="D2498" s="49"/>
      <c r="E2498" s="49"/>
      <c r="F2498" s="49"/>
      <c r="G2498" s="49"/>
    </row>
    <row r="2499" spans="1:7" ht="30" customHeight="1" thickBot="1" x14ac:dyDescent="0.25">
      <c r="A2499" s="26" t="s">
        <v>30</v>
      </c>
      <c r="B2499" s="26">
        <v>87</v>
      </c>
      <c r="C2499" s="50" t="str">
        <f t="shared" ref="C2499" si="171">$K$5</f>
        <v>Session :: 2021 - 22</v>
      </c>
      <c r="D2499" s="50"/>
      <c r="E2499" s="50"/>
      <c r="F2499" s="28"/>
      <c r="G2499" s="28"/>
    </row>
    <row r="2500" spans="1:7" ht="30" customHeight="1" x14ac:dyDescent="0.2">
      <c r="A2500" s="8" t="s">
        <v>67</v>
      </c>
      <c r="B2500" s="51" t="str">
        <f>$M$11</f>
        <v>0 8210607101</v>
      </c>
      <c r="C2500" s="51"/>
      <c r="D2500" s="51"/>
      <c r="E2500" s="52"/>
      <c r="F2500" s="53" t="s">
        <v>41</v>
      </c>
      <c r="G2500" s="54"/>
    </row>
    <row r="2501" spans="1:7" ht="30" customHeight="1" x14ac:dyDescent="0.2">
      <c r="A2501" s="8" t="s">
        <v>40</v>
      </c>
      <c r="B2501" s="41" t="e">
        <f>VLOOKUP(B2499,StuData,5,0)</f>
        <v>#N/A</v>
      </c>
      <c r="C2501" s="41"/>
      <c r="D2501" s="41"/>
      <c r="E2501" s="59"/>
      <c r="F2501" s="55"/>
      <c r="G2501" s="56"/>
    </row>
    <row r="2502" spans="1:7" ht="30" customHeight="1" x14ac:dyDescent="0.2">
      <c r="A2502" s="8" t="s">
        <v>42</v>
      </c>
      <c r="B2502" s="41" t="e">
        <f>VLOOKUP(B2499,StuData,6,0)</f>
        <v>#N/A</v>
      </c>
      <c r="C2502" s="41"/>
      <c r="D2502" s="41"/>
      <c r="E2502" s="59"/>
      <c r="F2502" s="55"/>
      <c r="G2502" s="56"/>
    </row>
    <row r="2503" spans="1:7" ht="30" customHeight="1" x14ac:dyDescent="0.2">
      <c r="A2503" s="8" t="s">
        <v>43</v>
      </c>
      <c r="B2503" s="41" t="e">
        <f>VLOOKUP(B2499,StuData,7,0)</f>
        <v>#N/A</v>
      </c>
      <c r="C2503" s="41"/>
      <c r="D2503" s="41"/>
      <c r="E2503" s="59"/>
      <c r="F2503" s="55"/>
      <c r="G2503" s="56"/>
    </row>
    <row r="2504" spans="1:7" ht="30" customHeight="1" x14ac:dyDescent="0.2">
      <c r="A2504" s="8" t="s">
        <v>44</v>
      </c>
      <c r="B2504" s="41" t="e">
        <f>VLOOKUP(B2499,StuData,2,0)</f>
        <v>#N/A</v>
      </c>
      <c r="C2504" s="41"/>
      <c r="D2504" s="41"/>
      <c r="E2504" s="59"/>
      <c r="F2504" s="55"/>
      <c r="G2504" s="56"/>
    </row>
    <row r="2505" spans="1:7" ht="30" customHeight="1" thickBot="1" x14ac:dyDescent="0.25">
      <c r="A2505" s="8" t="s">
        <v>45</v>
      </c>
      <c r="B2505" s="41" t="e">
        <f>VLOOKUP(B2499,StuData,3,0)</f>
        <v>#N/A</v>
      </c>
      <c r="C2505" s="41"/>
      <c r="D2505" s="41"/>
      <c r="E2505" s="59"/>
      <c r="F2505" s="57"/>
      <c r="G2505" s="58"/>
    </row>
    <row r="2506" spans="1:7" ht="30" customHeight="1" x14ac:dyDescent="0.2">
      <c r="A2506" s="8" t="s">
        <v>46</v>
      </c>
      <c r="B2506" s="41" t="e">
        <f>VLOOKUP(B2499,StuData,4,0)</f>
        <v>#N/A</v>
      </c>
      <c r="C2506" s="41"/>
      <c r="D2506" s="41"/>
      <c r="E2506" s="41"/>
      <c r="F2506" s="16"/>
      <c r="G2506" s="17"/>
    </row>
    <row r="2507" spans="1:7" ht="30" customHeight="1" x14ac:dyDescent="0.2">
      <c r="A2507" s="8" t="s">
        <v>47</v>
      </c>
      <c r="B2507" s="42" t="e">
        <f>VLOOKUP(B2499,StuData,8,0)</f>
        <v>#N/A</v>
      </c>
      <c r="C2507" s="42"/>
      <c r="D2507" s="42"/>
      <c r="E2507" s="42"/>
      <c r="G2507" s="6"/>
    </row>
    <row r="2508" spans="1:7" ht="30" customHeight="1" x14ac:dyDescent="0.2">
      <c r="A2508" s="8" t="s">
        <v>48</v>
      </c>
      <c r="B2508" s="42" t="e">
        <f>VLOOKUP(B2499,StuData,9,0)</f>
        <v>#N/A</v>
      </c>
      <c r="C2508" s="42"/>
      <c r="D2508" s="42"/>
      <c r="E2508" s="42"/>
      <c r="G2508" s="6"/>
    </row>
    <row r="2509" spans="1:7" ht="30" customHeight="1" x14ac:dyDescent="0.2">
      <c r="A2509" s="8" t="s">
        <v>49</v>
      </c>
      <c r="B2509" s="42" t="e">
        <f>VLOOKUP(B2499,StuData,10,0)</f>
        <v>#N/A</v>
      </c>
      <c r="C2509" s="42"/>
      <c r="D2509" s="42"/>
      <c r="E2509" s="42"/>
      <c r="F2509" s="42"/>
      <c r="G2509" s="42"/>
    </row>
    <row r="2510" spans="1:7" ht="30" customHeight="1" x14ac:dyDescent="0.2">
      <c r="A2510" s="8" t="s">
        <v>50</v>
      </c>
      <c r="B2510" s="43" t="e">
        <f>VLOOKUP(B2499,StuData,11,0)</f>
        <v>#N/A</v>
      </c>
      <c r="C2510" s="43"/>
      <c r="D2510" s="43"/>
      <c r="E2510" s="43"/>
      <c r="F2510" s="43"/>
      <c r="G2510" s="43"/>
    </row>
    <row r="2511" spans="1:7" ht="30" customHeight="1" x14ac:dyDescent="0.2">
      <c r="A2511" s="8" t="s">
        <v>51</v>
      </c>
      <c r="B2511" s="43" t="e">
        <f>VLOOKUP(B2499,StuData,12,0)</f>
        <v>#N/A</v>
      </c>
      <c r="C2511" s="43"/>
      <c r="D2511" s="43"/>
      <c r="E2511" s="43"/>
      <c r="F2511" s="43"/>
      <c r="G2511" s="43"/>
    </row>
    <row r="2512" spans="1:7" ht="30" customHeight="1" x14ac:dyDescent="0.2">
      <c r="A2512" s="6"/>
      <c r="G2512" s="6"/>
    </row>
    <row r="2513" spans="1:7" ht="30" customHeight="1" x14ac:dyDescent="0.3">
      <c r="A2513" s="21" t="s">
        <v>52</v>
      </c>
      <c r="B2513" s="21" t="s">
        <v>53</v>
      </c>
      <c r="C2513" s="21" t="s">
        <v>54</v>
      </c>
      <c r="D2513" s="21" t="s">
        <v>55</v>
      </c>
      <c r="E2513" s="21" t="s">
        <v>56</v>
      </c>
      <c r="F2513" s="21" t="s">
        <v>57</v>
      </c>
      <c r="G2513" s="21" t="s">
        <v>58</v>
      </c>
    </row>
    <row r="2514" spans="1:7" ht="30" customHeight="1" x14ac:dyDescent="0.2">
      <c r="A2514" s="22" t="s">
        <v>59</v>
      </c>
      <c r="B2514" s="23"/>
      <c r="C2514" s="23"/>
      <c r="D2514" s="23"/>
      <c r="E2514" s="23"/>
      <c r="F2514" s="23"/>
      <c r="G2514" s="23"/>
    </row>
    <row r="2515" spans="1:7" ht="30" customHeight="1" x14ac:dyDescent="0.2">
      <c r="A2515" s="22" t="s">
        <v>60</v>
      </c>
      <c r="B2515" s="23"/>
      <c r="C2515" s="23"/>
      <c r="D2515" s="23"/>
      <c r="E2515" s="23"/>
      <c r="F2515" s="23"/>
      <c r="G2515" s="23"/>
    </row>
    <row r="2516" spans="1:7" ht="30" customHeight="1" x14ac:dyDescent="0.2">
      <c r="A2516" s="22" t="s">
        <v>61</v>
      </c>
      <c r="B2516" s="23"/>
      <c r="C2516" s="23"/>
      <c r="D2516" s="23"/>
      <c r="E2516" s="23"/>
      <c r="F2516" s="23"/>
      <c r="G2516" s="23"/>
    </row>
    <row r="2517" spans="1:7" ht="30" customHeight="1" x14ac:dyDescent="0.2">
      <c r="A2517" s="22" t="s">
        <v>62</v>
      </c>
      <c r="B2517" s="23"/>
      <c r="C2517" s="23"/>
      <c r="D2517" s="23"/>
      <c r="E2517" s="23"/>
      <c r="F2517" s="23"/>
      <c r="G2517" s="23"/>
    </row>
    <row r="2518" spans="1:7" ht="30" customHeight="1" x14ac:dyDescent="0.2">
      <c r="A2518" s="6"/>
      <c r="G2518" s="6"/>
    </row>
    <row r="2519" spans="1:7" ht="30" customHeight="1" x14ac:dyDescent="0.2">
      <c r="A2519" s="6"/>
      <c r="G2519" s="6"/>
    </row>
    <row r="2520" spans="1:7" ht="30" customHeight="1" x14ac:dyDescent="0.2">
      <c r="A2520" s="6"/>
      <c r="G2520" s="6"/>
    </row>
    <row r="2521" spans="1:7" ht="30" customHeight="1" x14ac:dyDescent="0.2">
      <c r="A2521" s="27"/>
      <c r="B2521" s="44"/>
      <c r="C2521" s="44"/>
      <c r="D2521" s="44"/>
      <c r="E2521" s="44"/>
      <c r="F2521" s="44"/>
      <c r="G2521" s="44"/>
    </row>
    <row r="2522" spans="1:7" ht="30" customHeight="1" x14ac:dyDescent="0.2">
      <c r="A2522" s="27" t="s">
        <v>63</v>
      </c>
      <c r="B2522" s="44" t="s">
        <v>64</v>
      </c>
      <c r="C2522" s="44"/>
      <c r="D2522" s="44" t="s">
        <v>65</v>
      </c>
      <c r="E2522" s="44"/>
      <c r="F2522" s="44" t="s">
        <v>66</v>
      </c>
      <c r="G2522" s="44"/>
    </row>
    <row r="2523" spans="1:7" ht="30" customHeight="1" thickBot="1" x14ac:dyDescent="0.25"/>
    <row r="2524" spans="1:7" ht="30" customHeight="1" thickBot="1" x14ac:dyDescent="0.25">
      <c r="A2524" s="45" t="str">
        <f t="shared" ref="A2524" si="172">$I$4</f>
        <v>GOVT.SENIOR SECONDARY SCHOOL JEEWANA,MASUDA(AJMER)</v>
      </c>
      <c r="B2524" s="46"/>
      <c r="C2524" s="46"/>
      <c r="D2524" s="46"/>
      <c r="E2524" s="46"/>
      <c r="F2524" s="46"/>
      <c r="G2524" s="47"/>
    </row>
    <row r="2525" spans="1:7" ht="30" customHeight="1" x14ac:dyDescent="0.2">
      <c r="A2525" s="48"/>
      <c r="B2525" s="48"/>
      <c r="C2525" s="48"/>
      <c r="D2525" s="48"/>
      <c r="E2525" s="48"/>
      <c r="F2525" s="48"/>
      <c r="G2525" s="48"/>
    </row>
    <row r="2526" spans="1:7" ht="30" customHeight="1" x14ac:dyDescent="0.2">
      <c r="A2526" s="24"/>
      <c r="B2526" s="25"/>
      <c r="C2526" s="25"/>
      <c r="D2526" s="25"/>
      <c r="E2526" s="25"/>
      <c r="F2526" s="25"/>
      <c r="G2526" s="24"/>
    </row>
    <row r="2527" spans="1:7" ht="30" customHeight="1" x14ac:dyDescent="0.2">
      <c r="A2527" s="49"/>
      <c r="B2527" s="49"/>
      <c r="C2527" s="49"/>
      <c r="D2527" s="49"/>
      <c r="E2527" s="49"/>
      <c r="F2527" s="49"/>
      <c r="G2527" s="49"/>
    </row>
    <row r="2528" spans="1:7" ht="30" customHeight="1" thickBot="1" x14ac:dyDescent="0.25">
      <c r="A2528" s="26" t="s">
        <v>30</v>
      </c>
      <c r="B2528" s="26">
        <v>88</v>
      </c>
      <c r="C2528" s="50" t="str">
        <f t="shared" ref="C2528" si="173">$K$5</f>
        <v>Session :: 2021 - 22</v>
      </c>
      <c r="D2528" s="50"/>
      <c r="E2528" s="50"/>
      <c r="F2528" s="28"/>
      <c r="G2528" s="28"/>
    </row>
    <row r="2529" spans="1:7" ht="30" customHeight="1" x14ac:dyDescent="0.2">
      <c r="A2529" s="8" t="s">
        <v>67</v>
      </c>
      <c r="B2529" s="51" t="str">
        <f>$M$11</f>
        <v>0 8210607101</v>
      </c>
      <c r="C2529" s="51"/>
      <c r="D2529" s="51"/>
      <c r="E2529" s="52"/>
      <c r="F2529" s="53" t="s">
        <v>41</v>
      </c>
      <c r="G2529" s="54"/>
    </row>
    <row r="2530" spans="1:7" ht="30" customHeight="1" x14ac:dyDescent="0.2">
      <c r="A2530" s="8" t="s">
        <v>40</v>
      </c>
      <c r="B2530" s="41" t="e">
        <f>VLOOKUP(B2528,StuData,5,0)</f>
        <v>#N/A</v>
      </c>
      <c r="C2530" s="41"/>
      <c r="D2530" s="41"/>
      <c r="E2530" s="59"/>
      <c r="F2530" s="55"/>
      <c r="G2530" s="56"/>
    </row>
    <row r="2531" spans="1:7" ht="30" customHeight="1" x14ac:dyDescent="0.2">
      <c r="A2531" s="8" t="s">
        <v>42</v>
      </c>
      <c r="B2531" s="41" t="e">
        <f>VLOOKUP(B2528,StuData,6,0)</f>
        <v>#N/A</v>
      </c>
      <c r="C2531" s="41"/>
      <c r="D2531" s="41"/>
      <c r="E2531" s="59"/>
      <c r="F2531" s="55"/>
      <c r="G2531" s="56"/>
    </row>
    <row r="2532" spans="1:7" ht="30" customHeight="1" x14ac:dyDescent="0.2">
      <c r="A2532" s="8" t="s">
        <v>43</v>
      </c>
      <c r="B2532" s="41" t="e">
        <f>VLOOKUP(B2528,StuData,7,0)</f>
        <v>#N/A</v>
      </c>
      <c r="C2532" s="41"/>
      <c r="D2532" s="41"/>
      <c r="E2532" s="59"/>
      <c r="F2532" s="55"/>
      <c r="G2532" s="56"/>
    </row>
    <row r="2533" spans="1:7" ht="30" customHeight="1" x14ac:dyDescent="0.2">
      <c r="A2533" s="8" t="s">
        <v>44</v>
      </c>
      <c r="B2533" s="41" t="e">
        <f>VLOOKUP(B2528,StuData,2,0)</f>
        <v>#N/A</v>
      </c>
      <c r="C2533" s="41"/>
      <c r="D2533" s="41"/>
      <c r="E2533" s="59"/>
      <c r="F2533" s="55"/>
      <c r="G2533" s="56"/>
    </row>
    <row r="2534" spans="1:7" ht="30" customHeight="1" thickBot="1" x14ac:dyDescent="0.25">
      <c r="A2534" s="8" t="s">
        <v>45</v>
      </c>
      <c r="B2534" s="41" t="e">
        <f>VLOOKUP(B2528,StuData,3,0)</f>
        <v>#N/A</v>
      </c>
      <c r="C2534" s="41"/>
      <c r="D2534" s="41"/>
      <c r="E2534" s="59"/>
      <c r="F2534" s="57"/>
      <c r="G2534" s="58"/>
    </row>
    <row r="2535" spans="1:7" ht="30" customHeight="1" x14ac:dyDescent="0.2">
      <c r="A2535" s="8" t="s">
        <v>46</v>
      </c>
      <c r="B2535" s="41" t="e">
        <f>VLOOKUP(B2528,StuData,4,0)</f>
        <v>#N/A</v>
      </c>
      <c r="C2535" s="41"/>
      <c r="D2535" s="41"/>
      <c r="E2535" s="41"/>
      <c r="F2535" s="16"/>
      <c r="G2535" s="17"/>
    </row>
    <row r="2536" spans="1:7" ht="30" customHeight="1" x14ac:dyDescent="0.2">
      <c r="A2536" s="8" t="s">
        <v>47</v>
      </c>
      <c r="B2536" s="42" t="e">
        <f>VLOOKUP(B2528,StuData,8,0)</f>
        <v>#N/A</v>
      </c>
      <c r="C2536" s="42"/>
      <c r="D2536" s="42"/>
      <c r="E2536" s="42"/>
      <c r="G2536" s="6"/>
    </row>
    <row r="2537" spans="1:7" ht="30" customHeight="1" x14ac:dyDescent="0.2">
      <c r="A2537" s="8" t="s">
        <v>48</v>
      </c>
      <c r="B2537" s="42" t="e">
        <f>VLOOKUP(B2528,StuData,9,0)</f>
        <v>#N/A</v>
      </c>
      <c r="C2537" s="42"/>
      <c r="D2537" s="42"/>
      <c r="E2537" s="42"/>
      <c r="G2537" s="6"/>
    </row>
    <row r="2538" spans="1:7" ht="30" customHeight="1" x14ac:dyDescent="0.2">
      <c r="A2538" s="8" t="s">
        <v>49</v>
      </c>
      <c r="B2538" s="42" t="e">
        <f>VLOOKUP(B2528,StuData,10,0)</f>
        <v>#N/A</v>
      </c>
      <c r="C2538" s="42"/>
      <c r="D2538" s="42"/>
      <c r="E2538" s="42"/>
      <c r="F2538" s="42"/>
      <c r="G2538" s="42"/>
    </row>
    <row r="2539" spans="1:7" ht="30" customHeight="1" x14ac:dyDescent="0.2">
      <c r="A2539" s="8" t="s">
        <v>50</v>
      </c>
      <c r="B2539" s="43" t="e">
        <f>VLOOKUP(B2528,StuData,11,0)</f>
        <v>#N/A</v>
      </c>
      <c r="C2539" s="43"/>
      <c r="D2539" s="43"/>
      <c r="E2539" s="43"/>
      <c r="F2539" s="43"/>
      <c r="G2539" s="43"/>
    </row>
    <row r="2540" spans="1:7" ht="30" customHeight="1" x14ac:dyDescent="0.2">
      <c r="A2540" s="8" t="s">
        <v>51</v>
      </c>
      <c r="B2540" s="43" t="e">
        <f>VLOOKUP(B2528,StuData,12,0)</f>
        <v>#N/A</v>
      </c>
      <c r="C2540" s="43"/>
      <c r="D2540" s="43"/>
      <c r="E2540" s="43"/>
      <c r="F2540" s="43"/>
      <c r="G2540" s="43"/>
    </row>
    <row r="2541" spans="1:7" ht="30" customHeight="1" x14ac:dyDescent="0.2">
      <c r="A2541" s="6"/>
      <c r="G2541" s="6"/>
    </row>
    <row r="2542" spans="1:7" ht="30" customHeight="1" x14ac:dyDescent="0.3">
      <c r="A2542" s="21" t="s">
        <v>52</v>
      </c>
      <c r="B2542" s="21" t="s">
        <v>53</v>
      </c>
      <c r="C2542" s="21" t="s">
        <v>54</v>
      </c>
      <c r="D2542" s="21" t="s">
        <v>55</v>
      </c>
      <c r="E2542" s="21" t="s">
        <v>56</v>
      </c>
      <c r="F2542" s="21" t="s">
        <v>57</v>
      </c>
      <c r="G2542" s="21" t="s">
        <v>58</v>
      </c>
    </row>
    <row r="2543" spans="1:7" ht="30" customHeight="1" x14ac:dyDescent="0.2">
      <c r="A2543" s="22" t="s">
        <v>59</v>
      </c>
      <c r="B2543" s="23"/>
      <c r="C2543" s="23"/>
      <c r="D2543" s="23"/>
      <c r="E2543" s="23"/>
      <c r="F2543" s="23"/>
      <c r="G2543" s="23"/>
    </row>
    <row r="2544" spans="1:7" ht="30" customHeight="1" x14ac:dyDescent="0.2">
      <c r="A2544" s="22" t="s">
        <v>60</v>
      </c>
      <c r="B2544" s="23"/>
      <c r="C2544" s="23"/>
      <c r="D2544" s="23"/>
      <c r="E2544" s="23"/>
      <c r="F2544" s="23"/>
      <c r="G2544" s="23"/>
    </row>
    <row r="2545" spans="1:7" ht="30" customHeight="1" x14ac:dyDescent="0.2">
      <c r="A2545" s="22" t="s">
        <v>61</v>
      </c>
      <c r="B2545" s="23"/>
      <c r="C2545" s="23"/>
      <c r="D2545" s="23"/>
      <c r="E2545" s="23"/>
      <c r="F2545" s="23"/>
      <c r="G2545" s="23"/>
    </row>
    <row r="2546" spans="1:7" ht="30" customHeight="1" x14ac:dyDescent="0.2">
      <c r="A2546" s="22" t="s">
        <v>62</v>
      </c>
      <c r="B2546" s="23"/>
      <c r="C2546" s="23"/>
      <c r="D2546" s="23"/>
      <c r="E2546" s="23"/>
      <c r="F2546" s="23"/>
      <c r="G2546" s="23"/>
    </row>
    <row r="2547" spans="1:7" ht="30" customHeight="1" x14ac:dyDescent="0.2">
      <c r="A2547" s="6"/>
      <c r="G2547" s="6"/>
    </row>
    <row r="2548" spans="1:7" ht="30" customHeight="1" x14ac:dyDescent="0.2">
      <c r="A2548" s="6"/>
      <c r="G2548" s="6"/>
    </row>
    <row r="2549" spans="1:7" ht="30" customHeight="1" x14ac:dyDescent="0.2">
      <c r="A2549" s="6"/>
      <c r="G2549" s="6"/>
    </row>
    <row r="2550" spans="1:7" ht="30" customHeight="1" x14ac:dyDescent="0.2">
      <c r="A2550" s="27"/>
      <c r="B2550" s="44"/>
      <c r="C2550" s="44"/>
      <c r="D2550" s="44"/>
      <c r="E2550" s="44"/>
      <c r="F2550" s="44"/>
      <c r="G2550" s="44"/>
    </row>
    <row r="2551" spans="1:7" ht="30" customHeight="1" x14ac:dyDescent="0.2">
      <c r="A2551" s="27" t="s">
        <v>63</v>
      </c>
      <c r="B2551" s="44" t="s">
        <v>64</v>
      </c>
      <c r="C2551" s="44"/>
      <c r="D2551" s="44" t="s">
        <v>65</v>
      </c>
      <c r="E2551" s="44"/>
      <c r="F2551" s="44" t="s">
        <v>66</v>
      </c>
      <c r="G2551" s="44"/>
    </row>
    <row r="2552" spans="1:7" ht="30" customHeight="1" thickBot="1" x14ac:dyDescent="0.25"/>
    <row r="2553" spans="1:7" ht="30" customHeight="1" thickBot="1" x14ac:dyDescent="0.25">
      <c r="A2553" s="45" t="str">
        <f t="shared" ref="A2553" si="174">$I$4</f>
        <v>GOVT.SENIOR SECONDARY SCHOOL JEEWANA,MASUDA(AJMER)</v>
      </c>
      <c r="B2553" s="46"/>
      <c r="C2553" s="46"/>
      <c r="D2553" s="46"/>
      <c r="E2553" s="46"/>
      <c r="F2553" s="46"/>
      <c r="G2553" s="47"/>
    </row>
    <row r="2554" spans="1:7" ht="30" customHeight="1" x14ac:dyDescent="0.2">
      <c r="A2554" s="48"/>
      <c r="B2554" s="48"/>
      <c r="C2554" s="48"/>
      <c r="D2554" s="48"/>
      <c r="E2554" s="48"/>
      <c r="F2554" s="48"/>
      <c r="G2554" s="48"/>
    </row>
    <row r="2555" spans="1:7" ht="30" customHeight="1" x14ac:dyDescent="0.2">
      <c r="A2555" s="24"/>
      <c r="B2555" s="25"/>
      <c r="C2555" s="25"/>
      <c r="D2555" s="25"/>
      <c r="E2555" s="25"/>
      <c r="F2555" s="25"/>
      <c r="G2555" s="24"/>
    </row>
    <row r="2556" spans="1:7" ht="30" customHeight="1" x14ac:dyDescent="0.2">
      <c r="A2556" s="49"/>
      <c r="B2556" s="49"/>
      <c r="C2556" s="49"/>
      <c r="D2556" s="49"/>
      <c r="E2556" s="49"/>
      <c r="F2556" s="49"/>
      <c r="G2556" s="49"/>
    </row>
    <row r="2557" spans="1:7" ht="30" customHeight="1" thickBot="1" x14ac:dyDescent="0.25">
      <c r="A2557" s="26" t="s">
        <v>30</v>
      </c>
      <c r="B2557" s="26">
        <v>89</v>
      </c>
      <c r="C2557" s="50" t="str">
        <f t="shared" ref="C2557" si="175">$K$5</f>
        <v>Session :: 2021 - 22</v>
      </c>
      <c r="D2557" s="50"/>
      <c r="E2557" s="50"/>
      <c r="F2557" s="28"/>
      <c r="G2557" s="28"/>
    </row>
    <row r="2558" spans="1:7" ht="30" customHeight="1" x14ac:dyDescent="0.2">
      <c r="A2558" s="8" t="s">
        <v>67</v>
      </c>
      <c r="B2558" s="51" t="str">
        <f>$M$11</f>
        <v>0 8210607101</v>
      </c>
      <c r="C2558" s="51"/>
      <c r="D2558" s="51"/>
      <c r="E2558" s="52"/>
      <c r="F2558" s="53" t="s">
        <v>41</v>
      </c>
      <c r="G2558" s="54"/>
    </row>
    <row r="2559" spans="1:7" ht="30" customHeight="1" x14ac:dyDescent="0.2">
      <c r="A2559" s="8" t="s">
        <v>40</v>
      </c>
      <c r="B2559" s="41" t="e">
        <f>VLOOKUP(B2557,StuData,5,0)</f>
        <v>#N/A</v>
      </c>
      <c r="C2559" s="41"/>
      <c r="D2559" s="41"/>
      <c r="E2559" s="59"/>
      <c r="F2559" s="55"/>
      <c r="G2559" s="56"/>
    </row>
    <row r="2560" spans="1:7" ht="30" customHeight="1" x14ac:dyDescent="0.2">
      <c r="A2560" s="8" t="s">
        <v>42</v>
      </c>
      <c r="B2560" s="41" t="e">
        <f>VLOOKUP(B2557,StuData,6,0)</f>
        <v>#N/A</v>
      </c>
      <c r="C2560" s="41"/>
      <c r="D2560" s="41"/>
      <c r="E2560" s="59"/>
      <c r="F2560" s="55"/>
      <c r="G2560" s="56"/>
    </row>
    <row r="2561" spans="1:7" ht="30" customHeight="1" x14ac:dyDescent="0.2">
      <c r="A2561" s="8" t="s">
        <v>43</v>
      </c>
      <c r="B2561" s="41" t="e">
        <f>VLOOKUP(B2557,StuData,7,0)</f>
        <v>#N/A</v>
      </c>
      <c r="C2561" s="41"/>
      <c r="D2561" s="41"/>
      <c r="E2561" s="59"/>
      <c r="F2561" s="55"/>
      <c r="G2561" s="56"/>
    </row>
    <row r="2562" spans="1:7" ht="30" customHeight="1" x14ac:dyDescent="0.2">
      <c r="A2562" s="8" t="s">
        <v>44</v>
      </c>
      <c r="B2562" s="41" t="e">
        <f>VLOOKUP(B2557,StuData,2,0)</f>
        <v>#N/A</v>
      </c>
      <c r="C2562" s="41"/>
      <c r="D2562" s="41"/>
      <c r="E2562" s="59"/>
      <c r="F2562" s="55"/>
      <c r="G2562" s="56"/>
    </row>
    <row r="2563" spans="1:7" ht="30" customHeight="1" thickBot="1" x14ac:dyDescent="0.25">
      <c r="A2563" s="8" t="s">
        <v>45</v>
      </c>
      <c r="B2563" s="41" t="e">
        <f>VLOOKUP(B2557,StuData,3,0)</f>
        <v>#N/A</v>
      </c>
      <c r="C2563" s="41"/>
      <c r="D2563" s="41"/>
      <c r="E2563" s="59"/>
      <c r="F2563" s="57"/>
      <c r="G2563" s="58"/>
    </row>
    <row r="2564" spans="1:7" ht="30" customHeight="1" x14ac:dyDescent="0.2">
      <c r="A2564" s="8" t="s">
        <v>46</v>
      </c>
      <c r="B2564" s="41" t="e">
        <f>VLOOKUP(B2557,StuData,4,0)</f>
        <v>#N/A</v>
      </c>
      <c r="C2564" s="41"/>
      <c r="D2564" s="41"/>
      <c r="E2564" s="41"/>
      <c r="F2564" s="16"/>
      <c r="G2564" s="17"/>
    </row>
    <row r="2565" spans="1:7" ht="30" customHeight="1" x14ac:dyDescent="0.2">
      <c r="A2565" s="8" t="s">
        <v>47</v>
      </c>
      <c r="B2565" s="42" t="e">
        <f>VLOOKUP(B2557,StuData,8,0)</f>
        <v>#N/A</v>
      </c>
      <c r="C2565" s="42"/>
      <c r="D2565" s="42"/>
      <c r="E2565" s="42"/>
      <c r="G2565" s="6"/>
    </row>
    <row r="2566" spans="1:7" ht="30" customHeight="1" x14ac:dyDescent="0.2">
      <c r="A2566" s="8" t="s">
        <v>48</v>
      </c>
      <c r="B2566" s="42" t="e">
        <f>VLOOKUP(B2557,StuData,9,0)</f>
        <v>#N/A</v>
      </c>
      <c r="C2566" s="42"/>
      <c r="D2566" s="42"/>
      <c r="E2566" s="42"/>
      <c r="G2566" s="6"/>
    </row>
    <row r="2567" spans="1:7" ht="30" customHeight="1" x14ac:dyDescent="0.2">
      <c r="A2567" s="8" t="s">
        <v>49</v>
      </c>
      <c r="B2567" s="42" t="e">
        <f>VLOOKUP(B2557,StuData,10,0)</f>
        <v>#N/A</v>
      </c>
      <c r="C2567" s="42"/>
      <c r="D2567" s="42"/>
      <c r="E2567" s="42"/>
      <c r="F2567" s="42"/>
      <c r="G2567" s="42"/>
    </row>
    <row r="2568" spans="1:7" ht="30" customHeight="1" x14ac:dyDescent="0.2">
      <c r="A2568" s="8" t="s">
        <v>50</v>
      </c>
      <c r="B2568" s="43" t="e">
        <f>VLOOKUP(B2557,StuData,11,0)</f>
        <v>#N/A</v>
      </c>
      <c r="C2568" s="43"/>
      <c r="D2568" s="43"/>
      <c r="E2568" s="43"/>
      <c r="F2568" s="43"/>
      <c r="G2568" s="43"/>
    </row>
    <row r="2569" spans="1:7" ht="30" customHeight="1" x14ac:dyDescent="0.2">
      <c r="A2569" s="8" t="s">
        <v>51</v>
      </c>
      <c r="B2569" s="43" t="e">
        <f>VLOOKUP(B2557,StuData,12,0)</f>
        <v>#N/A</v>
      </c>
      <c r="C2569" s="43"/>
      <c r="D2569" s="43"/>
      <c r="E2569" s="43"/>
      <c r="F2569" s="43"/>
      <c r="G2569" s="43"/>
    </row>
    <row r="2570" spans="1:7" ht="30" customHeight="1" x14ac:dyDescent="0.2">
      <c r="A2570" s="6"/>
      <c r="G2570" s="6"/>
    </row>
    <row r="2571" spans="1:7" ht="30" customHeight="1" x14ac:dyDescent="0.3">
      <c r="A2571" s="21" t="s">
        <v>52</v>
      </c>
      <c r="B2571" s="21" t="s">
        <v>53</v>
      </c>
      <c r="C2571" s="21" t="s">
        <v>54</v>
      </c>
      <c r="D2571" s="21" t="s">
        <v>55</v>
      </c>
      <c r="E2571" s="21" t="s">
        <v>56</v>
      </c>
      <c r="F2571" s="21" t="s">
        <v>57</v>
      </c>
      <c r="G2571" s="21" t="s">
        <v>58</v>
      </c>
    </row>
    <row r="2572" spans="1:7" ht="30" customHeight="1" x14ac:dyDescent="0.2">
      <c r="A2572" s="22" t="s">
        <v>59</v>
      </c>
      <c r="B2572" s="23"/>
      <c r="C2572" s="23"/>
      <c r="D2572" s="23"/>
      <c r="E2572" s="23"/>
      <c r="F2572" s="23"/>
      <c r="G2572" s="23"/>
    </row>
    <row r="2573" spans="1:7" ht="30" customHeight="1" x14ac:dyDescent="0.2">
      <c r="A2573" s="22" t="s">
        <v>60</v>
      </c>
      <c r="B2573" s="23"/>
      <c r="C2573" s="23"/>
      <c r="D2573" s="23"/>
      <c r="E2573" s="23"/>
      <c r="F2573" s="23"/>
      <c r="G2573" s="23"/>
    </row>
    <row r="2574" spans="1:7" ht="30" customHeight="1" x14ac:dyDescent="0.2">
      <c r="A2574" s="22" t="s">
        <v>61</v>
      </c>
      <c r="B2574" s="23"/>
      <c r="C2574" s="23"/>
      <c r="D2574" s="23"/>
      <c r="E2574" s="23"/>
      <c r="F2574" s="23"/>
      <c r="G2574" s="23"/>
    </row>
    <row r="2575" spans="1:7" ht="30" customHeight="1" x14ac:dyDescent="0.2">
      <c r="A2575" s="22" t="s">
        <v>62</v>
      </c>
      <c r="B2575" s="23"/>
      <c r="C2575" s="23"/>
      <c r="D2575" s="23"/>
      <c r="E2575" s="23"/>
      <c r="F2575" s="23"/>
      <c r="G2575" s="23"/>
    </row>
    <row r="2576" spans="1:7" ht="30" customHeight="1" x14ac:dyDescent="0.2">
      <c r="A2576" s="6"/>
      <c r="G2576" s="6"/>
    </row>
    <row r="2577" spans="1:7" ht="30" customHeight="1" x14ac:dyDescent="0.2">
      <c r="A2577" s="6"/>
      <c r="G2577" s="6"/>
    </row>
    <row r="2578" spans="1:7" ht="30" customHeight="1" x14ac:dyDescent="0.2">
      <c r="A2578" s="6"/>
      <c r="G2578" s="6"/>
    </row>
    <row r="2579" spans="1:7" ht="30" customHeight="1" x14ac:dyDescent="0.2">
      <c r="A2579" s="27"/>
      <c r="B2579" s="44"/>
      <c r="C2579" s="44"/>
      <c r="D2579" s="44"/>
      <c r="E2579" s="44"/>
      <c r="F2579" s="44"/>
      <c r="G2579" s="44"/>
    </row>
    <row r="2580" spans="1:7" ht="30" customHeight="1" x14ac:dyDescent="0.2">
      <c r="A2580" s="27" t="s">
        <v>63</v>
      </c>
      <c r="B2580" s="44" t="s">
        <v>64</v>
      </c>
      <c r="C2580" s="44"/>
      <c r="D2580" s="44" t="s">
        <v>65</v>
      </c>
      <c r="E2580" s="44"/>
      <c r="F2580" s="44" t="s">
        <v>66</v>
      </c>
      <c r="G2580" s="44"/>
    </row>
    <row r="2581" spans="1:7" ht="30" customHeight="1" thickBot="1" x14ac:dyDescent="0.25"/>
    <row r="2582" spans="1:7" ht="30" customHeight="1" thickBot="1" x14ac:dyDescent="0.25">
      <c r="A2582" s="45" t="str">
        <f t="shared" ref="A2582" si="176">$I$4</f>
        <v>GOVT.SENIOR SECONDARY SCHOOL JEEWANA,MASUDA(AJMER)</v>
      </c>
      <c r="B2582" s="46"/>
      <c r="C2582" s="46"/>
      <c r="D2582" s="46"/>
      <c r="E2582" s="46"/>
      <c r="F2582" s="46"/>
      <c r="G2582" s="47"/>
    </row>
    <row r="2583" spans="1:7" ht="30" customHeight="1" x14ac:dyDescent="0.2">
      <c r="A2583" s="48"/>
      <c r="B2583" s="48"/>
      <c r="C2583" s="48"/>
      <c r="D2583" s="48"/>
      <c r="E2583" s="48"/>
      <c r="F2583" s="48"/>
      <c r="G2583" s="48"/>
    </row>
    <row r="2584" spans="1:7" ht="30" customHeight="1" x14ac:dyDescent="0.2">
      <c r="A2584" s="24"/>
      <c r="B2584" s="25"/>
      <c r="C2584" s="25"/>
      <c r="D2584" s="25"/>
      <c r="E2584" s="25"/>
      <c r="F2584" s="25"/>
      <c r="G2584" s="24"/>
    </row>
    <row r="2585" spans="1:7" ht="30" customHeight="1" x14ac:dyDescent="0.2">
      <c r="A2585" s="49"/>
      <c r="B2585" s="49"/>
      <c r="C2585" s="49"/>
      <c r="D2585" s="49"/>
      <c r="E2585" s="49"/>
      <c r="F2585" s="49"/>
      <c r="G2585" s="49"/>
    </row>
    <row r="2586" spans="1:7" ht="30" customHeight="1" thickBot="1" x14ac:dyDescent="0.25">
      <c r="A2586" s="26" t="s">
        <v>30</v>
      </c>
      <c r="B2586" s="26">
        <v>90</v>
      </c>
      <c r="C2586" s="50" t="str">
        <f t="shared" ref="C2586" si="177">$K$5</f>
        <v>Session :: 2021 - 22</v>
      </c>
      <c r="D2586" s="50"/>
      <c r="E2586" s="50"/>
      <c r="F2586" s="28"/>
      <c r="G2586" s="28"/>
    </row>
    <row r="2587" spans="1:7" ht="30" customHeight="1" x14ac:dyDescent="0.2">
      <c r="A2587" s="8" t="s">
        <v>67</v>
      </c>
      <c r="B2587" s="51" t="str">
        <f>$M$11</f>
        <v>0 8210607101</v>
      </c>
      <c r="C2587" s="51"/>
      <c r="D2587" s="51"/>
      <c r="E2587" s="52"/>
      <c r="F2587" s="53" t="s">
        <v>41</v>
      </c>
      <c r="G2587" s="54"/>
    </row>
    <row r="2588" spans="1:7" ht="30" customHeight="1" x14ac:dyDescent="0.2">
      <c r="A2588" s="8" t="s">
        <v>40</v>
      </c>
      <c r="B2588" s="41" t="e">
        <f>VLOOKUP(B2586,StuData,5,0)</f>
        <v>#N/A</v>
      </c>
      <c r="C2588" s="41"/>
      <c r="D2588" s="41"/>
      <c r="E2588" s="59"/>
      <c r="F2588" s="55"/>
      <c r="G2588" s="56"/>
    </row>
    <row r="2589" spans="1:7" ht="30" customHeight="1" x14ac:dyDescent="0.2">
      <c r="A2589" s="8" t="s">
        <v>42</v>
      </c>
      <c r="B2589" s="41" t="e">
        <f>VLOOKUP(B2586,StuData,6,0)</f>
        <v>#N/A</v>
      </c>
      <c r="C2589" s="41"/>
      <c r="D2589" s="41"/>
      <c r="E2589" s="59"/>
      <c r="F2589" s="55"/>
      <c r="G2589" s="56"/>
    </row>
    <row r="2590" spans="1:7" ht="30" customHeight="1" x14ac:dyDescent="0.2">
      <c r="A2590" s="8" t="s">
        <v>43</v>
      </c>
      <c r="B2590" s="41" t="e">
        <f>VLOOKUP(B2586,StuData,7,0)</f>
        <v>#N/A</v>
      </c>
      <c r="C2590" s="41"/>
      <c r="D2590" s="41"/>
      <c r="E2590" s="59"/>
      <c r="F2590" s="55"/>
      <c r="G2590" s="56"/>
    </row>
    <row r="2591" spans="1:7" ht="30" customHeight="1" x14ac:dyDescent="0.2">
      <c r="A2591" s="8" t="s">
        <v>44</v>
      </c>
      <c r="B2591" s="41" t="e">
        <f>VLOOKUP(B2586,StuData,2,0)</f>
        <v>#N/A</v>
      </c>
      <c r="C2591" s="41"/>
      <c r="D2591" s="41"/>
      <c r="E2591" s="59"/>
      <c r="F2591" s="55"/>
      <c r="G2591" s="56"/>
    </row>
    <row r="2592" spans="1:7" ht="30" customHeight="1" thickBot="1" x14ac:dyDescent="0.25">
      <c r="A2592" s="8" t="s">
        <v>45</v>
      </c>
      <c r="B2592" s="41" t="e">
        <f>VLOOKUP(B2586,StuData,3,0)</f>
        <v>#N/A</v>
      </c>
      <c r="C2592" s="41"/>
      <c r="D2592" s="41"/>
      <c r="E2592" s="59"/>
      <c r="F2592" s="57"/>
      <c r="G2592" s="58"/>
    </row>
    <row r="2593" spans="1:7" ht="30" customHeight="1" x14ac:dyDescent="0.2">
      <c r="A2593" s="8" t="s">
        <v>46</v>
      </c>
      <c r="B2593" s="41" t="e">
        <f>VLOOKUP(B2586,StuData,4,0)</f>
        <v>#N/A</v>
      </c>
      <c r="C2593" s="41"/>
      <c r="D2593" s="41"/>
      <c r="E2593" s="41"/>
      <c r="F2593" s="16"/>
      <c r="G2593" s="17"/>
    </row>
    <row r="2594" spans="1:7" ht="30" customHeight="1" x14ac:dyDescent="0.2">
      <c r="A2594" s="8" t="s">
        <v>47</v>
      </c>
      <c r="B2594" s="42" t="e">
        <f>VLOOKUP(B2586,StuData,8,0)</f>
        <v>#N/A</v>
      </c>
      <c r="C2594" s="42"/>
      <c r="D2594" s="42"/>
      <c r="E2594" s="42"/>
      <c r="G2594" s="6"/>
    </row>
    <row r="2595" spans="1:7" ht="30" customHeight="1" x14ac:dyDescent="0.2">
      <c r="A2595" s="8" t="s">
        <v>48</v>
      </c>
      <c r="B2595" s="42" t="e">
        <f>VLOOKUP(B2586,StuData,9,0)</f>
        <v>#N/A</v>
      </c>
      <c r="C2595" s="42"/>
      <c r="D2595" s="42"/>
      <c r="E2595" s="42"/>
      <c r="G2595" s="6"/>
    </row>
    <row r="2596" spans="1:7" ht="30" customHeight="1" x14ac:dyDescent="0.2">
      <c r="A2596" s="8" t="s">
        <v>49</v>
      </c>
      <c r="B2596" s="42" t="e">
        <f>VLOOKUP(B2586,StuData,10,0)</f>
        <v>#N/A</v>
      </c>
      <c r="C2596" s="42"/>
      <c r="D2596" s="42"/>
      <c r="E2596" s="42"/>
      <c r="F2596" s="42"/>
      <c r="G2596" s="42"/>
    </row>
    <row r="2597" spans="1:7" ht="30" customHeight="1" x14ac:dyDescent="0.2">
      <c r="A2597" s="8" t="s">
        <v>50</v>
      </c>
      <c r="B2597" s="43" t="e">
        <f>VLOOKUP(B2586,StuData,11,0)</f>
        <v>#N/A</v>
      </c>
      <c r="C2597" s="43"/>
      <c r="D2597" s="43"/>
      <c r="E2597" s="43"/>
      <c r="F2597" s="43"/>
      <c r="G2597" s="43"/>
    </row>
    <row r="2598" spans="1:7" ht="30" customHeight="1" x14ac:dyDescent="0.2">
      <c r="A2598" s="8" t="s">
        <v>51</v>
      </c>
      <c r="B2598" s="43" t="e">
        <f>VLOOKUP(B2586,StuData,12,0)</f>
        <v>#N/A</v>
      </c>
      <c r="C2598" s="43"/>
      <c r="D2598" s="43"/>
      <c r="E2598" s="43"/>
      <c r="F2598" s="43"/>
      <c r="G2598" s="43"/>
    </row>
    <row r="2599" spans="1:7" ht="30" customHeight="1" x14ac:dyDescent="0.2">
      <c r="A2599" s="6"/>
      <c r="G2599" s="6"/>
    </row>
    <row r="2600" spans="1:7" ht="30" customHeight="1" x14ac:dyDescent="0.3">
      <c r="A2600" s="21" t="s">
        <v>52</v>
      </c>
      <c r="B2600" s="21" t="s">
        <v>53</v>
      </c>
      <c r="C2600" s="21" t="s">
        <v>54</v>
      </c>
      <c r="D2600" s="21" t="s">
        <v>55</v>
      </c>
      <c r="E2600" s="21" t="s">
        <v>56</v>
      </c>
      <c r="F2600" s="21" t="s">
        <v>57</v>
      </c>
      <c r="G2600" s="21" t="s">
        <v>58</v>
      </c>
    </row>
    <row r="2601" spans="1:7" ht="30" customHeight="1" x14ac:dyDescent="0.2">
      <c r="A2601" s="22" t="s">
        <v>59</v>
      </c>
      <c r="B2601" s="23"/>
      <c r="C2601" s="23"/>
      <c r="D2601" s="23"/>
      <c r="E2601" s="23"/>
      <c r="F2601" s="23"/>
      <c r="G2601" s="23"/>
    </row>
    <row r="2602" spans="1:7" ht="30" customHeight="1" x14ac:dyDescent="0.2">
      <c r="A2602" s="22" t="s">
        <v>60</v>
      </c>
      <c r="B2602" s="23"/>
      <c r="C2602" s="23"/>
      <c r="D2602" s="23"/>
      <c r="E2602" s="23"/>
      <c r="F2602" s="23"/>
      <c r="G2602" s="23"/>
    </row>
    <row r="2603" spans="1:7" ht="30" customHeight="1" x14ac:dyDescent="0.2">
      <c r="A2603" s="22" t="s">
        <v>61</v>
      </c>
      <c r="B2603" s="23"/>
      <c r="C2603" s="23"/>
      <c r="D2603" s="23"/>
      <c r="E2603" s="23"/>
      <c r="F2603" s="23"/>
      <c r="G2603" s="23"/>
    </row>
    <row r="2604" spans="1:7" ht="30" customHeight="1" x14ac:dyDescent="0.2">
      <c r="A2604" s="22" t="s">
        <v>62</v>
      </c>
      <c r="B2604" s="23"/>
      <c r="C2604" s="23"/>
      <c r="D2604" s="23"/>
      <c r="E2604" s="23"/>
      <c r="F2604" s="23"/>
      <c r="G2604" s="23"/>
    </row>
    <row r="2605" spans="1:7" ht="30" customHeight="1" x14ac:dyDescent="0.2">
      <c r="A2605" s="6"/>
      <c r="G2605" s="6"/>
    </row>
    <row r="2606" spans="1:7" ht="30" customHeight="1" x14ac:dyDescent="0.2">
      <c r="A2606" s="6"/>
      <c r="G2606" s="6"/>
    </row>
    <row r="2607" spans="1:7" ht="30" customHeight="1" x14ac:dyDescent="0.2">
      <c r="A2607" s="6"/>
      <c r="G2607" s="6"/>
    </row>
    <row r="2608" spans="1:7" ht="30" customHeight="1" x14ac:dyDescent="0.2">
      <c r="A2608" s="27"/>
      <c r="B2608" s="44"/>
      <c r="C2608" s="44"/>
      <c r="D2608" s="44"/>
      <c r="E2608" s="44"/>
      <c r="F2608" s="44"/>
      <c r="G2608" s="44"/>
    </row>
    <row r="2609" spans="1:7" ht="30" customHeight="1" x14ac:dyDescent="0.2">
      <c r="A2609" s="27" t="s">
        <v>63</v>
      </c>
      <c r="B2609" s="44" t="s">
        <v>64</v>
      </c>
      <c r="C2609" s="44"/>
      <c r="D2609" s="44" t="s">
        <v>65</v>
      </c>
      <c r="E2609" s="44"/>
      <c r="F2609" s="44" t="s">
        <v>66</v>
      </c>
      <c r="G2609" s="44"/>
    </row>
    <row r="2610" spans="1:7" ht="30" customHeight="1" thickBot="1" x14ac:dyDescent="0.25"/>
    <row r="2611" spans="1:7" ht="30" customHeight="1" thickBot="1" x14ac:dyDescent="0.25">
      <c r="A2611" s="45" t="str">
        <f t="shared" ref="A2611" si="178">$I$4</f>
        <v>GOVT.SENIOR SECONDARY SCHOOL JEEWANA,MASUDA(AJMER)</v>
      </c>
      <c r="B2611" s="46"/>
      <c r="C2611" s="46"/>
      <c r="D2611" s="46"/>
      <c r="E2611" s="46"/>
      <c r="F2611" s="46"/>
      <c r="G2611" s="47"/>
    </row>
    <row r="2612" spans="1:7" ht="30" customHeight="1" x14ac:dyDescent="0.2">
      <c r="A2612" s="48"/>
      <c r="B2612" s="48"/>
      <c r="C2612" s="48"/>
      <c r="D2612" s="48"/>
      <c r="E2612" s="48"/>
      <c r="F2612" s="48"/>
      <c r="G2612" s="48"/>
    </row>
    <row r="2613" spans="1:7" ht="30" customHeight="1" x14ac:dyDescent="0.2">
      <c r="A2613" s="24"/>
      <c r="B2613" s="25"/>
      <c r="C2613" s="25"/>
      <c r="D2613" s="25"/>
      <c r="E2613" s="25"/>
      <c r="F2613" s="25"/>
      <c r="G2613" s="24"/>
    </row>
    <row r="2614" spans="1:7" ht="30" customHeight="1" x14ac:dyDescent="0.2">
      <c r="A2614" s="49"/>
      <c r="B2614" s="49"/>
      <c r="C2614" s="49"/>
      <c r="D2614" s="49"/>
      <c r="E2614" s="49"/>
      <c r="F2614" s="49"/>
      <c r="G2614" s="49"/>
    </row>
    <row r="2615" spans="1:7" ht="30" customHeight="1" thickBot="1" x14ac:dyDescent="0.25">
      <c r="A2615" s="26" t="s">
        <v>30</v>
      </c>
      <c r="B2615" s="26">
        <v>91</v>
      </c>
      <c r="C2615" s="50" t="str">
        <f t="shared" ref="C2615" si="179">$K$5</f>
        <v>Session :: 2021 - 22</v>
      </c>
      <c r="D2615" s="50"/>
      <c r="E2615" s="50"/>
      <c r="F2615" s="28"/>
      <c r="G2615" s="28"/>
    </row>
    <row r="2616" spans="1:7" ht="30" customHeight="1" x14ac:dyDescent="0.2">
      <c r="A2616" s="8" t="s">
        <v>67</v>
      </c>
      <c r="B2616" s="51" t="str">
        <f>$M$11</f>
        <v>0 8210607101</v>
      </c>
      <c r="C2616" s="51"/>
      <c r="D2616" s="51"/>
      <c r="E2616" s="52"/>
      <c r="F2616" s="53" t="s">
        <v>41</v>
      </c>
      <c r="G2616" s="54"/>
    </row>
    <row r="2617" spans="1:7" ht="30" customHeight="1" x14ac:dyDescent="0.2">
      <c r="A2617" s="8" t="s">
        <v>40</v>
      </c>
      <c r="B2617" s="41" t="e">
        <f>VLOOKUP(B2615,StuData,5,0)</f>
        <v>#N/A</v>
      </c>
      <c r="C2617" s="41"/>
      <c r="D2617" s="41"/>
      <c r="E2617" s="59"/>
      <c r="F2617" s="55"/>
      <c r="G2617" s="56"/>
    </row>
    <row r="2618" spans="1:7" ht="30" customHeight="1" x14ac:dyDescent="0.2">
      <c r="A2618" s="8" t="s">
        <v>42</v>
      </c>
      <c r="B2618" s="41" t="e">
        <f>VLOOKUP(B2615,StuData,6,0)</f>
        <v>#N/A</v>
      </c>
      <c r="C2618" s="41"/>
      <c r="D2618" s="41"/>
      <c r="E2618" s="59"/>
      <c r="F2618" s="55"/>
      <c r="G2618" s="56"/>
    </row>
    <row r="2619" spans="1:7" ht="30" customHeight="1" x14ac:dyDescent="0.2">
      <c r="A2619" s="8" t="s">
        <v>43</v>
      </c>
      <c r="B2619" s="41" t="e">
        <f>VLOOKUP(B2615,StuData,7,0)</f>
        <v>#N/A</v>
      </c>
      <c r="C2619" s="41"/>
      <c r="D2619" s="41"/>
      <c r="E2619" s="59"/>
      <c r="F2619" s="55"/>
      <c r="G2619" s="56"/>
    </row>
    <row r="2620" spans="1:7" ht="30" customHeight="1" x14ac:dyDescent="0.2">
      <c r="A2620" s="8" t="s">
        <v>44</v>
      </c>
      <c r="B2620" s="41" t="e">
        <f>VLOOKUP(B2615,StuData,2,0)</f>
        <v>#N/A</v>
      </c>
      <c r="C2620" s="41"/>
      <c r="D2620" s="41"/>
      <c r="E2620" s="59"/>
      <c r="F2620" s="55"/>
      <c r="G2620" s="56"/>
    </row>
    <row r="2621" spans="1:7" ht="30" customHeight="1" thickBot="1" x14ac:dyDescent="0.25">
      <c r="A2621" s="8" t="s">
        <v>45</v>
      </c>
      <c r="B2621" s="41" t="e">
        <f>VLOOKUP(B2615,StuData,3,0)</f>
        <v>#N/A</v>
      </c>
      <c r="C2621" s="41"/>
      <c r="D2621" s="41"/>
      <c r="E2621" s="59"/>
      <c r="F2621" s="57"/>
      <c r="G2621" s="58"/>
    </row>
    <row r="2622" spans="1:7" ht="30" customHeight="1" x14ac:dyDescent="0.2">
      <c r="A2622" s="8" t="s">
        <v>46</v>
      </c>
      <c r="B2622" s="41" t="e">
        <f>VLOOKUP(B2615,StuData,4,0)</f>
        <v>#N/A</v>
      </c>
      <c r="C2622" s="41"/>
      <c r="D2622" s="41"/>
      <c r="E2622" s="41"/>
      <c r="F2622" s="16"/>
      <c r="G2622" s="17"/>
    </row>
    <row r="2623" spans="1:7" ht="30" customHeight="1" x14ac:dyDescent="0.2">
      <c r="A2623" s="8" t="s">
        <v>47</v>
      </c>
      <c r="B2623" s="42" t="e">
        <f>VLOOKUP(B2615,StuData,8,0)</f>
        <v>#N/A</v>
      </c>
      <c r="C2623" s="42"/>
      <c r="D2623" s="42"/>
      <c r="E2623" s="42"/>
      <c r="G2623" s="6"/>
    </row>
    <row r="2624" spans="1:7" ht="30" customHeight="1" x14ac:dyDescent="0.2">
      <c r="A2624" s="8" t="s">
        <v>48</v>
      </c>
      <c r="B2624" s="42" t="e">
        <f>VLOOKUP(B2615,StuData,9,0)</f>
        <v>#N/A</v>
      </c>
      <c r="C2624" s="42"/>
      <c r="D2624" s="42"/>
      <c r="E2624" s="42"/>
      <c r="G2624" s="6"/>
    </row>
    <row r="2625" spans="1:7" ht="30" customHeight="1" x14ac:dyDescent="0.2">
      <c r="A2625" s="8" t="s">
        <v>49</v>
      </c>
      <c r="B2625" s="42" t="e">
        <f>VLOOKUP(B2615,StuData,10,0)</f>
        <v>#N/A</v>
      </c>
      <c r="C2625" s="42"/>
      <c r="D2625" s="42"/>
      <c r="E2625" s="42"/>
      <c r="F2625" s="42"/>
      <c r="G2625" s="42"/>
    </row>
    <row r="2626" spans="1:7" ht="30" customHeight="1" x14ac:dyDescent="0.2">
      <c r="A2626" s="8" t="s">
        <v>50</v>
      </c>
      <c r="B2626" s="43" t="e">
        <f>VLOOKUP(B2615,StuData,11,0)</f>
        <v>#N/A</v>
      </c>
      <c r="C2626" s="43"/>
      <c r="D2626" s="43"/>
      <c r="E2626" s="43"/>
      <c r="F2626" s="43"/>
      <c r="G2626" s="43"/>
    </row>
    <row r="2627" spans="1:7" ht="30" customHeight="1" x14ac:dyDescent="0.2">
      <c r="A2627" s="8" t="s">
        <v>51</v>
      </c>
      <c r="B2627" s="43" t="e">
        <f>VLOOKUP(B2615,StuData,12,0)</f>
        <v>#N/A</v>
      </c>
      <c r="C2627" s="43"/>
      <c r="D2627" s="43"/>
      <c r="E2627" s="43"/>
      <c r="F2627" s="43"/>
      <c r="G2627" s="43"/>
    </row>
    <row r="2628" spans="1:7" ht="30" customHeight="1" x14ac:dyDescent="0.2">
      <c r="A2628" s="6"/>
      <c r="G2628" s="6"/>
    </row>
    <row r="2629" spans="1:7" ht="30" customHeight="1" x14ac:dyDescent="0.3">
      <c r="A2629" s="21" t="s">
        <v>52</v>
      </c>
      <c r="B2629" s="21" t="s">
        <v>53</v>
      </c>
      <c r="C2629" s="21" t="s">
        <v>54</v>
      </c>
      <c r="D2629" s="21" t="s">
        <v>55</v>
      </c>
      <c r="E2629" s="21" t="s">
        <v>56</v>
      </c>
      <c r="F2629" s="21" t="s">
        <v>57</v>
      </c>
      <c r="G2629" s="21" t="s">
        <v>58</v>
      </c>
    </row>
    <row r="2630" spans="1:7" ht="30" customHeight="1" x14ac:dyDescent="0.2">
      <c r="A2630" s="22" t="s">
        <v>59</v>
      </c>
      <c r="B2630" s="23"/>
      <c r="C2630" s="23"/>
      <c r="D2630" s="23"/>
      <c r="E2630" s="23"/>
      <c r="F2630" s="23"/>
      <c r="G2630" s="23"/>
    </row>
    <row r="2631" spans="1:7" ht="30" customHeight="1" x14ac:dyDescent="0.2">
      <c r="A2631" s="22" t="s">
        <v>60</v>
      </c>
      <c r="B2631" s="23"/>
      <c r="C2631" s="23"/>
      <c r="D2631" s="23"/>
      <c r="E2631" s="23"/>
      <c r="F2631" s="23"/>
      <c r="G2631" s="23"/>
    </row>
    <row r="2632" spans="1:7" ht="30" customHeight="1" x14ac:dyDescent="0.2">
      <c r="A2632" s="22" t="s">
        <v>61</v>
      </c>
      <c r="B2632" s="23"/>
      <c r="C2632" s="23"/>
      <c r="D2632" s="23"/>
      <c r="E2632" s="23"/>
      <c r="F2632" s="23"/>
      <c r="G2632" s="23"/>
    </row>
    <row r="2633" spans="1:7" ht="30" customHeight="1" x14ac:dyDescent="0.2">
      <c r="A2633" s="22" t="s">
        <v>62</v>
      </c>
      <c r="B2633" s="23"/>
      <c r="C2633" s="23"/>
      <c r="D2633" s="23"/>
      <c r="E2633" s="23"/>
      <c r="F2633" s="23"/>
      <c r="G2633" s="23"/>
    </row>
    <row r="2634" spans="1:7" ht="30" customHeight="1" x14ac:dyDescent="0.2">
      <c r="A2634" s="6"/>
      <c r="G2634" s="6"/>
    </row>
    <row r="2635" spans="1:7" ht="30" customHeight="1" x14ac:dyDescent="0.2">
      <c r="A2635" s="6"/>
      <c r="G2635" s="6"/>
    </row>
    <row r="2636" spans="1:7" ht="30" customHeight="1" x14ac:dyDescent="0.2">
      <c r="A2636" s="6"/>
      <c r="G2636" s="6"/>
    </row>
    <row r="2637" spans="1:7" ht="30" customHeight="1" x14ac:dyDescent="0.2">
      <c r="A2637" s="27"/>
      <c r="B2637" s="44"/>
      <c r="C2637" s="44"/>
      <c r="D2637" s="44"/>
      <c r="E2637" s="44"/>
      <c r="F2637" s="44"/>
      <c r="G2637" s="44"/>
    </row>
    <row r="2638" spans="1:7" ht="30" customHeight="1" x14ac:dyDescent="0.2">
      <c r="A2638" s="27" t="s">
        <v>63</v>
      </c>
      <c r="B2638" s="44" t="s">
        <v>64</v>
      </c>
      <c r="C2638" s="44"/>
      <c r="D2638" s="44" t="s">
        <v>65</v>
      </c>
      <c r="E2638" s="44"/>
      <c r="F2638" s="44" t="s">
        <v>66</v>
      </c>
      <c r="G2638" s="44"/>
    </row>
    <row r="2639" spans="1:7" ht="30" customHeight="1" thickBot="1" x14ac:dyDescent="0.25"/>
    <row r="2640" spans="1:7" ht="30" customHeight="1" thickBot="1" x14ac:dyDescent="0.25">
      <c r="A2640" s="45" t="str">
        <f t="shared" ref="A2640" si="180">$I$4</f>
        <v>GOVT.SENIOR SECONDARY SCHOOL JEEWANA,MASUDA(AJMER)</v>
      </c>
      <c r="B2640" s="46"/>
      <c r="C2640" s="46"/>
      <c r="D2640" s="46"/>
      <c r="E2640" s="46"/>
      <c r="F2640" s="46"/>
      <c r="G2640" s="47"/>
    </row>
    <row r="2641" spans="1:7" ht="30" customHeight="1" x14ac:dyDescent="0.2">
      <c r="A2641" s="48"/>
      <c r="B2641" s="48"/>
      <c r="C2641" s="48"/>
      <c r="D2641" s="48"/>
      <c r="E2641" s="48"/>
      <c r="F2641" s="48"/>
      <c r="G2641" s="48"/>
    </row>
    <row r="2642" spans="1:7" ht="30" customHeight="1" x14ac:dyDescent="0.2">
      <c r="A2642" s="24"/>
      <c r="B2642" s="25"/>
      <c r="C2642" s="25"/>
      <c r="D2642" s="25"/>
      <c r="E2642" s="25"/>
      <c r="F2642" s="25"/>
      <c r="G2642" s="24"/>
    </row>
    <row r="2643" spans="1:7" ht="30" customHeight="1" x14ac:dyDescent="0.2">
      <c r="A2643" s="49"/>
      <c r="B2643" s="49"/>
      <c r="C2643" s="49"/>
      <c r="D2643" s="49"/>
      <c r="E2643" s="49"/>
      <c r="F2643" s="49"/>
      <c r="G2643" s="49"/>
    </row>
    <row r="2644" spans="1:7" ht="30" customHeight="1" thickBot="1" x14ac:dyDescent="0.25">
      <c r="A2644" s="26" t="s">
        <v>30</v>
      </c>
      <c r="B2644" s="26">
        <v>92</v>
      </c>
      <c r="C2644" s="50" t="str">
        <f t="shared" ref="C2644" si="181">$K$5</f>
        <v>Session :: 2021 - 22</v>
      </c>
      <c r="D2644" s="50"/>
      <c r="E2644" s="50"/>
      <c r="F2644" s="28"/>
      <c r="G2644" s="28"/>
    </row>
    <row r="2645" spans="1:7" ht="30" customHeight="1" x14ac:dyDescent="0.2">
      <c r="A2645" s="8" t="s">
        <v>67</v>
      </c>
      <c r="B2645" s="51" t="str">
        <f>$M$11</f>
        <v>0 8210607101</v>
      </c>
      <c r="C2645" s="51"/>
      <c r="D2645" s="51"/>
      <c r="E2645" s="52"/>
      <c r="F2645" s="53" t="s">
        <v>41</v>
      </c>
      <c r="G2645" s="54"/>
    </row>
    <row r="2646" spans="1:7" ht="30" customHeight="1" x14ac:dyDescent="0.2">
      <c r="A2646" s="8" t="s">
        <v>40</v>
      </c>
      <c r="B2646" s="41" t="e">
        <f>VLOOKUP(B2644,StuData,5,0)</f>
        <v>#N/A</v>
      </c>
      <c r="C2646" s="41"/>
      <c r="D2646" s="41"/>
      <c r="E2646" s="59"/>
      <c r="F2646" s="55"/>
      <c r="G2646" s="56"/>
    </row>
    <row r="2647" spans="1:7" ht="30" customHeight="1" x14ac:dyDescent="0.2">
      <c r="A2647" s="8" t="s">
        <v>42</v>
      </c>
      <c r="B2647" s="41" t="e">
        <f>VLOOKUP(B2644,StuData,6,0)</f>
        <v>#N/A</v>
      </c>
      <c r="C2647" s="41"/>
      <c r="D2647" s="41"/>
      <c r="E2647" s="59"/>
      <c r="F2647" s="55"/>
      <c r="G2647" s="56"/>
    </row>
    <row r="2648" spans="1:7" ht="30" customHeight="1" x14ac:dyDescent="0.2">
      <c r="A2648" s="8" t="s">
        <v>43</v>
      </c>
      <c r="B2648" s="41" t="e">
        <f>VLOOKUP(B2644,StuData,7,0)</f>
        <v>#N/A</v>
      </c>
      <c r="C2648" s="41"/>
      <c r="D2648" s="41"/>
      <c r="E2648" s="59"/>
      <c r="F2648" s="55"/>
      <c r="G2648" s="56"/>
    </row>
    <row r="2649" spans="1:7" ht="30" customHeight="1" x14ac:dyDescent="0.2">
      <c r="A2649" s="8" t="s">
        <v>44</v>
      </c>
      <c r="B2649" s="41" t="e">
        <f>VLOOKUP(B2644,StuData,2,0)</f>
        <v>#N/A</v>
      </c>
      <c r="C2649" s="41"/>
      <c r="D2649" s="41"/>
      <c r="E2649" s="59"/>
      <c r="F2649" s="55"/>
      <c r="G2649" s="56"/>
    </row>
    <row r="2650" spans="1:7" ht="30" customHeight="1" thickBot="1" x14ac:dyDescent="0.25">
      <c r="A2650" s="8" t="s">
        <v>45</v>
      </c>
      <c r="B2650" s="41" t="e">
        <f>VLOOKUP(B2644,StuData,3,0)</f>
        <v>#N/A</v>
      </c>
      <c r="C2650" s="41"/>
      <c r="D2650" s="41"/>
      <c r="E2650" s="59"/>
      <c r="F2650" s="57"/>
      <c r="G2650" s="58"/>
    </row>
    <row r="2651" spans="1:7" ht="30" customHeight="1" x14ac:dyDescent="0.2">
      <c r="A2651" s="8" t="s">
        <v>46</v>
      </c>
      <c r="B2651" s="41" t="e">
        <f>VLOOKUP(B2644,StuData,4,0)</f>
        <v>#N/A</v>
      </c>
      <c r="C2651" s="41"/>
      <c r="D2651" s="41"/>
      <c r="E2651" s="41"/>
      <c r="F2651" s="16"/>
      <c r="G2651" s="17"/>
    </row>
    <row r="2652" spans="1:7" ht="30" customHeight="1" x14ac:dyDescent="0.2">
      <c r="A2652" s="8" t="s">
        <v>47</v>
      </c>
      <c r="B2652" s="42" t="e">
        <f>VLOOKUP(B2644,StuData,8,0)</f>
        <v>#N/A</v>
      </c>
      <c r="C2652" s="42"/>
      <c r="D2652" s="42"/>
      <c r="E2652" s="42"/>
      <c r="G2652" s="6"/>
    </row>
    <row r="2653" spans="1:7" ht="30" customHeight="1" x14ac:dyDescent="0.2">
      <c r="A2653" s="8" t="s">
        <v>48</v>
      </c>
      <c r="B2653" s="42" t="e">
        <f>VLOOKUP(B2644,StuData,9,0)</f>
        <v>#N/A</v>
      </c>
      <c r="C2653" s="42"/>
      <c r="D2653" s="42"/>
      <c r="E2653" s="42"/>
      <c r="G2653" s="6"/>
    </row>
    <row r="2654" spans="1:7" ht="30" customHeight="1" x14ac:dyDescent="0.2">
      <c r="A2654" s="8" t="s">
        <v>49</v>
      </c>
      <c r="B2654" s="42" t="e">
        <f>VLOOKUP(B2644,StuData,10,0)</f>
        <v>#N/A</v>
      </c>
      <c r="C2654" s="42"/>
      <c r="D2654" s="42"/>
      <c r="E2654" s="42"/>
      <c r="F2654" s="42"/>
      <c r="G2654" s="42"/>
    </row>
    <row r="2655" spans="1:7" ht="30" customHeight="1" x14ac:dyDescent="0.2">
      <c r="A2655" s="8" t="s">
        <v>50</v>
      </c>
      <c r="B2655" s="43" t="e">
        <f>VLOOKUP(B2644,StuData,11,0)</f>
        <v>#N/A</v>
      </c>
      <c r="C2655" s="43"/>
      <c r="D2655" s="43"/>
      <c r="E2655" s="43"/>
      <c r="F2655" s="43"/>
      <c r="G2655" s="43"/>
    </row>
    <row r="2656" spans="1:7" ht="30" customHeight="1" x14ac:dyDescent="0.2">
      <c r="A2656" s="8" t="s">
        <v>51</v>
      </c>
      <c r="B2656" s="43" t="e">
        <f>VLOOKUP(B2644,StuData,12,0)</f>
        <v>#N/A</v>
      </c>
      <c r="C2656" s="43"/>
      <c r="D2656" s="43"/>
      <c r="E2656" s="43"/>
      <c r="F2656" s="43"/>
      <c r="G2656" s="43"/>
    </row>
    <row r="2657" spans="1:7" ht="30" customHeight="1" x14ac:dyDescent="0.2">
      <c r="A2657" s="6"/>
      <c r="G2657" s="6"/>
    </row>
    <row r="2658" spans="1:7" ht="30" customHeight="1" x14ac:dyDescent="0.3">
      <c r="A2658" s="21" t="s">
        <v>52</v>
      </c>
      <c r="B2658" s="21" t="s">
        <v>53</v>
      </c>
      <c r="C2658" s="21" t="s">
        <v>54</v>
      </c>
      <c r="D2658" s="21" t="s">
        <v>55</v>
      </c>
      <c r="E2658" s="21" t="s">
        <v>56</v>
      </c>
      <c r="F2658" s="21" t="s">
        <v>57</v>
      </c>
      <c r="G2658" s="21" t="s">
        <v>58</v>
      </c>
    </row>
    <row r="2659" spans="1:7" ht="30" customHeight="1" x14ac:dyDescent="0.2">
      <c r="A2659" s="22" t="s">
        <v>59</v>
      </c>
      <c r="B2659" s="23"/>
      <c r="C2659" s="23"/>
      <c r="D2659" s="23"/>
      <c r="E2659" s="23"/>
      <c r="F2659" s="23"/>
      <c r="G2659" s="23"/>
    </row>
    <row r="2660" spans="1:7" ht="30" customHeight="1" x14ac:dyDescent="0.2">
      <c r="A2660" s="22" t="s">
        <v>60</v>
      </c>
      <c r="B2660" s="23"/>
      <c r="C2660" s="23"/>
      <c r="D2660" s="23"/>
      <c r="E2660" s="23"/>
      <c r="F2660" s="23"/>
      <c r="G2660" s="23"/>
    </row>
    <row r="2661" spans="1:7" ht="30" customHeight="1" x14ac:dyDescent="0.2">
      <c r="A2661" s="22" t="s">
        <v>61</v>
      </c>
      <c r="B2661" s="23"/>
      <c r="C2661" s="23"/>
      <c r="D2661" s="23"/>
      <c r="E2661" s="23"/>
      <c r="F2661" s="23"/>
      <c r="G2661" s="23"/>
    </row>
    <row r="2662" spans="1:7" ht="30" customHeight="1" x14ac:dyDescent="0.2">
      <c r="A2662" s="22" t="s">
        <v>62</v>
      </c>
      <c r="B2662" s="23"/>
      <c r="C2662" s="23"/>
      <c r="D2662" s="23"/>
      <c r="E2662" s="23"/>
      <c r="F2662" s="23"/>
      <c r="G2662" s="23"/>
    </row>
    <row r="2663" spans="1:7" ht="30" customHeight="1" x14ac:dyDescent="0.2">
      <c r="A2663" s="6"/>
      <c r="G2663" s="6"/>
    </row>
    <row r="2664" spans="1:7" ht="30" customHeight="1" x14ac:dyDescent="0.2">
      <c r="A2664" s="6"/>
      <c r="G2664" s="6"/>
    </row>
    <row r="2665" spans="1:7" ht="30" customHeight="1" x14ac:dyDescent="0.2">
      <c r="A2665" s="6"/>
      <c r="G2665" s="6"/>
    </row>
    <row r="2666" spans="1:7" ht="30" customHeight="1" x14ac:dyDescent="0.2">
      <c r="A2666" s="27"/>
      <c r="B2666" s="44"/>
      <c r="C2666" s="44"/>
      <c r="D2666" s="44"/>
      <c r="E2666" s="44"/>
      <c r="F2666" s="44"/>
      <c r="G2666" s="44"/>
    </row>
    <row r="2667" spans="1:7" ht="30" customHeight="1" x14ac:dyDescent="0.2">
      <c r="A2667" s="27" t="s">
        <v>63</v>
      </c>
      <c r="B2667" s="44" t="s">
        <v>64</v>
      </c>
      <c r="C2667" s="44"/>
      <c r="D2667" s="44" t="s">
        <v>65</v>
      </c>
      <c r="E2667" s="44"/>
      <c r="F2667" s="44" t="s">
        <v>66</v>
      </c>
      <c r="G2667" s="44"/>
    </row>
    <row r="2668" spans="1:7" ht="30" customHeight="1" thickBot="1" x14ac:dyDescent="0.25"/>
    <row r="2669" spans="1:7" ht="24" thickBot="1" x14ac:dyDescent="0.25">
      <c r="A2669" s="45" t="str">
        <f t="shared" ref="A2669" si="182">$I$4</f>
        <v>GOVT.SENIOR SECONDARY SCHOOL JEEWANA,MASUDA(AJMER)</v>
      </c>
      <c r="B2669" s="46"/>
      <c r="C2669" s="46"/>
      <c r="D2669" s="46"/>
      <c r="E2669" s="46"/>
      <c r="F2669" s="46"/>
      <c r="G2669" s="47"/>
    </row>
    <row r="2670" spans="1:7" ht="21" x14ac:dyDescent="0.2">
      <c r="A2670" s="48"/>
      <c r="B2670" s="48"/>
      <c r="C2670" s="48"/>
      <c r="D2670" s="48"/>
      <c r="E2670" s="48"/>
      <c r="F2670" s="48"/>
      <c r="G2670" s="48"/>
    </row>
    <row r="2671" spans="1:7" ht="21" x14ac:dyDescent="0.2">
      <c r="A2671" s="33"/>
      <c r="B2671" s="35"/>
      <c r="C2671" s="35"/>
      <c r="D2671" s="35"/>
      <c r="E2671" s="35"/>
      <c r="F2671" s="35"/>
      <c r="G2671" s="33"/>
    </row>
    <row r="2672" spans="1:7" ht="39" customHeight="1" x14ac:dyDescent="0.2">
      <c r="A2672" s="49"/>
      <c r="B2672" s="49"/>
      <c r="C2672" s="49"/>
      <c r="D2672" s="49"/>
      <c r="E2672" s="49"/>
      <c r="F2672" s="49"/>
      <c r="G2672" s="49"/>
    </row>
    <row r="2673" spans="1:7" ht="24" thickBot="1" x14ac:dyDescent="0.25">
      <c r="A2673" s="34" t="s">
        <v>30</v>
      </c>
      <c r="B2673" s="34">
        <v>93</v>
      </c>
      <c r="C2673" s="50" t="str">
        <f t="shared" ref="C2673" si="183">$K$5</f>
        <v>Session :: 2021 - 22</v>
      </c>
      <c r="D2673" s="50"/>
      <c r="E2673" s="50"/>
      <c r="F2673" s="28"/>
      <c r="G2673" s="28"/>
    </row>
    <row r="2674" spans="1:7" ht="30" customHeight="1" x14ac:dyDescent="0.2">
      <c r="A2674" s="8" t="s">
        <v>67</v>
      </c>
      <c r="B2674" s="51" t="str">
        <f>$M$11</f>
        <v>0 8210607101</v>
      </c>
      <c r="C2674" s="51"/>
      <c r="D2674" s="51"/>
      <c r="E2674" s="52"/>
      <c r="F2674" s="53" t="s">
        <v>41</v>
      </c>
      <c r="G2674" s="54"/>
    </row>
    <row r="2675" spans="1:7" ht="30" customHeight="1" x14ac:dyDescent="0.2">
      <c r="A2675" s="8" t="s">
        <v>40</v>
      </c>
      <c r="B2675" s="41" t="e">
        <f>VLOOKUP(B2673,StuData,5,0)</f>
        <v>#N/A</v>
      </c>
      <c r="C2675" s="41"/>
      <c r="D2675" s="41"/>
      <c r="E2675" s="59"/>
      <c r="F2675" s="55"/>
      <c r="G2675" s="56"/>
    </row>
    <row r="2676" spans="1:7" ht="30" customHeight="1" x14ac:dyDescent="0.2">
      <c r="A2676" s="8" t="s">
        <v>42</v>
      </c>
      <c r="B2676" s="41" t="e">
        <f>VLOOKUP(B2673,StuData,6,0)</f>
        <v>#N/A</v>
      </c>
      <c r="C2676" s="41"/>
      <c r="D2676" s="41"/>
      <c r="E2676" s="59"/>
      <c r="F2676" s="55"/>
      <c r="G2676" s="56"/>
    </row>
    <row r="2677" spans="1:7" ht="30" customHeight="1" x14ac:dyDescent="0.2">
      <c r="A2677" s="8" t="s">
        <v>43</v>
      </c>
      <c r="B2677" s="41" t="e">
        <f>VLOOKUP(B2673,StuData,7,0)</f>
        <v>#N/A</v>
      </c>
      <c r="C2677" s="41"/>
      <c r="D2677" s="41"/>
      <c r="E2677" s="59"/>
      <c r="F2677" s="55"/>
      <c r="G2677" s="56"/>
    </row>
    <row r="2678" spans="1:7" ht="30" customHeight="1" x14ac:dyDescent="0.2">
      <c r="A2678" s="8" t="s">
        <v>44</v>
      </c>
      <c r="B2678" s="41" t="e">
        <f>VLOOKUP(B2673,StuData,2,0)</f>
        <v>#N/A</v>
      </c>
      <c r="C2678" s="41"/>
      <c r="D2678" s="41"/>
      <c r="E2678" s="59"/>
      <c r="F2678" s="55"/>
      <c r="G2678" s="56"/>
    </row>
    <row r="2679" spans="1:7" ht="30" customHeight="1" thickBot="1" x14ac:dyDescent="0.25">
      <c r="A2679" s="8" t="s">
        <v>45</v>
      </c>
      <c r="B2679" s="41" t="e">
        <f>VLOOKUP(B2673,StuData,3,0)</f>
        <v>#N/A</v>
      </c>
      <c r="C2679" s="41"/>
      <c r="D2679" s="41"/>
      <c r="E2679" s="59"/>
      <c r="F2679" s="57"/>
      <c r="G2679" s="58"/>
    </row>
    <row r="2680" spans="1:7" ht="30" customHeight="1" x14ac:dyDescent="0.2">
      <c r="A2680" s="8" t="s">
        <v>46</v>
      </c>
      <c r="B2680" s="41" t="e">
        <f>VLOOKUP(B2673,StuData,4,0)</f>
        <v>#N/A</v>
      </c>
      <c r="C2680" s="41"/>
      <c r="D2680" s="41"/>
      <c r="E2680" s="41"/>
      <c r="F2680" s="16"/>
      <c r="G2680" s="17"/>
    </row>
    <row r="2681" spans="1:7" ht="30" customHeight="1" x14ac:dyDescent="0.2">
      <c r="A2681" s="8" t="s">
        <v>47</v>
      </c>
      <c r="B2681" s="42" t="e">
        <f>VLOOKUP(B2673,StuData,8,0)</f>
        <v>#N/A</v>
      </c>
      <c r="C2681" s="42"/>
      <c r="D2681" s="42"/>
      <c r="E2681" s="42"/>
      <c r="G2681" s="6"/>
    </row>
    <row r="2682" spans="1:7" ht="30" customHeight="1" x14ac:dyDescent="0.2">
      <c r="A2682" s="8" t="s">
        <v>48</v>
      </c>
      <c r="B2682" s="42" t="e">
        <f>VLOOKUP(B2673,StuData,9,0)</f>
        <v>#N/A</v>
      </c>
      <c r="C2682" s="42"/>
      <c r="D2682" s="42"/>
      <c r="E2682" s="42"/>
      <c r="G2682" s="6"/>
    </row>
    <row r="2683" spans="1:7" ht="30" customHeight="1" x14ac:dyDescent="0.2">
      <c r="A2683" s="8" t="s">
        <v>49</v>
      </c>
      <c r="B2683" s="42" t="e">
        <f>VLOOKUP(B2673,StuData,10,0)</f>
        <v>#N/A</v>
      </c>
      <c r="C2683" s="42"/>
      <c r="D2683" s="42"/>
      <c r="E2683" s="42"/>
      <c r="F2683" s="42"/>
      <c r="G2683" s="42"/>
    </row>
    <row r="2684" spans="1:7" ht="30" customHeight="1" x14ac:dyDescent="0.2">
      <c r="A2684" s="8" t="s">
        <v>50</v>
      </c>
      <c r="B2684" s="43" t="e">
        <f>VLOOKUP(B2673,StuData,11,0)</f>
        <v>#N/A</v>
      </c>
      <c r="C2684" s="43"/>
      <c r="D2684" s="43"/>
      <c r="E2684" s="43"/>
      <c r="F2684" s="43"/>
      <c r="G2684" s="43"/>
    </row>
    <row r="2685" spans="1:7" ht="30" customHeight="1" x14ac:dyDescent="0.2">
      <c r="A2685" s="8" t="s">
        <v>51</v>
      </c>
      <c r="B2685" s="43" t="e">
        <f>VLOOKUP(B2673,StuData,12,0)</f>
        <v>#N/A</v>
      </c>
      <c r="C2685" s="43"/>
      <c r="D2685" s="43"/>
      <c r="E2685" s="43"/>
      <c r="F2685" s="43"/>
      <c r="G2685" s="43"/>
    </row>
    <row r="2686" spans="1:7" ht="30" customHeight="1" x14ac:dyDescent="0.2">
      <c r="A2686" s="6"/>
      <c r="G2686" s="6"/>
    </row>
    <row r="2687" spans="1:7" ht="39.75" x14ac:dyDescent="0.3">
      <c r="A2687" s="21" t="s">
        <v>52</v>
      </c>
      <c r="B2687" s="21" t="s">
        <v>53</v>
      </c>
      <c r="C2687" s="21" t="s">
        <v>54</v>
      </c>
      <c r="D2687" s="21" t="s">
        <v>55</v>
      </c>
      <c r="E2687" s="21" t="s">
        <v>56</v>
      </c>
      <c r="F2687" s="21" t="s">
        <v>57</v>
      </c>
      <c r="G2687" s="21" t="s">
        <v>58</v>
      </c>
    </row>
    <row r="2688" spans="1:7" ht="30" customHeight="1" x14ac:dyDescent="0.2">
      <c r="A2688" s="22" t="s">
        <v>59</v>
      </c>
      <c r="B2688" s="23"/>
      <c r="C2688" s="23"/>
      <c r="D2688" s="23"/>
      <c r="E2688" s="23"/>
      <c r="F2688" s="23"/>
      <c r="G2688" s="23"/>
    </row>
    <row r="2689" spans="1:7" ht="30" customHeight="1" x14ac:dyDescent="0.2">
      <c r="A2689" s="22" t="s">
        <v>60</v>
      </c>
      <c r="B2689" s="23"/>
      <c r="C2689" s="23"/>
      <c r="D2689" s="23"/>
      <c r="E2689" s="23"/>
      <c r="F2689" s="23"/>
      <c r="G2689" s="23"/>
    </row>
    <row r="2690" spans="1:7" ht="30" customHeight="1" x14ac:dyDescent="0.2">
      <c r="A2690" s="22" t="s">
        <v>61</v>
      </c>
      <c r="B2690" s="23"/>
      <c r="C2690" s="23"/>
      <c r="D2690" s="23"/>
      <c r="E2690" s="23"/>
      <c r="F2690" s="23"/>
      <c r="G2690" s="23"/>
    </row>
    <row r="2691" spans="1:7" ht="30" customHeight="1" x14ac:dyDescent="0.2">
      <c r="A2691" s="22" t="s">
        <v>62</v>
      </c>
      <c r="B2691" s="23"/>
      <c r="C2691" s="23"/>
      <c r="D2691" s="23"/>
      <c r="E2691" s="23"/>
      <c r="F2691" s="23"/>
      <c r="G2691" s="23"/>
    </row>
    <row r="2692" spans="1:7" x14ac:dyDescent="0.2">
      <c r="A2692" s="6"/>
      <c r="G2692" s="6"/>
    </row>
    <row r="2693" spans="1:7" x14ac:dyDescent="0.2">
      <c r="A2693" s="6"/>
      <c r="G2693" s="6"/>
    </row>
    <row r="2694" spans="1:7" x14ac:dyDescent="0.2">
      <c r="A2694" s="6"/>
      <c r="G2694" s="6"/>
    </row>
    <row r="2695" spans="1:7" ht="18.75" x14ac:dyDescent="0.2">
      <c r="A2695" s="32"/>
      <c r="B2695" s="44"/>
      <c r="C2695" s="44"/>
      <c r="D2695" s="44"/>
      <c r="E2695" s="44"/>
      <c r="F2695" s="44"/>
      <c r="G2695" s="44"/>
    </row>
    <row r="2696" spans="1:7" ht="18.75" x14ac:dyDescent="0.2">
      <c r="A2696" s="32" t="s">
        <v>63</v>
      </c>
      <c r="B2696" s="44" t="s">
        <v>64</v>
      </c>
      <c r="C2696" s="44"/>
      <c r="D2696" s="44" t="s">
        <v>65</v>
      </c>
      <c r="E2696" s="44"/>
      <c r="F2696" s="44" t="s">
        <v>66</v>
      </c>
      <c r="G2696" s="44"/>
    </row>
    <row r="2697" spans="1:7" ht="20.25" customHeight="1" thickBot="1" x14ac:dyDescent="0.25"/>
    <row r="2698" spans="1:7" ht="24" thickBot="1" x14ac:dyDescent="0.25">
      <c r="A2698" s="45" t="str">
        <f t="shared" ref="A2698" si="184">$I$4</f>
        <v>GOVT.SENIOR SECONDARY SCHOOL JEEWANA,MASUDA(AJMER)</v>
      </c>
      <c r="B2698" s="46"/>
      <c r="C2698" s="46"/>
      <c r="D2698" s="46"/>
      <c r="E2698" s="46"/>
      <c r="F2698" s="46"/>
      <c r="G2698" s="47"/>
    </row>
    <row r="2699" spans="1:7" ht="21" x14ac:dyDescent="0.2">
      <c r="A2699" s="48"/>
      <c r="B2699" s="48"/>
      <c r="C2699" s="48"/>
      <c r="D2699" s="48"/>
      <c r="E2699" s="48"/>
      <c r="F2699" s="48"/>
      <c r="G2699" s="48"/>
    </row>
    <row r="2700" spans="1:7" ht="21" x14ac:dyDescent="0.2">
      <c r="A2700" s="33"/>
      <c r="B2700" s="35"/>
      <c r="C2700" s="35"/>
      <c r="D2700" s="35"/>
      <c r="E2700" s="35"/>
      <c r="F2700" s="35"/>
      <c r="G2700" s="33"/>
    </row>
    <row r="2701" spans="1:7" ht="40.5" customHeight="1" x14ac:dyDescent="0.2">
      <c r="A2701" s="49"/>
      <c r="B2701" s="49"/>
      <c r="C2701" s="49"/>
      <c r="D2701" s="49"/>
      <c r="E2701" s="49"/>
      <c r="F2701" s="49"/>
      <c r="G2701" s="49"/>
    </row>
    <row r="2702" spans="1:7" ht="24" thickBot="1" x14ac:dyDescent="0.25">
      <c r="A2702" s="34" t="s">
        <v>30</v>
      </c>
      <c r="B2702" s="34">
        <v>94</v>
      </c>
      <c r="C2702" s="50" t="str">
        <f t="shared" ref="C2702" si="185">$K$5</f>
        <v>Session :: 2021 - 22</v>
      </c>
      <c r="D2702" s="50"/>
      <c r="E2702" s="50"/>
      <c r="F2702" s="28"/>
      <c r="G2702" s="28"/>
    </row>
    <row r="2703" spans="1:7" ht="23.25" x14ac:dyDescent="0.2">
      <c r="A2703" s="8" t="s">
        <v>67</v>
      </c>
      <c r="B2703" s="51" t="str">
        <f>$M$11</f>
        <v>0 8210607101</v>
      </c>
      <c r="C2703" s="51"/>
      <c r="D2703" s="51"/>
      <c r="E2703" s="52"/>
      <c r="F2703" s="53" t="s">
        <v>41</v>
      </c>
      <c r="G2703" s="54"/>
    </row>
    <row r="2704" spans="1:7" ht="30" customHeight="1" x14ac:dyDescent="0.2">
      <c r="A2704" s="8" t="s">
        <v>40</v>
      </c>
      <c r="B2704" s="41" t="e">
        <f>VLOOKUP(B2702,StuData,5,0)</f>
        <v>#N/A</v>
      </c>
      <c r="C2704" s="41"/>
      <c r="D2704" s="41"/>
      <c r="E2704" s="59"/>
      <c r="F2704" s="55"/>
      <c r="G2704" s="56"/>
    </row>
    <row r="2705" spans="1:7" ht="30" customHeight="1" x14ac:dyDescent="0.2">
      <c r="A2705" s="8" t="s">
        <v>42</v>
      </c>
      <c r="B2705" s="41" t="e">
        <f>VLOOKUP(B2702,StuData,6,0)</f>
        <v>#N/A</v>
      </c>
      <c r="C2705" s="41"/>
      <c r="D2705" s="41"/>
      <c r="E2705" s="59"/>
      <c r="F2705" s="55"/>
      <c r="G2705" s="56"/>
    </row>
    <row r="2706" spans="1:7" ht="30" customHeight="1" x14ac:dyDescent="0.2">
      <c r="A2706" s="8" t="s">
        <v>43</v>
      </c>
      <c r="B2706" s="41" t="e">
        <f>VLOOKUP(B2702,StuData,7,0)</f>
        <v>#N/A</v>
      </c>
      <c r="C2706" s="41"/>
      <c r="D2706" s="41"/>
      <c r="E2706" s="59"/>
      <c r="F2706" s="55"/>
      <c r="G2706" s="56"/>
    </row>
    <row r="2707" spans="1:7" ht="30" customHeight="1" x14ac:dyDescent="0.2">
      <c r="A2707" s="8" t="s">
        <v>44</v>
      </c>
      <c r="B2707" s="41" t="e">
        <f>VLOOKUP(B2702,StuData,2,0)</f>
        <v>#N/A</v>
      </c>
      <c r="C2707" s="41"/>
      <c r="D2707" s="41"/>
      <c r="E2707" s="59"/>
      <c r="F2707" s="55"/>
      <c r="G2707" s="56"/>
    </row>
    <row r="2708" spans="1:7" ht="30" customHeight="1" thickBot="1" x14ac:dyDescent="0.25">
      <c r="A2708" s="8" t="s">
        <v>45</v>
      </c>
      <c r="B2708" s="41" t="e">
        <f>VLOOKUP(B2702,StuData,3,0)</f>
        <v>#N/A</v>
      </c>
      <c r="C2708" s="41"/>
      <c r="D2708" s="41"/>
      <c r="E2708" s="59"/>
      <c r="F2708" s="57"/>
      <c r="G2708" s="58"/>
    </row>
    <row r="2709" spans="1:7" ht="30" customHeight="1" x14ac:dyDescent="0.2">
      <c r="A2709" s="8" t="s">
        <v>46</v>
      </c>
      <c r="B2709" s="41" t="e">
        <f>VLOOKUP(B2702,StuData,4,0)</f>
        <v>#N/A</v>
      </c>
      <c r="C2709" s="41"/>
      <c r="D2709" s="41"/>
      <c r="E2709" s="41"/>
      <c r="F2709" s="16"/>
      <c r="G2709" s="17"/>
    </row>
    <row r="2710" spans="1:7" ht="30" customHeight="1" x14ac:dyDescent="0.2">
      <c r="A2710" s="8" t="s">
        <v>47</v>
      </c>
      <c r="B2710" s="42" t="e">
        <f>VLOOKUP(B2702,StuData,8,0)</f>
        <v>#N/A</v>
      </c>
      <c r="C2710" s="42"/>
      <c r="D2710" s="42"/>
      <c r="E2710" s="42"/>
      <c r="G2710" s="6"/>
    </row>
    <row r="2711" spans="1:7" ht="30" customHeight="1" x14ac:dyDescent="0.2">
      <c r="A2711" s="8" t="s">
        <v>48</v>
      </c>
      <c r="B2711" s="42" t="e">
        <f>VLOOKUP(B2702,StuData,9,0)</f>
        <v>#N/A</v>
      </c>
      <c r="C2711" s="42"/>
      <c r="D2711" s="42"/>
      <c r="E2711" s="42"/>
      <c r="G2711" s="6"/>
    </row>
    <row r="2712" spans="1:7" ht="30" customHeight="1" x14ac:dyDescent="0.2">
      <c r="A2712" s="8" t="s">
        <v>49</v>
      </c>
      <c r="B2712" s="42" t="e">
        <f>VLOOKUP(B2702,StuData,10,0)</f>
        <v>#N/A</v>
      </c>
      <c r="C2712" s="42"/>
      <c r="D2712" s="42"/>
      <c r="E2712" s="42"/>
      <c r="F2712" s="42"/>
      <c r="G2712" s="42"/>
    </row>
    <row r="2713" spans="1:7" ht="30" customHeight="1" x14ac:dyDescent="0.2">
      <c r="A2713" s="8" t="s">
        <v>50</v>
      </c>
      <c r="B2713" s="43" t="e">
        <f>VLOOKUP(B2702,StuData,11,0)</f>
        <v>#N/A</v>
      </c>
      <c r="C2713" s="43"/>
      <c r="D2713" s="43"/>
      <c r="E2713" s="43"/>
      <c r="F2713" s="43"/>
      <c r="G2713" s="43"/>
    </row>
    <row r="2714" spans="1:7" ht="30" customHeight="1" x14ac:dyDescent="0.2">
      <c r="A2714" s="8" t="s">
        <v>51</v>
      </c>
      <c r="B2714" s="43" t="e">
        <f>VLOOKUP(B2702,StuData,12,0)</f>
        <v>#N/A</v>
      </c>
      <c r="C2714" s="43"/>
      <c r="D2714" s="43"/>
      <c r="E2714" s="43"/>
      <c r="F2714" s="43"/>
      <c r="G2714" s="43"/>
    </row>
    <row r="2715" spans="1:7" ht="30" customHeight="1" x14ac:dyDescent="0.2">
      <c r="A2715" s="6"/>
      <c r="G2715" s="6"/>
    </row>
    <row r="2716" spans="1:7" ht="39.75" x14ac:dyDescent="0.3">
      <c r="A2716" s="21" t="s">
        <v>52</v>
      </c>
      <c r="B2716" s="21" t="s">
        <v>53</v>
      </c>
      <c r="C2716" s="21" t="s">
        <v>54</v>
      </c>
      <c r="D2716" s="21" t="s">
        <v>55</v>
      </c>
      <c r="E2716" s="21" t="s">
        <v>56</v>
      </c>
      <c r="F2716" s="21" t="s">
        <v>57</v>
      </c>
      <c r="G2716" s="21" t="s">
        <v>58</v>
      </c>
    </row>
    <row r="2717" spans="1:7" ht="30" customHeight="1" x14ac:dyDescent="0.2">
      <c r="A2717" s="22" t="s">
        <v>59</v>
      </c>
      <c r="B2717" s="23"/>
      <c r="C2717" s="23"/>
      <c r="D2717" s="23"/>
      <c r="E2717" s="23"/>
      <c r="F2717" s="23"/>
      <c r="G2717" s="23"/>
    </row>
    <row r="2718" spans="1:7" ht="30" customHeight="1" x14ac:dyDescent="0.2">
      <c r="A2718" s="22" t="s">
        <v>60</v>
      </c>
      <c r="B2718" s="23"/>
      <c r="C2718" s="23"/>
      <c r="D2718" s="23"/>
      <c r="E2718" s="23"/>
      <c r="F2718" s="23"/>
      <c r="G2718" s="23"/>
    </row>
    <row r="2719" spans="1:7" ht="30" customHeight="1" x14ac:dyDescent="0.2">
      <c r="A2719" s="22" t="s">
        <v>61</v>
      </c>
      <c r="B2719" s="23"/>
      <c r="C2719" s="23"/>
      <c r="D2719" s="23"/>
      <c r="E2719" s="23"/>
      <c r="F2719" s="23"/>
      <c r="G2719" s="23"/>
    </row>
    <row r="2720" spans="1:7" ht="30" customHeight="1" x14ac:dyDescent="0.2">
      <c r="A2720" s="22" t="s">
        <v>62</v>
      </c>
      <c r="B2720" s="23"/>
      <c r="C2720" s="23"/>
      <c r="D2720" s="23"/>
      <c r="E2720" s="23"/>
      <c r="F2720" s="23"/>
      <c r="G2720" s="23"/>
    </row>
    <row r="2721" spans="1:7" x14ac:dyDescent="0.2">
      <c r="A2721" s="6"/>
      <c r="G2721" s="6"/>
    </row>
    <row r="2722" spans="1:7" x14ac:dyDescent="0.2">
      <c r="A2722" s="6"/>
      <c r="G2722" s="6"/>
    </row>
    <row r="2723" spans="1:7" x14ac:dyDescent="0.2">
      <c r="A2723" s="6"/>
      <c r="G2723" s="6"/>
    </row>
    <row r="2724" spans="1:7" ht="18.75" x14ac:dyDescent="0.2">
      <c r="A2724" s="32"/>
      <c r="B2724" s="44"/>
      <c r="C2724" s="44"/>
      <c r="D2724" s="44"/>
      <c r="E2724" s="44"/>
      <c r="F2724" s="44"/>
      <c r="G2724" s="44"/>
    </row>
    <row r="2725" spans="1:7" ht="18.75" x14ac:dyDescent="0.2">
      <c r="A2725" s="32" t="s">
        <v>63</v>
      </c>
      <c r="B2725" s="44" t="s">
        <v>64</v>
      </c>
      <c r="C2725" s="44"/>
      <c r="D2725" s="44" t="s">
        <v>65</v>
      </c>
      <c r="E2725" s="44"/>
      <c r="F2725" s="44" t="s">
        <v>66</v>
      </c>
      <c r="G2725" s="44"/>
    </row>
    <row r="2726" spans="1:7" ht="18.75" customHeight="1" thickBot="1" x14ac:dyDescent="0.25"/>
    <row r="2727" spans="1:7" ht="24" thickBot="1" x14ac:dyDescent="0.25">
      <c r="A2727" s="45" t="str">
        <f t="shared" ref="A2727" si="186">$I$4</f>
        <v>GOVT.SENIOR SECONDARY SCHOOL JEEWANA,MASUDA(AJMER)</v>
      </c>
      <c r="B2727" s="46"/>
      <c r="C2727" s="46"/>
      <c r="D2727" s="46"/>
      <c r="E2727" s="46"/>
      <c r="F2727" s="46"/>
      <c r="G2727" s="47"/>
    </row>
    <row r="2728" spans="1:7" ht="21" x14ac:dyDescent="0.2">
      <c r="A2728" s="48"/>
      <c r="B2728" s="48"/>
      <c r="C2728" s="48"/>
      <c r="D2728" s="48"/>
      <c r="E2728" s="48"/>
      <c r="F2728" s="48"/>
      <c r="G2728" s="48"/>
    </row>
    <row r="2729" spans="1:7" ht="21" x14ac:dyDescent="0.2">
      <c r="A2729" s="33"/>
      <c r="B2729" s="35"/>
      <c r="C2729" s="35"/>
      <c r="D2729" s="35"/>
      <c r="E2729" s="35"/>
      <c r="F2729" s="35"/>
      <c r="G2729" s="33"/>
    </row>
    <row r="2730" spans="1:7" ht="42" customHeight="1" x14ac:dyDescent="0.2">
      <c r="A2730" s="49"/>
      <c r="B2730" s="49"/>
      <c r="C2730" s="49"/>
      <c r="D2730" s="49"/>
      <c r="E2730" s="49"/>
      <c r="F2730" s="49"/>
      <c r="G2730" s="49"/>
    </row>
    <row r="2731" spans="1:7" ht="24" thickBot="1" x14ac:dyDescent="0.25">
      <c r="A2731" s="34" t="s">
        <v>30</v>
      </c>
      <c r="B2731" s="34">
        <v>95</v>
      </c>
      <c r="C2731" s="50" t="str">
        <f t="shared" ref="C2731" si="187">$K$5</f>
        <v>Session :: 2021 - 22</v>
      </c>
      <c r="D2731" s="50"/>
      <c r="E2731" s="50"/>
      <c r="F2731" s="28"/>
      <c r="G2731" s="28"/>
    </row>
    <row r="2732" spans="1:7" ht="23.25" x14ac:dyDescent="0.2">
      <c r="A2732" s="8" t="s">
        <v>67</v>
      </c>
      <c r="B2732" s="51" t="str">
        <f>$M$11</f>
        <v>0 8210607101</v>
      </c>
      <c r="C2732" s="51"/>
      <c r="D2732" s="51"/>
      <c r="E2732" s="52"/>
      <c r="F2732" s="53" t="s">
        <v>41</v>
      </c>
      <c r="G2732" s="54"/>
    </row>
    <row r="2733" spans="1:7" ht="30" customHeight="1" x14ac:dyDescent="0.2">
      <c r="A2733" s="8" t="s">
        <v>40</v>
      </c>
      <c r="B2733" s="41" t="e">
        <f>VLOOKUP(B2731,StuData,5,0)</f>
        <v>#N/A</v>
      </c>
      <c r="C2733" s="41"/>
      <c r="D2733" s="41"/>
      <c r="E2733" s="59"/>
      <c r="F2733" s="55"/>
      <c r="G2733" s="56"/>
    </row>
    <row r="2734" spans="1:7" ht="30" customHeight="1" x14ac:dyDescent="0.2">
      <c r="A2734" s="8" t="s">
        <v>42</v>
      </c>
      <c r="B2734" s="41" t="e">
        <f>VLOOKUP(B2731,StuData,6,0)</f>
        <v>#N/A</v>
      </c>
      <c r="C2734" s="41"/>
      <c r="D2734" s="41"/>
      <c r="E2734" s="59"/>
      <c r="F2734" s="55"/>
      <c r="G2734" s="56"/>
    </row>
    <row r="2735" spans="1:7" ht="30" customHeight="1" x14ac:dyDescent="0.2">
      <c r="A2735" s="8" t="s">
        <v>43</v>
      </c>
      <c r="B2735" s="41" t="e">
        <f>VLOOKUP(B2731,StuData,7,0)</f>
        <v>#N/A</v>
      </c>
      <c r="C2735" s="41"/>
      <c r="D2735" s="41"/>
      <c r="E2735" s="59"/>
      <c r="F2735" s="55"/>
      <c r="G2735" s="56"/>
    </row>
    <row r="2736" spans="1:7" ht="30" customHeight="1" x14ac:dyDescent="0.2">
      <c r="A2736" s="8" t="s">
        <v>44</v>
      </c>
      <c r="B2736" s="41" t="e">
        <f>VLOOKUP(B2731,StuData,2,0)</f>
        <v>#N/A</v>
      </c>
      <c r="C2736" s="41"/>
      <c r="D2736" s="41"/>
      <c r="E2736" s="59"/>
      <c r="F2736" s="55"/>
      <c r="G2736" s="56"/>
    </row>
    <row r="2737" spans="1:7" ht="30" customHeight="1" thickBot="1" x14ac:dyDescent="0.25">
      <c r="A2737" s="8" t="s">
        <v>45</v>
      </c>
      <c r="B2737" s="41" t="e">
        <f>VLOOKUP(B2731,StuData,3,0)</f>
        <v>#N/A</v>
      </c>
      <c r="C2737" s="41"/>
      <c r="D2737" s="41"/>
      <c r="E2737" s="59"/>
      <c r="F2737" s="57"/>
      <c r="G2737" s="58"/>
    </row>
    <row r="2738" spans="1:7" ht="30" customHeight="1" x14ac:dyDescent="0.2">
      <c r="A2738" s="8" t="s">
        <v>46</v>
      </c>
      <c r="B2738" s="41" t="e">
        <f>VLOOKUP(B2731,StuData,4,0)</f>
        <v>#N/A</v>
      </c>
      <c r="C2738" s="41"/>
      <c r="D2738" s="41"/>
      <c r="E2738" s="41"/>
      <c r="F2738" s="16"/>
      <c r="G2738" s="17"/>
    </row>
    <row r="2739" spans="1:7" ht="30" customHeight="1" x14ac:dyDescent="0.2">
      <c r="A2739" s="8" t="s">
        <v>47</v>
      </c>
      <c r="B2739" s="42" t="e">
        <f>VLOOKUP(B2731,StuData,8,0)</f>
        <v>#N/A</v>
      </c>
      <c r="C2739" s="42"/>
      <c r="D2739" s="42"/>
      <c r="E2739" s="42"/>
      <c r="G2739" s="6"/>
    </row>
    <row r="2740" spans="1:7" ht="30" customHeight="1" x14ac:dyDescent="0.2">
      <c r="A2740" s="8" t="s">
        <v>48</v>
      </c>
      <c r="B2740" s="42" t="e">
        <f>VLOOKUP(B2731,StuData,9,0)</f>
        <v>#N/A</v>
      </c>
      <c r="C2740" s="42"/>
      <c r="D2740" s="42"/>
      <c r="E2740" s="42"/>
      <c r="G2740" s="6"/>
    </row>
    <row r="2741" spans="1:7" ht="30" customHeight="1" x14ac:dyDescent="0.2">
      <c r="A2741" s="8" t="s">
        <v>49</v>
      </c>
      <c r="B2741" s="42" t="e">
        <f>VLOOKUP(B2731,StuData,10,0)</f>
        <v>#N/A</v>
      </c>
      <c r="C2741" s="42"/>
      <c r="D2741" s="42"/>
      <c r="E2741" s="42"/>
      <c r="F2741" s="42"/>
      <c r="G2741" s="42"/>
    </row>
    <row r="2742" spans="1:7" ht="30" customHeight="1" x14ac:dyDescent="0.2">
      <c r="A2742" s="8" t="s">
        <v>50</v>
      </c>
      <c r="B2742" s="43" t="e">
        <f>VLOOKUP(B2731,StuData,11,0)</f>
        <v>#N/A</v>
      </c>
      <c r="C2742" s="43"/>
      <c r="D2742" s="43"/>
      <c r="E2742" s="43"/>
      <c r="F2742" s="43"/>
      <c r="G2742" s="43"/>
    </row>
    <row r="2743" spans="1:7" ht="30" customHeight="1" x14ac:dyDescent="0.2">
      <c r="A2743" s="8" t="s">
        <v>51</v>
      </c>
      <c r="B2743" s="43" t="e">
        <f>VLOOKUP(B2731,StuData,12,0)</f>
        <v>#N/A</v>
      </c>
      <c r="C2743" s="43"/>
      <c r="D2743" s="43"/>
      <c r="E2743" s="43"/>
      <c r="F2743" s="43"/>
      <c r="G2743" s="43"/>
    </row>
    <row r="2744" spans="1:7" ht="30" customHeight="1" x14ac:dyDescent="0.2">
      <c r="A2744" s="6"/>
      <c r="G2744" s="6"/>
    </row>
    <row r="2745" spans="1:7" ht="39.75" x14ac:dyDescent="0.3">
      <c r="A2745" s="21" t="s">
        <v>52</v>
      </c>
      <c r="B2745" s="21" t="s">
        <v>53</v>
      </c>
      <c r="C2745" s="21" t="s">
        <v>54</v>
      </c>
      <c r="D2745" s="21" t="s">
        <v>55</v>
      </c>
      <c r="E2745" s="21" t="s">
        <v>56</v>
      </c>
      <c r="F2745" s="21" t="s">
        <v>57</v>
      </c>
      <c r="G2745" s="21" t="s">
        <v>58</v>
      </c>
    </row>
    <row r="2746" spans="1:7" ht="30" customHeight="1" x14ac:dyDescent="0.2">
      <c r="A2746" s="22" t="s">
        <v>59</v>
      </c>
      <c r="B2746" s="23"/>
      <c r="C2746" s="23"/>
      <c r="D2746" s="23"/>
      <c r="E2746" s="23"/>
      <c r="F2746" s="23"/>
      <c r="G2746" s="23"/>
    </row>
    <row r="2747" spans="1:7" ht="30" customHeight="1" x14ac:dyDescent="0.2">
      <c r="A2747" s="22" t="s">
        <v>60</v>
      </c>
      <c r="B2747" s="23"/>
      <c r="C2747" s="23"/>
      <c r="D2747" s="23"/>
      <c r="E2747" s="23"/>
      <c r="F2747" s="23"/>
      <c r="G2747" s="23"/>
    </row>
    <row r="2748" spans="1:7" ht="30" customHeight="1" x14ac:dyDescent="0.2">
      <c r="A2748" s="22" t="s">
        <v>61</v>
      </c>
      <c r="B2748" s="23"/>
      <c r="C2748" s="23"/>
      <c r="D2748" s="23"/>
      <c r="E2748" s="23"/>
      <c r="F2748" s="23"/>
      <c r="G2748" s="23"/>
    </row>
    <row r="2749" spans="1:7" ht="30" customHeight="1" x14ac:dyDescent="0.2">
      <c r="A2749" s="22" t="s">
        <v>62</v>
      </c>
      <c r="B2749" s="23"/>
      <c r="C2749" s="23"/>
      <c r="D2749" s="23"/>
      <c r="E2749" s="23"/>
      <c r="F2749" s="23"/>
      <c r="G2749" s="23"/>
    </row>
    <row r="2750" spans="1:7" x14ac:dyDescent="0.2">
      <c r="A2750" s="6"/>
      <c r="G2750" s="6"/>
    </row>
    <row r="2751" spans="1:7" x14ac:dyDescent="0.2">
      <c r="A2751" s="6"/>
      <c r="G2751" s="6"/>
    </row>
    <row r="2752" spans="1:7" x14ac:dyDescent="0.2">
      <c r="A2752" s="6"/>
      <c r="G2752" s="6"/>
    </row>
    <row r="2753" spans="1:7" ht="18.75" x14ac:dyDescent="0.2">
      <c r="A2753" s="32"/>
      <c r="B2753" s="44"/>
      <c r="C2753" s="44"/>
      <c r="D2753" s="44"/>
      <c r="E2753" s="44"/>
      <c r="F2753" s="44"/>
      <c r="G2753" s="44"/>
    </row>
    <row r="2754" spans="1:7" ht="18.75" x14ac:dyDescent="0.2">
      <c r="A2754" s="32" t="s">
        <v>63</v>
      </c>
      <c r="B2754" s="44" t="s">
        <v>64</v>
      </c>
      <c r="C2754" s="44"/>
      <c r="D2754" s="44" t="s">
        <v>65</v>
      </c>
      <c r="E2754" s="44"/>
      <c r="F2754" s="44" t="s">
        <v>66</v>
      </c>
      <c r="G2754" s="44"/>
    </row>
    <row r="2755" spans="1:7" ht="15.75" thickBot="1" x14ac:dyDescent="0.25"/>
    <row r="2756" spans="1:7" ht="24" thickBot="1" x14ac:dyDescent="0.25">
      <c r="A2756" s="45" t="str">
        <f t="shared" ref="A2756" si="188">$I$4</f>
        <v>GOVT.SENIOR SECONDARY SCHOOL JEEWANA,MASUDA(AJMER)</v>
      </c>
      <c r="B2756" s="46"/>
      <c r="C2756" s="46"/>
      <c r="D2756" s="46"/>
      <c r="E2756" s="46"/>
      <c r="F2756" s="46"/>
      <c r="G2756" s="47"/>
    </row>
    <row r="2757" spans="1:7" ht="21" x14ac:dyDescent="0.2">
      <c r="A2757" s="48"/>
      <c r="B2757" s="48"/>
      <c r="C2757" s="48"/>
      <c r="D2757" s="48"/>
      <c r="E2757" s="48"/>
      <c r="F2757" s="48"/>
      <c r="G2757" s="48"/>
    </row>
    <row r="2758" spans="1:7" ht="21" x14ac:dyDescent="0.2">
      <c r="A2758" s="33"/>
      <c r="B2758" s="35"/>
      <c r="C2758" s="35"/>
      <c r="D2758" s="35"/>
      <c r="E2758" s="35"/>
      <c r="F2758" s="35"/>
      <c r="G2758" s="33"/>
    </row>
    <row r="2759" spans="1:7" ht="42.75" customHeight="1" x14ac:dyDescent="0.2">
      <c r="A2759" s="49"/>
      <c r="B2759" s="49"/>
      <c r="C2759" s="49"/>
      <c r="D2759" s="49"/>
      <c r="E2759" s="49"/>
      <c r="F2759" s="49"/>
      <c r="G2759" s="49"/>
    </row>
    <row r="2760" spans="1:7" ht="24" thickBot="1" x14ac:dyDescent="0.25">
      <c r="A2760" s="34" t="s">
        <v>30</v>
      </c>
      <c r="B2760" s="34">
        <v>96</v>
      </c>
      <c r="C2760" s="50" t="str">
        <f t="shared" ref="C2760" si="189">$K$5</f>
        <v>Session :: 2021 - 22</v>
      </c>
      <c r="D2760" s="50"/>
      <c r="E2760" s="50"/>
      <c r="F2760" s="28"/>
      <c r="G2760" s="28"/>
    </row>
    <row r="2761" spans="1:7" ht="23.25" x14ac:dyDescent="0.2">
      <c r="A2761" s="8" t="s">
        <v>67</v>
      </c>
      <c r="B2761" s="51" t="str">
        <f>$M$11</f>
        <v>0 8210607101</v>
      </c>
      <c r="C2761" s="51"/>
      <c r="D2761" s="51"/>
      <c r="E2761" s="52"/>
      <c r="F2761" s="53" t="s">
        <v>41</v>
      </c>
      <c r="G2761" s="54"/>
    </row>
    <row r="2762" spans="1:7" ht="30" customHeight="1" x14ac:dyDescent="0.2">
      <c r="A2762" s="8" t="s">
        <v>40</v>
      </c>
      <c r="B2762" s="41" t="e">
        <f>VLOOKUP(B2760,StuData,5,0)</f>
        <v>#N/A</v>
      </c>
      <c r="C2762" s="41"/>
      <c r="D2762" s="41"/>
      <c r="E2762" s="59"/>
      <c r="F2762" s="55"/>
      <c r="G2762" s="56"/>
    </row>
    <row r="2763" spans="1:7" ht="30" customHeight="1" x14ac:dyDescent="0.2">
      <c r="A2763" s="8" t="s">
        <v>42</v>
      </c>
      <c r="B2763" s="41" t="e">
        <f>VLOOKUP(B2760,StuData,6,0)</f>
        <v>#N/A</v>
      </c>
      <c r="C2763" s="41"/>
      <c r="D2763" s="41"/>
      <c r="E2763" s="59"/>
      <c r="F2763" s="55"/>
      <c r="G2763" s="56"/>
    </row>
    <row r="2764" spans="1:7" ht="30" customHeight="1" x14ac:dyDescent="0.2">
      <c r="A2764" s="8" t="s">
        <v>43</v>
      </c>
      <c r="B2764" s="41" t="e">
        <f>VLOOKUP(B2760,StuData,7,0)</f>
        <v>#N/A</v>
      </c>
      <c r="C2764" s="41"/>
      <c r="D2764" s="41"/>
      <c r="E2764" s="59"/>
      <c r="F2764" s="55"/>
      <c r="G2764" s="56"/>
    </row>
    <row r="2765" spans="1:7" ht="30" customHeight="1" x14ac:dyDescent="0.2">
      <c r="A2765" s="8" t="s">
        <v>44</v>
      </c>
      <c r="B2765" s="41" t="e">
        <f>VLOOKUP(B2760,StuData,2,0)</f>
        <v>#N/A</v>
      </c>
      <c r="C2765" s="41"/>
      <c r="D2765" s="41"/>
      <c r="E2765" s="59"/>
      <c r="F2765" s="55"/>
      <c r="G2765" s="56"/>
    </row>
    <row r="2766" spans="1:7" ht="30" customHeight="1" thickBot="1" x14ac:dyDescent="0.25">
      <c r="A2766" s="8" t="s">
        <v>45</v>
      </c>
      <c r="B2766" s="41" t="e">
        <f>VLOOKUP(B2760,StuData,3,0)</f>
        <v>#N/A</v>
      </c>
      <c r="C2766" s="41"/>
      <c r="D2766" s="41"/>
      <c r="E2766" s="59"/>
      <c r="F2766" s="57"/>
      <c r="G2766" s="58"/>
    </row>
    <row r="2767" spans="1:7" ht="30" customHeight="1" x14ac:dyDescent="0.2">
      <c r="A2767" s="8" t="s">
        <v>46</v>
      </c>
      <c r="B2767" s="41" t="e">
        <f>VLOOKUP(B2760,StuData,4,0)</f>
        <v>#N/A</v>
      </c>
      <c r="C2767" s="41"/>
      <c r="D2767" s="41"/>
      <c r="E2767" s="41"/>
      <c r="F2767" s="16"/>
      <c r="G2767" s="17"/>
    </row>
    <row r="2768" spans="1:7" ht="30" customHeight="1" x14ac:dyDescent="0.2">
      <c r="A2768" s="8" t="s">
        <v>47</v>
      </c>
      <c r="B2768" s="42" t="e">
        <f>VLOOKUP(B2760,StuData,8,0)</f>
        <v>#N/A</v>
      </c>
      <c r="C2768" s="42"/>
      <c r="D2768" s="42"/>
      <c r="E2768" s="42"/>
      <c r="G2768" s="6"/>
    </row>
    <row r="2769" spans="1:7" ht="30" customHeight="1" x14ac:dyDescent="0.2">
      <c r="A2769" s="8" t="s">
        <v>48</v>
      </c>
      <c r="B2769" s="42" t="e">
        <f>VLOOKUP(B2760,StuData,9,0)</f>
        <v>#N/A</v>
      </c>
      <c r="C2769" s="42"/>
      <c r="D2769" s="42"/>
      <c r="E2769" s="42"/>
      <c r="G2769" s="6"/>
    </row>
    <row r="2770" spans="1:7" ht="30" customHeight="1" x14ac:dyDescent="0.2">
      <c r="A2770" s="8" t="s">
        <v>49</v>
      </c>
      <c r="B2770" s="42" t="e">
        <f>VLOOKUP(B2760,StuData,10,0)</f>
        <v>#N/A</v>
      </c>
      <c r="C2770" s="42"/>
      <c r="D2770" s="42"/>
      <c r="E2770" s="42"/>
      <c r="F2770" s="42"/>
      <c r="G2770" s="42"/>
    </row>
    <row r="2771" spans="1:7" ht="30" customHeight="1" x14ac:dyDescent="0.2">
      <c r="A2771" s="8" t="s">
        <v>50</v>
      </c>
      <c r="B2771" s="43" t="e">
        <f>VLOOKUP(B2760,StuData,11,0)</f>
        <v>#N/A</v>
      </c>
      <c r="C2771" s="43"/>
      <c r="D2771" s="43"/>
      <c r="E2771" s="43"/>
      <c r="F2771" s="43"/>
      <c r="G2771" s="43"/>
    </row>
    <row r="2772" spans="1:7" ht="30" customHeight="1" x14ac:dyDescent="0.2">
      <c r="A2772" s="8" t="s">
        <v>51</v>
      </c>
      <c r="B2772" s="43" t="e">
        <f>VLOOKUP(B2760,StuData,12,0)</f>
        <v>#N/A</v>
      </c>
      <c r="C2772" s="43"/>
      <c r="D2772" s="43"/>
      <c r="E2772" s="43"/>
      <c r="F2772" s="43"/>
      <c r="G2772" s="43"/>
    </row>
    <row r="2773" spans="1:7" ht="30" customHeight="1" x14ac:dyDescent="0.2">
      <c r="A2773" s="6"/>
      <c r="G2773" s="6"/>
    </row>
    <row r="2774" spans="1:7" ht="39.75" x14ac:dyDescent="0.3">
      <c r="A2774" s="21" t="s">
        <v>52</v>
      </c>
      <c r="B2774" s="21" t="s">
        <v>53</v>
      </c>
      <c r="C2774" s="21" t="s">
        <v>54</v>
      </c>
      <c r="D2774" s="21" t="s">
        <v>55</v>
      </c>
      <c r="E2774" s="21" t="s">
        <v>56</v>
      </c>
      <c r="F2774" s="21" t="s">
        <v>57</v>
      </c>
      <c r="G2774" s="21" t="s">
        <v>58</v>
      </c>
    </row>
    <row r="2775" spans="1:7" ht="21" x14ac:dyDescent="0.2">
      <c r="A2775" s="22" t="s">
        <v>59</v>
      </c>
      <c r="B2775" s="23"/>
      <c r="C2775" s="23"/>
      <c r="D2775" s="23"/>
      <c r="E2775" s="23"/>
      <c r="F2775" s="23"/>
      <c r="G2775" s="23"/>
    </row>
    <row r="2776" spans="1:7" ht="21" x14ac:dyDescent="0.2">
      <c r="A2776" s="22" t="s">
        <v>60</v>
      </c>
      <c r="B2776" s="23"/>
      <c r="C2776" s="23"/>
      <c r="D2776" s="23"/>
      <c r="E2776" s="23"/>
      <c r="F2776" s="23"/>
      <c r="G2776" s="23"/>
    </row>
    <row r="2777" spans="1:7" ht="21" x14ac:dyDescent="0.2">
      <c r="A2777" s="22" t="s">
        <v>61</v>
      </c>
      <c r="B2777" s="23"/>
      <c r="C2777" s="23"/>
      <c r="D2777" s="23"/>
      <c r="E2777" s="23"/>
      <c r="F2777" s="23"/>
      <c r="G2777" s="23"/>
    </row>
    <row r="2778" spans="1:7" ht="21" x14ac:dyDescent="0.2">
      <c r="A2778" s="22" t="s">
        <v>62</v>
      </c>
      <c r="B2778" s="23"/>
      <c r="C2778" s="23"/>
      <c r="D2778" s="23"/>
      <c r="E2778" s="23"/>
      <c r="F2778" s="23"/>
      <c r="G2778" s="23"/>
    </row>
    <row r="2779" spans="1:7" x14ac:dyDescent="0.2">
      <c r="A2779" s="6"/>
      <c r="G2779" s="6"/>
    </row>
    <row r="2780" spans="1:7" x14ac:dyDescent="0.2">
      <c r="A2780" s="6"/>
      <c r="G2780" s="6"/>
    </row>
    <row r="2781" spans="1:7" x14ac:dyDescent="0.2">
      <c r="A2781" s="6"/>
      <c r="G2781" s="6"/>
    </row>
    <row r="2782" spans="1:7" ht="18.75" x14ac:dyDescent="0.2">
      <c r="A2782" s="32"/>
      <c r="B2782" s="44"/>
      <c r="C2782" s="44"/>
      <c r="D2782" s="44"/>
      <c r="E2782" s="44"/>
      <c r="F2782" s="44"/>
      <c r="G2782" s="44"/>
    </row>
    <row r="2783" spans="1:7" ht="18.75" x14ac:dyDescent="0.2">
      <c r="A2783" s="32" t="s">
        <v>63</v>
      </c>
      <c r="B2783" s="44" t="s">
        <v>64</v>
      </c>
      <c r="C2783" s="44"/>
      <c r="D2783" s="44" t="s">
        <v>65</v>
      </c>
      <c r="E2783" s="44"/>
      <c r="F2783" s="44" t="s">
        <v>66</v>
      </c>
      <c r="G2783" s="44"/>
    </row>
    <row r="2784" spans="1:7" ht="15.75" thickBot="1" x14ac:dyDescent="0.25"/>
    <row r="2785" spans="1:7" ht="24" thickBot="1" x14ac:dyDescent="0.25">
      <c r="A2785" s="45" t="str">
        <f t="shared" ref="A2785" si="190">$I$4</f>
        <v>GOVT.SENIOR SECONDARY SCHOOL JEEWANA,MASUDA(AJMER)</v>
      </c>
      <c r="B2785" s="46"/>
      <c r="C2785" s="46"/>
      <c r="D2785" s="46"/>
      <c r="E2785" s="46"/>
      <c r="F2785" s="46"/>
      <c r="G2785" s="47"/>
    </row>
    <row r="2786" spans="1:7" ht="21" x14ac:dyDescent="0.2">
      <c r="A2786" s="48"/>
      <c r="B2786" s="48"/>
      <c r="C2786" s="48"/>
      <c r="D2786" s="48"/>
      <c r="E2786" s="48"/>
      <c r="F2786" s="48"/>
      <c r="G2786" s="48"/>
    </row>
    <row r="2787" spans="1:7" ht="21" x14ac:dyDescent="0.2">
      <c r="A2787" s="33"/>
      <c r="B2787" s="35"/>
      <c r="C2787" s="35"/>
      <c r="D2787" s="35"/>
      <c r="E2787" s="35"/>
      <c r="F2787" s="35"/>
      <c r="G2787" s="33"/>
    </row>
    <row r="2788" spans="1:7" ht="41.25" customHeight="1" x14ac:dyDescent="0.2">
      <c r="A2788" s="49"/>
      <c r="B2788" s="49"/>
      <c r="C2788" s="49"/>
      <c r="D2788" s="49"/>
      <c r="E2788" s="49"/>
      <c r="F2788" s="49"/>
      <c r="G2788" s="49"/>
    </row>
    <row r="2789" spans="1:7" ht="24" thickBot="1" x14ac:dyDescent="0.25">
      <c r="A2789" s="34" t="s">
        <v>30</v>
      </c>
      <c r="B2789" s="34">
        <v>97</v>
      </c>
      <c r="C2789" s="50" t="str">
        <f t="shared" ref="C2789" si="191">$K$5</f>
        <v>Session :: 2021 - 22</v>
      </c>
      <c r="D2789" s="50"/>
      <c r="E2789" s="50"/>
      <c r="F2789" s="28"/>
      <c r="G2789" s="28"/>
    </row>
    <row r="2790" spans="1:7" ht="23.25" x14ac:dyDescent="0.2">
      <c r="A2790" s="8" t="s">
        <v>67</v>
      </c>
      <c r="B2790" s="51" t="str">
        <f>$M$11</f>
        <v>0 8210607101</v>
      </c>
      <c r="C2790" s="51"/>
      <c r="D2790" s="51"/>
      <c r="E2790" s="52"/>
      <c r="F2790" s="53" t="s">
        <v>41</v>
      </c>
      <c r="G2790" s="54"/>
    </row>
    <row r="2791" spans="1:7" ht="30" customHeight="1" x14ac:dyDescent="0.2">
      <c r="A2791" s="8" t="s">
        <v>40</v>
      </c>
      <c r="B2791" s="41" t="e">
        <f>VLOOKUP(B2789,StuData,5,0)</f>
        <v>#N/A</v>
      </c>
      <c r="C2791" s="41"/>
      <c r="D2791" s="41"/>
      <c r="E2791" s="59"/>
      <c r="F2791" s="55"/>
      <c r="G2791" s="56"/>
    </row>
    <row r="2792" spans="1:7" ht="30" customHeight="1" x14ac:dyDescent="0.2">
      <c r="A2792" s="8" t="s">
        <v>42</v>
      </c>
      <c r="B2792" s="41" t="e">
        <f>VLOOKUP(B2789,StuData,6,0)</f>
        <v>#N/A</v>
      </c>
      <c r="C2792" s="41"/>
      <c r="D2792" s="41"/>
      <c r="E2792" s="59"/>
      <c r="F2792" s="55"/>
      <c r="G2792" s="56"/>
    </row>
    <row r="2793" spans="1:7" ht="30" customHeight="1" x14ac:dyDescent="0.2">
      <c r="A2793" s="8" t="s">
        <v>43</v>
      </c>
      <c r="B2793" s="41" t="e">
        <f>VLOOKUP(B2789,StuData,7,0)</f>
        <v>#N/A</v>
      </c>
      <c r="C2793" s="41"/>
      <c r="D2793" s="41"/>
      <c r="E2793" s="59"/>
      <c r="F2793" s="55"/>
      <c r="G2793" s="56"/>
    </row>
    <row r="2794" spans="1:7" ht="30" customHeight="1" x14ac:dyDescent="0.2">
      <c r="A2794" s="8" t="s">
        <v>44</v>
      </c>
      <c r="B2794" s="41" t="e">
        <f>VLOOKUP(B2789,StuData,2,0)</f>
        <v>#N/A</v>
      </c>
      <c r="C2794" s="41"/>
      <c r="D2794" s="41"/>
      <c r="E2794" s="59"/>
      <c r="F2794" s="55"/>
      <c r="G2794" s="56"/>
    </row>
    <row r="2795" spans="1:7" ht="30" customHeight="1" thickBot="1" x14ac:dyDescent="0.25">
      <c r="A2795" s="8" t="s">
        <v>45</v>
      </c>
      <c r="B2795" s="41" t="e">
        <f>VLOOKUP(B2789,StuData,3,0)</f>
        <v>#N/A</v>
      </c>
      <c r="C2795" s="41"/>
      <c r="D2795" s="41"/>
      <c r="E2795" s="59"/>
      <c r="F2795" s="57"/>
      <c r="G2795" s="58"/>
    </row>
    <row r="2796" spans="1:7" ht="30" customHeight="1" x14ac:dyDescent="0.2">
      <c r="A2796" s="8" t="s">
        <v>46</v>
      </c>
      <c r="B2796" s="41" t="e">
        <f>VLOOKUP(B2789,StuData,4,0)</f>
        <v>#N/A</v>
      </c>
      <c r="C2796" s="41"/>
      <c r="D2796" s="41"/>
      <c r="E2796" s="41"/>
      <c r="F2796" s="16"/>
      <c r="G2796" s="17"/>
    </row>
    <row r="2797" spans="1:7" ht="30" customHeight="1" x14ac:dyDescent="0.2">
      <c r="A2797" s="8" t="s">
        <v>47</v>
      </c>
      <c r="B2797" s="42" t="e">
        <f>VLOOKUP(B2789,StuData,8,0)</f>
        <v>#N/A</v>
      </c>
      <c r="C2797" s="42"/>
      <c r="D2797" s="42"/>
      <c r="E2797" s="42"/>
      <c r="G2797" s="6"/>
    </row>
    <row r="2798" spans="1:7" ht="30" customHeight="1" x14ac:dyDescent="0.2">
      <c r="A2798" s="8" t="s">
        <v>48</v>
      </c>
      <c r="B2798" s="42" t="e">
        <f>VLOOKUP(B2789,StuData,9,0)</f>
        <v>#N/A</v>
      </c>
      <c r="C2798" s="42"/>
      <c r="D2798" s="42"/>
      <c r="E2798" s="42"/>
      <c r="G2798" s="6"/>
    </row>
    <row r="2799" spans="1:7" ht="30" customHeight="1" x14ac:dyDescent="0.2">
      <c r="A2799" s="8" t="s">
        <v>49</v>
      </c>
      <c r="B2799" s="42" t="e">
        <f>VLOOKUP(B2789,StuData,10,0)</f>
        <v>#N/A</v>
      </c>
      <c r="C2799" s="42"/>
      <c r="D2799" s="42"/>
      <c r="E2799" s="42"/>
      <c r="F2799" s="42"/>
      <c r="G2799" s="42"/>
    </row>
    <row r="2800" spans="1:7" ht="30" customHeight="1" x14ac:dyDescent="0.2">
      <c r="A2800" s="8" t="s">
        <v>50</v>
      </c>
      <c r="B2800" s="43" t="e">
        <f>VLOOKUP(B2789,StuData,11,0)</f>
        <v>#N/A</v>
      </c>
      <c r="C2800" s="43"/>
      <c r="D2800" s="43"/>
      <c r="E2800" s="43"/>
      <c r="F2800" s="43"/>
      <c r="G2800" s="43"/>
    </row>
    <row r="2801" spans="1:7" ht="30" customHeight="1" x14ac:dyDescent="0.2">
      <c r="A2801" s="8" t="s">
        <v>51</v>
      </c>
      <c r="B2801" s="43" t="e">
        <f>VLOOKUP(B2789,StuData,12,0)</f>
        <v>#N/A</v>
      </c>
      <c r="C2801" s="43"/>
      <c r="D2801" s="43"/>
      <c r="E2801" s="43"/>
      <c r="F2801" s="43"/>
      <c r="G2801" s="43"/>
    </row>
    <row r="2802" spans="1:7" ht="30" customHeight="1" x14ac:dyDescent="0.2">
      <c r="A2802" s="6"/>
      <c r="G2802" s="6"/>
    </row>
    <row r="2803" spans="1:7" ht="39.75" x14ac:dyDescent="0.3">
      <c r="A2803" s="21" t="s">
        <v>52</v>
      </c>
      <c r="B2803" s="21" t="s">
        <v>53</v>
      </c>
      <c r="C2803" s="21" t="s">
        <v>54</v>
      </c>
      <c r="D2803" s="21" t="s">
        <v>55</v>
      </c>
      <c r="E2803" s="21" t="s">
        <v>56</v>
      </c>
      <c r="F2803" s="21" t="s">
        <v>57</v>
      </c>
      <c r="G2803" s="21" t="s">
        <v>58</v>
      </c>
    </row>
    <row r="2804" spans="1:7" ht="21" x14ac:dyDescent="0.2">
      <c r="A2804" s="22" t="s">
        <v>59</v>
      </c>
      <c r="B2804" s="23"/>
      <c r="C2804" s="23"/>
      <c r="D2804" s="23"/>
      <c r="E2804" s="23"/>
      <c r="F2804" s="23"/>
      <c r="G2804" s="23"/>
    </row>
    <row r="2805" spans="1:7" ht="21" x14ac:dyDescent="0.2">
      <c r="A2805" s="22" t="s">
        <v>60</v>
      </c>
      <c r="B2805" s="23"/>
      <c r="C2805" s="23"/>
      <c r="D2805" s="23"/>
      <c r="E2805" s="23"/>
      <c r="F2805" s="23"/>
      <c r="G2805" s="23"/>
    </row>
    <row r="2806" spans="1:7" ht="21" x14ac:dyDescent="0.2">
      <c r="A2806" s="22" t="s">
        <v>61</v>
      </c>
      <c r="B2806" s="23"/>
      <c r="C2806" s="23"/>
      <c r="D2806" s="23"/>
      <c r="E2806" s="23"/>
      <c r="F2806" s="23"/>
      <c r="G2806" s="23"/>
    </row>
    <row r="2807" spans="1:7" ht="21" x14ac:dyDescent="0.2">
      <c r="A2807" s="22" t="s">
        <v>62</v>
      </c>
      <c r="B2807" s="23"/>
      <c r="C2807" s="23"/>
      <c r="D2807" s="23"/>
      <c r="E2807" s="23"/>
      <c r="F2807" s="23"/>
      <c r="G2807" s="23"/>
    </row>
    <row r="2808" spans="1:7" x14ac:dyDescent="0.2">
      <c r="A2808" s="6"/>
      <c r="G2808" s="6"/>
    </row>
    <row r="2809" spans="1:7" x14ac:dyDescent="0.2">
      <c r="A2809" s="6"/>
      <c r="G2809" s="6"/>
    </row>
    <row r="2810" spans="1:7" x14ac:dyDescent="0.2">
      <c r="A2810" s="6"/>
      <c r="G2810" s="6"/>
    </row>
    <row r="2811" spans="1:7" ht="18.75" x14ac:dyDescent="0.2">
      <c r="A2811" s="32"/>
      <c r="B2811" s="44"/>
      <c r="C2811" s="44"/>
      <c r="D2811" s="44"/>
      <c r="E2811" s="44"/>
      <c r="F2811" s="44"/>
      <c r="G2811" s="44"/>
    </row>
    <row r="2812" spans="1:7" ht="18.75" x14ac:dyDescent="0.2">
      <c r="A2812" s="32" t="s">
        <v>63</v>
      </c>
      <c r="B2812" s="44" t="s">
        <v>64</v>
      </c>
      <c r="C2812" s="44"/>
      <c r="D2812" s="44" t="s">
        <v>65</v>
      </c>
      <c r="E2812" s="44"/>
      <c r="F2812" s="44" t="s">
        <v>66</v>
      </c>
      <c r="G2812" s="44"/>
    </row>
    <row r="2813" spans="1:7" ht="15.75" thickBot="1" x14ac:dyDescent="0.25"/>
    <row r="2814" spans="1:7" ht="24" thickBot="1" x14ac:dyDescent="0.25">
      <c r="A2814" s="45" t="str">
        <f t="shared" ref="A2814" si="192">$I$4</f>
        <v>GOVT.SENIOR SECONDARY SCHOOL JEEWANA,MASUDA(AJMER)</v>
      </c>
      <c r="B2814" s="46"/>
      <c r="C2814" s="46"/>
      <c r="D2814" s="46"/>
      <c r="E2814" s="46"/>
      <c r="F2814" s="46"/>
      <c r="G2814" s="47"/>
    </row>
    <row r="2815" spans="1:7" ht="21" x14ac:dyDescent="0.2">
      <c r="A2815" s="48"/>
      <c r="B2815" s="48"/>
      <c r="C2815" s="48"/>
      <c r="D2815" s="48"/>
      <c r="E2815" s="48"/>
      <c r="F2815" s="48"/>
      <c r="G2815" s="48"/>
    </row>
    <row r="2816" spans="1:7" ht="21" x14ac:dyDescent="0.2">
      <c r="A2816" s="33"/>
      <c r="B2816" s="35"/>
      <c r="C2816" s="35"/>
      <c r="D2816" s="35"/>
      <c r="E2816" s="35"/>
      <c r="F2816" s="35"/>
      <c r="G2816" s="33"/>
    </row>
    <row r="2817" spans="1:7" ht="41.25" customHeight="1" x14ac:dyDescent="0.2">
      <c r="A2817" s="49"/>
      <c r="B2817" s="49"/>
      <c r="C2817" s="49"/>
      <c r="D2817" s="49"/>
      <c r="E2817" s="49"/>
      <c r="F2817" s="49"/>
      <c r="G2817" s="49"/>
    </row>
    <row r="2818" spans="1:7" ht="24" thickBot="1" x14ac:dyDescent="0.25">
      <c r="A2818" s="34" t="s">
        <v>30</v>
      </c>
      <c r="B2818" s="34">
        <v>98</v>
      </c>
      <c r="C2818" s="50" t="str">
        <f t="shared" ref="C2818" si="193">$K$5</f>
        <v>Session :: 2021 - 22</v>
      </c>
      <c r="D2818" s="50"/>
      <c r="E2818" s="50"/>
      <c r="F2818" s="28"/>
      <c r="G2818" s="28"/>
    </row>
    <row r="2819" spans="1:7" ht="23.25" x14ac:dyDescent="0.2">
      <c r="A2819" s="8" t="s">
        <v>67</v>
      </c>
      <c r="B2819" s="51" t="str">
        <f>$M$11</f>
        <v>0 8210607101</v>
      </c>
      <c r="C2819" s="51"/>
      <c r="D2819" s="51"/>
      <c r="E2819" s="52"/>
      <c r="F2819" s="53" t="s">
        <v>41</v>
      </c>
      <c r="G2819" s="54"/>
    </row>
    <row r="2820" spans="1:7" ht="30" customHeight="1" x14ac:dyDescent="0.2">
      <c r="A2820" s="8" t="s">
        <v>40</v>
      </c>
      <c r="B2820" s="41" t="e">
        <f>VLOOKUP(B2818,StuData,5,0)</f>
        <v>#N/A</v>
      </c>
      <c r="C2820" s="41"/>
      <c r="D2820" s="41"/>
      <c r="E2820" s="59"/>
      <c r="F2820" s="55"/>
      <c r="G2820" s="56"/>
    </row>
    <row r="2821" spans="1:7" ht="30" customHeight="1" x14ac:dyDescent="0.2">
      <c r="A2821" s="8" t="s">
        <v>42</v>
      </c>
      <c r="B2821" s="41" t="e">
        <f>VLOOKUP(B2818,StuData,6,0)</f>
        <v>#N/A</v>
      </c>
      <c r="C2821" s="41"/>
      <c r="D2821" s="41"/>
      <c r="E2821" s="59"/>
      <c r="F2821" s="55"/>
      <c r="G2821" s="56"/>
    </row>
    <row r="2822" spans="1:7" ht="30" customHeight="1" x14ac:dyDescent="0.2">
      <c r="A2822" s="8" t="s">
        <v>43</v>
      </c>
      <c r="B2822" s="41" t="e">
        <f>VLOOKUP(B2818,StuData,7,0)</f>
        <v>#N/A</v>
      </c>
      <c r="C2822" s="41"/>
      <c r="D2822" s="41"/>
      <c r="E2822" s="59"/>
      <c r="F2822" s="55"/>
      <c r="G2822" s="56"/>
    </row>
    <row r="2823" spans="1:7" ht="30" customHeight="1" x14ac:dyDescent="0.2">
      <c r="A2823" s="8" t="s">
        <v>44</v>
      </c>
      <c r="B2823" s="41" t="e">
        <f>VLOOKUP(B2818,StuData,2,0)</f>
        <v>#N/A</v>
      </c>
      <c r="C2823" s="41"/>
      <c r="D2823" s="41"/>
      <c r="E2823" s="59"/>
      <c r="F2823" s="55"/>
      <c r="G2823" s="56"/>
    </row>
    <row r="2824" spans="1:7" ht="30" customHeight="1" thickBot="1" x14ac:dyDescent="0.25">
      <c r="A2824" s="8" t="s">
        <v>45</v>
      </c>
      <c r="B2824" s="41" t="e">
        <f>VLOOKUP(B2818,StuData,3,0)</f>
        <v>#N/A</v>
      </c>
      <c r="C2824" s="41"/>
      <c r="D2824" s="41"/>
      <c r="E2824" s="59"/>
      <c r="F2824" s="57"/>
      <c r="G2824" s="58"/>
    </row>
    <row r="2825" spans="1:7" ht="30" customHeight="1" x14ac:dyDescent="0.2">
      <c r="A2825" s="8" t="s">
        <v>46</v>
      </c>
      <c r="B2825" s="41" t="e">
        <f>VLOOKUP(B2818,StuData,4,0)</f>
        <v>#N/A</v>
      </c>
      <c r="C2825" s="41"/>
      <c r="D2825" s="41"/>
      <c r="E2825" s="41"/>
      <c r="F2825" s="16"/>
      <c r="G2825" s="17"/>
    </row>
    <row r="2826" spans="1:7" ht="30" customHeight="1" x14ac:dyDescent="0.2">
      <c r="A2826" s="8" t="s">
        <v>47</v>
      </c>
      <c r="B2826" s="42" t="e">
        <f>VLOOKUP(B2818,StuData,8,0)</f>
        <v>#N/A</v>
      </c>
      <c r="C2826" s="42"/>
      <c r="D2826" s="42"/>
      <c r="E2826" s="42"/>
      <c r="G2826" s="6"/>
    </row>
    <row r="2827" spans="1:7" ht="30" customHeight="1" x14ac:dyDescent="0.2">
      <c r="A2827" s="8" t="s">
        <v>48</v>
      </c>
      <c r="B2827" s="42" t="e">
        <f>VLOOKUP(B2818,StuData,9,0)</f>
        <v>#N/A</v>
      </c>
      <c r="C2827" s="42"/>
      <c r="D2827" s="42"/>
      <c r="E2827" s="42"/>
      <c r="G2827" s="6"/>
    </row>
    <row r="2828" spans="1:7" ht="30" customHeight="1" x14ac:dyDescent="0.2">
      <c r="A2828" s="8" t="s">
        <v>49</v>
      </c>
      <c r="B2828" s="42" t="e">
        <f>VLOOKUP(B2818,StuData,10,0)</f>
        <v>#N/A</v>
      </c>
      <c r="C2828" s="42"/>
      <c r="D2828" s="42"/>
      <c r="E2828" s="42"/>
      <c r="F2828" s="42"/>
      <c r="G2828" s="42"/>
    </row>
    <row r="2829" spans="1:7" ht="30" customHeight="1" x14ac:dyDescent="0.2">
      <c r="A2829" s="8" t="s">
        <v>50</v>
      </c>
      <c r="B2829" s="43" t="e">
        <f>VLOOKUP(B2818,StuData,11,0)</f>
        <v>#N/A</v>
      </c>
      <c r="C2829" s="43"/>
      <c r="D2829" s="43"/>
      <c r="E2829" s="43"/>
      <c r="F2829" s="43"/>
      <c r="G2829" s="43"/>
    </row>
    <row r="2830" spans="1:7" ht="30" customHeight="1" x14ac:dyDescent="0.2">
      <c r="A2830" s="8" t="s">
        <v>51</v>
      </c>
      <c r="B2830" s="43" t="e">
        <f>VLOOKUP(B2818,StuData,12,0)</f>
        <v>#N/A</v>
      </c>
      <c r="C2830" s="43"/>
      <c r="D2830" s="43"/>
      <c r="E2830" s="43"/>
      <c r="F2830" s="43"/>
      <c r="G2830" s="43"/>
    </row>
    <row r="2831" spans="1:7" ht="30" customHeight="1" x14ac:dyDescent="0.2">
      <c r="A2831" s="6"/>
      <c r="G2831" s="6"/>
    </row>
    <row r="2832" spans="1:7" ht="39.75" x14ac:dyDescent="0.3">
      <c r="A2832" s="21" t="s">
        <v>52</v>
      </c>
      <c r="B2832" s="21" t="s">
        <v>53</v>
      </c>
      <c r="C2832" s="21" t="s">
        <v>54</v>
      </c>
      <c r="D2832" s="21" t="s">
        <v>55</v>
      </c>
      <c r="E2832" s="21" t="s">
        <v>56</v>
      </c>
      <c r="F2832" s="21" t="s">
        <v>57</v>
      </c>
      <c r="G2832" s="21" t="s">
        <v>58</v>
      </c>
    </row>
    <row r="2833" spans="1:7" ht="30" customHeight="1" x14ac:dyDescent="0.2">
      <c r="A2833" s="22" t="s">
        <v>59</v>
      </c>
      <c r="B2833" s="23"/>
      <c r="C2833" s="23"/>
      <c r="D2833" s="23"/>
      <c r="E2833" s="23"/>
      <c r="F2833" s="23"/>
      <c r="G2833" s="23"/>
    </row>
    <row r="2834" spans="1:7" ht="30" customHeight="1" x14ac:dyDescent="0.2">
      <c r="A2834" s="22" t="s">
        <v>60</v>
      </c>
      <c r="B2834" s="23"/>
      <c r="C2834" s="23"/>
      <c r="D2834" s="23"/>
      <c r="E2834" s="23"/>
      <c r="F2834" s="23"/>
      <c r="G2834" s="23"/>
    </row>
    <row r="2835" spans="1:7" ht="30" customHeight="1" x14ac:dyDescent="0.2">
      <c r="A2835" s="22" t="s">
        <v>61</v>
      </c>
      <c r="B2835" s="23"/>
      <c r="C2835" s="23"/>
      <c r="D2835" s="23"/>
      <c r="E2835" s="23"/>
      <c r="F2835" s="23"/>
      <c r="G2835" s="23"/>
    </row>
    <row r="2836" spans="1:7" ht="30" customHeight="1" x14ac:dyDescent="0.2">
      <c r="A2836" s="22" t="s">
        <v>62</v>
      </c>
      <c r="B2836" s="23"/>
      <c r="C2836" s="23"/>
      <c r="D2836" s="23"/>
      <c r="E2836" s="23"/>
      <c r="F2836" s="23"/>
      <c r="G2836" s="23"/>
    </row>
    <row r="2837" spans="1:7" x14ac:dyDescent="0.2">
      <c r="A2837" s="6"/>
      <c r="G2837" s="6"/>
    </row>
    <row r="2838" spans="1:7" x14ac:dyDescent="0.2">
      <c r="A2838" s="6"/>
      <c r="G2838" s="6"/>
    </row>
    <row r="2839" spans="1:7" x14ac:dyDescent="0.2">
      <c r="A2839" s="6"/>
      <c r="G2839" s="6"/>
    </row>
    <row r="2840" spans="1:7" ht="18.75" x14ac:dyDescent="0.2">
      <c r="A2840" s="32"/>
      <c r="B2840" s="44"/>
      <c r="C2840" s="44"/>
      <c r="D2840" s="44"/>
      <c r="E2840" s="44"/>
      <c r="F2840" s="44"/>
      <c r="G2840" s="44"/>
    </row>
    <row r="2841" spans="1:7" ht="18.75" x14ac:dyDescent="0.2">
      <c r="A2841" s="32" t="s">
        <v>63</v>
      </c>
      <c r="B2841" s="44" t="s">
        <v>64</v>
      </c>
      <c r="C2841" s="44"/>
      <c r="D2841" s="44" t="s">
        <v>65</v>
      </c>
      <c r="E2841" s="44"/>
      <c r="F2841" s="44" t="s">
        <v>66</v>
      </c>
      <c r="G2841" s="44"/>
    </row>
    <row r="2842" spans="1:7" ht="15.75" thickBot="1" x14ac:dyDescent="0.25"/>
    <row r="2843" spans="1:7" ht="24" thickBot="1" x14ac:dyDescent="0.25">
      <c r="A2843" s="45" t="str">
        <f t="shared" ref="A2843" si="194">$I$4</f>
        <v>GOVT.SENIOR SECONDARY SCHOOL JEEWANA,MASUDA(AJMER)</v>
      </c>
      <c r="B2843" s="46"/>
      <c r="C2843" s="46"/>
      <c r="D2843" s="46"/>
      <c r="E2843" s="46"/>
      <c r="F2843" s="46"/>
      <c r="G2843" s="47"/>
    </row>
    <row r="2844" spans="1:7" ht="21" x14ac:dyDescent="0.2">
      <c r="A2844" s="48"/>
      <c r="B2844" s="48"/>
      <c r="C2844" s="48"/>
      <c r="D2844" s="48"/>
      <c r="E2844" s="48"/>
      <c r="F2844" s="48"/>
      <c r="G2844" s="48"/>
    </row>
    <row r="2845" spans="1:7" ht="21" x14ac:dyDescent="0.2">
      <c r="A2845" s="33"/>
      <c r="B2845" s="35"/>
      <c r="C2845" s="35"/>
      <c r="D2845" s="35"/>
      <c r="E2845" s="35"/>
      <c r="F2845" s="35"/>
      <c r="G2845" s="33"/>
    </row>
    <row r="2846" spans="1:7" ht="41.25" customHeight="1" x14ac:dyDescent="0.2">
      <c r="A2846" s="49"/>
      <c r="B2846" s="49"/>
      <c r="C2846" s="49"/>
      <c r="D2846" s="49"/>
      <c r="E2846" s="49"/>
      <c r="F2846" s="49"/>
      <c r="G2846" s="49"/>
    </row>
    <row r="2847" spans="1:7" ht="24" thickBot="1" x14ac:dyDescent="0.25">
      <c r="A2847" s="34" t="s">
        <v>30</v>
      </c>
      <c r="B2847" s="34">
        <v>99</v>
      </c>
      <c r="C2847" s="50" t="str">
        <f t="shared" ref="C2847" si="195">$K$5</f>
        <v>Session :: 2021 - 22</v>
      </c>
      <c r="D2847" s="50"/>
      <c r="E2847" s="50"/>
      <c r="F2847" s="28"/>
      <c r="G2847" s="28"/>
    </row>
    <row r="2848" spans="1:7" ht="23.25" x14ac:dyDescent="0.2">
      <c r="A2848" s="8" t="s">
        <v>67</v>
      </c>
      <c r="B2848" s="51" t="str">
        <f>$M$11</f>
        <v>0 8210607101</v>
      </c>
      <c r="C2848" s="51"/>
      <c r="D2848" s="51"/>
      <c r="E2848" s="52"/>
      <c r="F2848" s="53" t="s">
        <v>41</v>
      </c>
      <c r="G2848" s="54"/>
    </row>
    <row r="2849" spans="1:7" ht="30" customHeight="1" x14ac:dyDescent="0.2">
      <c r="A2849" s="8" t="s">
        <v>40</v>
      </c>
      <c r="B2849" s="41" t="e">
        <f>VLOOKUP(B2847,StuData,5,0)</f>
        <v>#N/A</v>
      </c>
      <c r="C2849" s="41"/>
      <c r="D2849" s="41"/>
      <c r="E2849" s="59"/>
      <c r="F2849" s="55"/>
      <c r="G2849" s="56"/>
    </row>
    <row r="2850" spans="1:7" ht="30" customHeight="1" x14ac:dyDescent="0.2">
      <c r="A2850" s="8" t="s">
        <v>42</v>
      </c>
      <c r="B2850" s="41" t="e">
        <f>VLOOKUP(B2847,StuData,6,0)</f>
        <v>#N/A</v>
      </c>
      <c r="C2850" s="41"/>
      <c r="D2850" s="41"/>
      <c r="E2850" s="59"/>
      <c r="F2850" s="55"/>
      <c r="G2850" s="56"/>
    </row>
    <row r="2851" spans="1:7" ht="30" customHeight="1" x14ac:dyDescent="0.2">
      <c r="A2851" s="8" t="s">
        <v>43</v>
      </c>
      <c r="B2851" s="41" t="e">
        <f>VLOOKUP(B2847,StuData,7,0)</f>
        <v>#N/A</v>
      </c>
      <c r="C2851" s="41"/>
      <c r="D2851" s="41"/>
      <c r="E2851" s="59"/>
      <c r="F2851" s="55"/>
      <c r="G2851" s="56"/>
    </row>
    <row r="2852" spans="1:7" ht="30" customHeight="1" x14ac:dyDescent="0.2">
      <c r="A2852" s="8" t="s">
        <v>44</v>
      </c>
      <c r="B2852" s="41" t="e">
        <f>VLOOKUP(B2847,StuData,2,0)</f>
        <v>#N/A</v>
      </c>
      <c r="C2852" s="41"/>
      <c r="D2852" s="41"/>
      <c r="E2852" s="59"/>
      <c r="F2852" s="55"/>
      <c r="G2852" s="56"/>
    </row>
    <row r="2853" spans="1:7" ht="30" customHeight="1" thickBot="1" x14ac:dyDescent="0.25">
      <c r="A2853" s="8" t="s">
        <v>45</v>
      </c>
      <c r="B2853" s="41" t="e">
        <f>VLOOKUP(B2847,StuData,3,0)</f>
        <v>#N/A</v>
      </c>
      <c r="C2853" s="41"/>
      <c r="D2853" s="41"/>
      <c r="E2853" s="59"/>
      <c r="F2853" s="57"/>
      <c r="G2853" s="58"/>
    </row>
    <row r="2854" spans="1:7" ht="30" customHeight="1" x14ac:dyDescent="0.2">
      <c r="A2854" s="8" t="s">
        <v>46</v>
      </c>
      <c r="B2854" s="41" t="e">
        <f>VLOOKUP(B2847,StuData,4,0)</f>
        <v>#N/A</v>
      </c>
      <c r="C2854" s="41"/>
      <c r="D2854" s="41"/>
      <c r="E2854" s="41"/>
      <c r="F2854" s="16"/>
      <c r="G2854" s="17"/>
    </row>
    <row r="2855" spans="1:7" ht="30" customHeight="1" x14ac:dyDescent="0.2">
      <c r="A2855" s="8" t="s">
        <v>47</v>
      </c>
      <c r="B2855" s="42" t="e">
        <f>VLOOKUP(B2847,StuData,8,0)</f>
        <v>#N/A</v>
      </c>
      <c r="C2855" s="42"/>
      <c r="D2855" s="42"/>
      <c r="E2855" s="42"/>
      <c r="G2855" s="6"/>
    </row>
    <row r="2856" spans="1:7" ht="30" customHeight="1" x14ac:dyDescent="0.2">
      <c r="A2856" s="8" t="s">
        <v>48</v>
      </c>
      <c r="B2856" s="42" t="e">
        <f>VLOOKUP(B2847,StuData,9,0)</f>
        <v>#N/A</v>
      </c>
      <c r="C2856" s="42"/>
      <c r="D2856" s="42"/>
      <c r="E2856" s="42"/>
      <c r="G2856" s="6"/>
    </row>
    <row r="2857" spans="1:7" ht="30" customHeight="1" x14ac:dyDescent="0.2">
      <c r="A2857" s="8" t="s">
        <v>49</v>
      </c>
      <c r="B2857" s="42" t="e">
        <f>VLOOKUP(B2847,StuData,10,0)</f>
        <v>#N/A</v>
      </c>
      <c r="C2857" s="42"/>
      <c r="D2857" s="42"/>
      <c r="E2857" s="42"/>
      <c r="F2857" s="42"/>
      <c r="G2857" s="42"/>
    </row>
    <row r="2858" spans="1:7" ht="30" customHeight="1" x14ac:dyDescent="0.2">
      <c r="A2858" s="8" t="s">
        <v>50</v>
      </c>
      <c r="B2858" s="43" t="e">
        <f>VLOOKUP(B2847,StuData,11,0)</f>
        <v>#N/A</v>
      </c>
      <c r="C2858" s="43"/>
      <c r="D2858" s="43"/>
      <c r="E2858" s="43"/>
      <c r="F2858" s="43"/>
      <c r="G2858" s="43"/>
    </row>
    <row r="2859" spans="1:7" ht="30" customHeight="1" x14ac:dyDescent="0.2">
      <c r="A2859" s="8" t="s">
        <v>51</v>
      </c>
      <c r="B2859" s="43" t="e">
        <f>VLOOKUP(B2847,StuData,12,0)</f>
        <v>#N/A</v>
      </c>
      <c r="C2859" s="43"/>
      <c r="D2859" s="43"/>
      <c r="E2859" s="43"/>
      <c r="F2859" s="43"/>
      <c r="G2859" s="43"/>
    </row>
    <row r="2860" spans="1:7" ht="30" customHeight="1" x14ac:dyDescent="0.2">
      <c r="A2860" s="6"/>
      <c r="G2860" s="6"/>
    </row>
    <row r="2861" spans="1:7" ht="39.75" x14ac:dyDescent="0.3">
      <c r="A2861" s="21" t="s">
        <v>52</v>
      </c>
      <c r="B2861" s="21" t="s">
        <v>53</v>
      </c>
      <c r="C2861" s="21" t="s">
        <v>54</v>
      </c>
      <c r="D2861" s="21" t="s">
        <v>55</v>
      </c>
      <c r="E2861" s="21" t="s">
        <v>56</v>
      </c>
      <c r="F2861" s="21" t="s">
        <v>57</v>
      </c>
      <c r="G2861" s="21" t="s">
        <v>58</v>
      </c>
    </row>
    <row r="2862" spans="1:7" ht="30" customHeight="1" x14ac:dyDescent="0.2">
      <c r="A2862" s="22" t="s">
        <v>59</v>
      </c>
      <c r="B2862" s="23"/>
      <c r="C2862" s="23"/>
      <c r="D2862" s="23"/>
      <c r="E2862" s="23"/>
      <c r="F2862" s="23"/>
      <c r="G2862" s="23"/>
    </row>
    <row r="2863" spans="1:7" ht="30" customHeight="1" x14ac:dyDescent="0.2">
      <c r="A2863" s="22" t="s">
        <v>60</v>
      </c>
      <c r="B2863" s="23"/>
      <c r="C2863" s="23"/>
      <c r="D2863" s="23"/>
      <c r="E2863" s="23"/>
      <c r="F2863" s="23"/>
      <c r="G2863" s="23"/>
    </row>
    <row r="2864" spans="1:7" ht="30" customHeight="1" x14ac:dyDescent="0.2">
      <c r="A2864" s="22" t="s">
        <v>61</v>
      </c>
      <c r="B2864" s="23"/>
      <c r="C2864" s="23"/>
      <c r="D2864" s="23"/>
      <c r="E2864" s="23"/>
      <c r="F2864" s="23"/>
      <c r="G2864" s="23"/>
    </row>
    <row r="2865" spans="1:7" ht="30" customHeight="1" x14ac:dyDescent="0.2">
      <c r="A2865" s="22" t="s">
        <v>62</v>
      </c>
      <c r="B2865" s="23"/>
      <c r="C2865" s="23"/>
      <c r="D2865" s="23"/>
      <c r="E2865" s="23"/>
      <c r="F2865" s="23"/>
      <c r="G2865" s="23"/>
    </row>
    <row r="2866" spans="1:7" x14ac:dyDescent="0.2">
      <c r="A2866" s="6"/>
      <c r="G2866" s="6"/>
    </row>
    <row r="2867" spans="1:7" x14ac:dyDescent="0.2">
      <c r="A2867" s="6"/>
      <c r="G2867" s="6"/>
    </row>
    <row r="2868" spans="1:7" x14ac:dyDescent="0.2">
      <c r="A2868" s="6"/>
      <c r="G2868" s="6"/>
    </row>
    <row r="2869" spans="1:7" ht="18.75" x14ac:dyDescent="0.2">
      <c r="A2869" s="32"/>
      <c r="B2869" s="44"/>
      <c r="C2869" s="44"/>
      <c r="D2869" s="44"/>
      <c r="E2869" s="44"/>
      <c r="F2869" s="44"/>
      <c r="G2869" s="44"/>
    </row>
    <row r="2870" spans="1:7" ht="18.75" x14ac:dyDescent="0.2">
      <c r="A2870" s="32" t="s">
        <v>63</v>
      </c>
      <c r="B2870" s="44" t="s">
        <v>64</v>
      </c>
      <c r="C2870" s="44"/>
      <c r="D2870" s="44" t="s">
        <v>65</v>
      </c>
      <c r="E2870" s="44"/>
      <c r="F2870" s="44" t="s">
        <v>66</v>
      </c>
      <c r="G2870" s="44"/>
    </row>
    <row r="2871" spans="1:7" ht="15.75" thickBot="1" x14ac:dyDescent="0.25"/>
    <row r="2872" spans="1:7" ht="24" thickBot="1" x14ac:dyDescent="0.25">
      <c r="A2872" s="45" t="str">
        <f t="shared" ref="A2872" si="196">$I$4</f>
        <v>GOVT.SENIOR SECONDARY SCHOOL JEEWANA,MASUDA(AJMER)</v>
      </c>
      <c r="B2872" s="46"/>
      <c r="C2872" s="46"/>
      <c r="D2872" s="46"/>
      <c r="E2872" s="46"/>
      <c r="F2872" s="46"/>
      <c r="G2872" s="47"/>
    </row>
    <row r="2873" spans="1:7" ht="21" x14ac:dyDescent="0.2">
      <c r="A2873" s="48"/>
      <c r="B2873" s="48"/>
      <c r="C2873" s="48"/>
      <c r="D2873" s="48"/>
      <c r="E2873" s="48"/>
      <c r="F2873" s="48"/>
      <c r="G2873" s="48"/>
    </row>
    <row r="2874" spans="1:7" ht="21" x14ac:dyDescent="0.2">
      <c r="A2874" s="33"/>
      <c r="B2874" s="35"/>
      <c r="C2874" s="35"/>
      <c r="D2874" s="35"/>
      <c r="E2874" s="35"/>
      <c r="F2874" s="35"/>
      <c r="G2874" s="33"/>
    </row>
    <row r="2875" spans="1:7" ht="42" customHeight="1" x14ac:dyDescent="0.2">
      <c r="A2875" s="49"/>
      <c r="B2875" s="49"/>
      <c r="C2875" s="49"/>
      <c r="D2875" s="49"/>
      <c r="E2875" s="49"/>
      <c r="F2875" s="49"/>
      <c r="G2875" s="49"/>
    </row>
    <row r="2876" spans="1:7" ht="24" thickBot="1" x14ac:dyDescent="0.25">
      <c r="A2876" s="34" t="s">
        <v>30</v>
      </c>
      <c r="B2876" s="34">
        <v>100</v>
      </c>
      <c r="C2876" s="50" t="str">
        <f t="shared" ref="C2876" si="197">$K$5</f>
        <v>Session :: 2021 - 22</v>
      </c>
      <c r="D2876" s="50"/>
      <c r="E2876" s="50"/>
      <c r="F2876" s="28"/>
      <c r="G2876" s="28"/>
    </row>
    <row r="2877" spans="1:7" ht="23.25" x14ac:dyDescent="0.2">
      <c r="A2877" s="8" t="s">
        <v>67</v>
      </c>
      <c r="B2877" s="51" t="str">
        <f>$M$11</f>
        <v>0 8210607101</v>
      </c>
      <c r="C2877" s="51"/>
      <c r="D2877" s="51"/>
      <c r="E2877" s="52"/>
      <c r="F2877" s="53" t="s">
        <v>41</v>
      </c>
      <c r="G2877" s="54"/>
    </row>
    <row r="2878" spans="1:7" ht="30" customHeight="1" x14ac:dyDescent="0.2">
      <c r="A2878" s="8" t="s">
        <v>40</v>
      </c>
      <c r="B2878" s="41" t="e">
        <f>VLOOKUP(B2876,StuData,5,0)</f>
        <v>#N/A</v>
      </c>
      <c r="C2878" s="41"/>
      <c r="D2878" s="41"/>
      <c r="E2878" s="59"/>
      <c r="F2878" s="55"/>
      <c r="G2878" s="56"/>
    </row>
    <row r="2879" spans="1:7" ht="30" customHeight="1" x14ac:dyDescent="0.2">
      <c r="A2879" s="8" t="s">
        <v>42</v>
      </c>
      <c r="B2879" s="41" t="e">
        <f>VLOOKUP(B2876,StuData,6,0)</f>
        <v>#N/A</v>
      </c>
      <c r="C2879" s="41"/>
      <c r="D2879" s="41"/>
      <c r="E2879" s="59"/>
      <c r="F2879" s="55"/>
      <c r="G2879" s="56"/>
    </row>
    <row r="2880" spans="1:7" ht="30" customHeight="1" x14ac:dyDescent="0.2">
      <c r="A2880" s="8" t="s">
        <v>43</v>
      </c>
      <c r="B2880" s="41" t="e">
        <f>VLOOKUP(B2876,StuData,7,0)</f>
        <v>#N/A</v>
      </c>
      <c r="C2880" s="41"/>
      <c r="D2880" s="41"/>
      <c r="E2880" s="59"/>
      <c r="F2880" s="55"/>
      <c r="G2880" s="56"/>
    </row>
    <row r="2881" spans="1:7" ht="30" customHeight="1" x14ac:dyDescent="0.2">
      <c r="A2881" s="8" t="s">
        <v>44</v>
      </c>
      <c r="B2881" s="41" t="e">
        <f>VLOOKUP(B2876,StuData,2,0)</f>
        <v>#N/A</v>
      </c>
      <c r="C2881" s="41"/>
      <c r="D2881" s="41"/>
      <c r="E2881" s="59"/>
      <c r="F2881" s="55"/>
      <c r="G2881" s="56"/>
    </row>
    <row r="2882" spans="1:7" ht="30" customHeight="1" thickBot="1" x14ac:dyDescent="0.25">
      <c r="A2882" s="8" t="s">
        <v>45</v>
      </c>
      <c r="B2882" s="41" t="e">
        <f>VLOOKUP(B2876,StuData,3,0)</f>
        <v>#N/A</v>
      </c>
      <c r="C2882" s="41"/>
      <c r="D2882" s="41"/>
      <c r="E2882" s="59"/>
      <c r="F2882" s="57"/>
      <c r="G2882" s="58"/>
    </row>
    <row r="2883" spans="1:7" ht="30" customHeight="1" x14ac:dyDescent="0.2">
      <c r="A2883" s="8" t="s">
        <v>46</v>
      </c>
      <c r="B2883" s="41" t="e">
        <f>VLOOKUP(B2876,StuData,4,0)</f>
        <v>#N/A</v>
      </c>
      <c r="C2883" s="41"/>
      <c r="D2883" s="41"/>
      <c r="E2883" s="41"/>
      <c r="F2883" s="16"/>
      <c r="G2883" s="17"/>
    </row>
    <row r="2884" spans="1:7" ht="30" customHeight="1" x14ac:dyDescent="0.2">
      <c r="A2884" s="8" t="s">
        <v>47</v>
      </c>
      <c r="B2884" s="42" t="e">
        <f>VLOOKUP(B2876,StuData,8,0)</f>
        <v>#N/A</v>
      </c>
      <c r="C2884" s="42"/>
      <c r="D2884" s="42"/>
      <c r="E2884" s="42"/>
      <c r="G2884" s="6"/>
    </row>
    <row r="2885" spans="1:7" ht="30" customHeight="1" x14ac:dyDescent="0.2">
      <c r="A2885" s="8" t="s">
        <v>48</v>
      </c>
      <c r="B2885" s="42" t="e">
        <f>VLOOKUP(B2876,StuData,9,0)</f>
        <v>#N/A</v>
      </c>
      <c r="C2885" s="42"/>
      <c r="D2885" s="42"/>
      <c r="E2885" s="42"/>
      <c r="G2885" s="6"/>
    </row>
    <row r="2886" spans="1:7" ht="30" customHeight="1" x14ac:dyDescent="0.2">
      <c r="A2886" s="8" t="s">
        <v>49</v>
      </c>
      <c r="B2886" s="42" t="e">
        <f>VLOOKUP(B2876,StuData,10,0)</f>
        <v>#N/A</v>
      </c>
      <c r="C2886" s="42"/>
      <c r="D2886" s="42"/>
      <c r="E2886" s="42"/>
      <c r="F2886" s="42"/>
      <c r="G2886" s="42"/>
    </row>
    <row r="2887" spans="1:7" ht="30" customHeight="1" x14ac:dyDescent="0.2">
      <c r="A2887" s="8" t="s">
        <v>50</v>
      </c>
      <c r="B2887" s="43" t="e">
        <f>VLOOKUP(B2876,StuData,11,0)</f>
        <v>#N/A</v>
      </c>
      <c r="C2887" s="43"/>
      <c r="D2887" s="43"/>
      <c r="E2887" s="43"/>
      <c r="F2887" s="43"/>
      <c r="G2887" s="43"/>
    </row>
    <row r="2888" spans="1:7" ht="30" customHeight="1" x14ac:dyDescent="0.2">
      <c r="A2888" s="8" t="s">
        <v>51</v>
      </c>
      <c r="B2888" s="43" t="e">
        <f>VLOOKUP(B2876,StuData,12,0)</f>
        <v>#N/A</v>
      </c>
      <c r="C2888" s="43"/>
      <c r="D2888" s="43"/>
      <c r="E2888" s="43"/>
      <c r="F2888" s="43"/>
      <c r="G2888" s="43"/>
    </row>
    <row r="2889" spans="1:7" ht="30" customHeight="1" x14ac:dyDescent="0.2">
      <c r="A2889" s="6"/>
      <c r="G2889" s="6"/>
    </row>
    <row r="2890" spans="1:7" ht="39.75" x14ac:dyDescent="0.3">
      <c r="A2890" s="21" t="s">
        <v>52</v>
      </c>
      <c r="B2890" s="21" t="s">
        <v>53</v>
      </c>
      <c r="C2890" s="21" t="s">
        <v>54</v>
      </c>
      <c r="D2890" s="21" t="s">
        <v>55</v>
      </c>
      <c r="E2890" s="21" t="s">
        <v>56</v>
      </c>
      <c r="F2890" s="21" t="s">
        <v>57</v>
      </c>
      <c r="G2890" s="21" t="s">
        <v>58</v>
      </c>
    </row>
    <row r="2891" spans="1:7" ht="30" customHeight="1" x14ac:dyDescent="0.2">
      <c r="A2891" s="22" t="s">
        <v>59</v>
      </c>
      <c r="B2891" s="23"/>
      <c r="C2891" s="23"/>
      <c r="D2891" s="23"/>
      <c r="E2891" s="23"/>
      <c r="F2891" s="23"/>
      <c r="G2891" s="23"/>
    </row>
    <row r="2892" spans="1:7" ht="30" customHeight="1" x14ac:dyDescent="0.2">
      <c r="A2892" s="22" t="s">
        <v>60</v>
      </c>
      <c r="B2892" s="23"/>
      <c r="C2892" s="23"/>
      <c r="D2892" s="23"/>
      <c r="E2892" s="23"/>
      <c r="F2892" s="23"/>
      <c r="G2892" s="23"/>
    </row>
    <row r="2893" spans="1:7" ht="30" customHeight="1" x14ac:dyDescent="0.2">
      <c r="A2893" s="22" t="s">
        <v>61</v>
      </c>
      <c r="B2893" s="23"/>
      <c r="C2893" s="23"/>
      <c r="D2893" s="23"/>
      <c r="E2893" s="23"/>
      <c r="F2893" s="23"/>
      <c r="G2893" s="23"/>
    </row>
    <row r="2894" spans="1:7" ht="30" customHeight="1" x14ac:dyDescent="0.2">
      <c r="A2894" s="22" t="s">
        <v>62</v>
      </c>
      <c r="B2894" s="23"/>
      <c r="C2894" s="23"/>
      <c r="D2894" s="23"/>
      <c r="E2894" s="23"/>
      <c r="F2894" s="23"/>
      <c r="G2894" s="23"/>
    </row>
    <row r="2895" spans="1:7" x14ac:dyDescent="0.2">
      <c r="A2895" s="6"/>
      <c r="G2895" s="6"/>
    </row>
    <row r="2896" spans="1:7" x14ac:dyDescent="0.2">
      <c r="A2896" s="6"/>
      <c r="G2896" s="6"/>
    </row>
    <row r="2897" spans="1:7" x14ac:dyDescent="0.2">
      <c r="A2897" s="6"/>
      <c r="G2897" s="6"/>
    </row>
    <row r="2898" spans="1:7" ht="18.75" x14ac:dyDescent="0.2">
      <c r="A2898" s="32"/>
      <c r="B2898" s="44"/>
      <c r="C2898" s="44"/>
      <c r="D2898" s="44"/>
      <c r="E2898" s="44"/>
      <c r="F2898" s="44"/>
      <c r="G2898" s="44"/>
    </row>
    <row r="2899" spans="1:7" ht="18.75" x14ac:dyDescent="0.2">
      <c r="A2899" s="32" t="s">
        <v>63</v>
      </c>
      <c r="B2899" s="44" t="s">
        <v>64</v>
      </c>
      <c r="C2899" s="44"/>
      <c r="D2899" s="44" t="s">
        <v>65</v>
      </c>
      <c r="E2899" s="44"/>
      <c r="F2899" s="44" t="s">
        <v>66</v>
      </c>
      <c r="G2899" s="44"/>
    </row>
  </sheetData>
  <sheetProtection algorithmName="SHA-512" hashValue="FXg1jdjwbkR4hoB39BOD4VBwn+kEMg3OtuD3IYFRGNe87jqqSwmv65vp+nUcfAp3nUZu4OG4sTD7D7HO39TnPw==" saltValue="W6y8FQqlxm3lqQ08gbZkRQ==" spinCount="100000" sheet="1" objects="1" scenarios="1"/>
  <mergeCells count="2312">
    <mergeCell ref="B2651:E2651"/>
    <mergeCell ref="B2652:E2652"/>
    <mergeCell ref="B2653:E2653"/>
    <mergeCell ref="B2654:G2654"/>
    <mergeCell ref="B2655:G2655"/>
    <mergeCell ref="B2656:G2656"/>
    <mergeCell ref="B2666:C2666"/>
    <mergeCell ref="D2666:E2666"/>
    <mergeCell ref="F2666:G2666"/>
    <mergeCell ref="B2667:C2667"/>
    <mergeCell ref="D2667:E2667"/>
    <mergeCell ref="F2667:G2667"/>
    <mergeCell ref="B2622:E2622"/>
    <mergeCell ref="B2623:E2623"/>
    <mergeCell ref="B2624:E2624"/>
    <mergeCell ref="B2625:G2625"/>
    <mergeCell ref="B2626:G2626"/>
    <mergeCell ref="B2627:G2627"/>
    <mergeCell ref="B2637:C2637"/>
    <mergeCell ref="D2637:E2637"/>
    <mergeCell ref="F2637:G2637"/>
    <mergeCell ref="B2638:C2638"/>
    <mergeCell ref="D2638:E2638"/>
    <mergeCell ref="F2638:G2638"/>
    <mergeCell ref="A2640:G2640"/>
    <mergeCell ref="A2641:G2641"/>
    <mergeCell ref="A2643:G2643"/>
    <mergeCell ref="C2644:E2644"/>
    <mergeCell ref="B2645:E2645"/>
    <mergeCell ref="F2645:G2650"/>
    <mergeCell ref="B2646:E2646"/>
    <mergeCell ref="B2647:E2647"/>
    <mergeCell ref="B2648:E2648"/>
    <mergeCell ref="B2649:E2649"/>
    <mergeCell ref="B2650:E2650"/>
    <mergeCell ref="B2593:E2593"/>
    <mergeCell ref="B2594:E2594"/>
    <mergeCell ref="B2595:E2595"/>
    <mergeCell ref="B2596:G2596"/>
    <mergeCell ref="B2597:G2597"/>
    <mergeCell ref="B2598:G2598"/>
    <mergeCell ref="B2608:C2608"/>
    <mergeCell ref="D2608:E2608"/>
    <mergeCell ref="F2608:G2608"/>
    <mergeCell ref="B2609:C2609"/>
    <mergeCell ref="D2609:E2609"/>
    <mergeCell ref="F2609:G2609"/>
    <mergeCell ref="A2611:G2611"/>
    <mergeCell ref="A2612:G2612"/>
    <mergeCell ref="A2614:G2614"/>
    <mergeCell ref="C2615:E2615"/>
    <mergeCell ref="B2616:E2616"/>
    <mergeCell ref="F2616:G2621"/>
    <mergeCell ref="B2617:E2617"/>
    <mergeCell ref="B2618:E2618"/>
    <mergeCell ref="B2619:E2619"/>
    <mergeCell ref="B2620:E2620"/>
    <mergeCell ref="B2621:E2621"/>
    <mergeCell ref="B2564:E2564"/>
    <mergeCell ref="B2565:E2565"/>
    <mergeCell ref="B2566:E2566"/>
    <mergeCell ref="B2567:G2567"/>
    <mergeCell ref="B2568:G2568"/>
    <mergeCell ref="B2569:G2569"/>
    <mergeCell ref="B2579:C2579"/>
    <mergeCell ref="D2579:E2579"/>
    <mergeCell ref="F2579:G2579"/>
    <mergeCell ref="B2580:C2580"/>
    <mergeCell ref="D2580:E2580"/>
    <mergeCell ref="F2580:G2580"/>
    <mergeCell ref="A2582:G2582"/>
    <mergeCell ref="A2583:G2583"/>
    <mergeCell ref="A2585:G2585"/>
    <mergeCell ref="C2586:E2586"/>
    <mergeCell ref="B2587:E2587"/>
    <mergeCell ref="F2587:G2592"/>
    <mergeCell ref="B2588:E2588"/>
    <mergeCell ref="B2589:E2589"/>
    <mergeCell ref="B2590:E2590"/>
    <mergeCell ref="B2591:E2591"/>
    <mergeCell ref="B2592:E2592"/>
    <mergeCell ref="B2535:E2535"/>
    <mergeCell ref="B2536:E2536"/>
    <mergeCell ref="B2537:E2537"/>
    <mergeCell ref="B2538:G2538"/>
    <mergeCell ref="B2539:G2539"/>
    <mergeCell ref="B2540:G2540"/>
    <mergeCell ref="B2550:C2550"/>
    <mergeCell ref="D2550:E2550"/>
    <mergeCell ref="F2550:G2550"/>
    <mergeCell ref="B2551:C2551"/>
    <mergeCell ref="D2551:E2551"/>
    <mergeCell ref="F2551:G2551"/>
    <mergeCell ref="A2553:G2553"/>
    <mergeCell ref="A2554:G2554"/>
    <mergeCell ref="A2556:G2556"/>
    <mergeCell ref="C2557:E2557"/>
    <mergeCell ref="B2558:E2558"/>
    <mergeCell ref="F2558:G2563"/>
    <mergeCell ref="B2559:E2559"/>
    <mergeCell ref="B2560:E2560"/>
    <mergeCell ref="B2561:E2561"/>
    <mergeCell ref="B2562:E2562"/>
    <mergeCell ref="B2563:E2563"/>
    <mergeCell ref="B2506:E2506"/>
    <mergeCell ref="B2507:E2507"/>
    <mergeCell ref="B2508:E2508"/>
    <mergeCell ref="B2509:G2509"/>
    <mergeCell ref="B2510:G2510"/>
    <mergeCell ref="B2511:G2511"/>
    <mergeCell ref="B2521:C2521"/>
    <mergeCell ref="D2521:E2521"/>
    <mergeCell ref="F2521:G2521"/>
    <mergeCell ref="B2522:C2522"/>
    <mergeCell ref="D2522:E2522"/>
    <mergeCell ref="F2522:G2522"/>
    <mergeCell ref="A2524:G2524"/>
    <mergeCell ref="A2525:G2525"/>
    <mergeCell ref="A2527:G2527"/>
    <mergeCell ref="C2528:E2528"/>
    <mergeCell ref="B2529:E2529"/>
    <mergeCell ref="F2529:G2534"/>
    <mergeCell ref="B2530:E2530"/>
    <mergeCell ref="B2531:E2531"/>
    <mergeCell ref="B2532:E2532"/>
    <mergeCell ref="B2533:E2533"/>
    <mergeCell ref="B2534:E2534"/>
    <mergeCell ref="B2477:E2477"/>
    <mergeCell ref="B2478:E2478"/>
    <mergeCell ref="B2479:E2479"/>
    <mergeCell ref="B2480:G2480"/>
    <mergeCell ref="B2481:G2481"/>
    <mergeCell ref="B2482:G2482"/>
    <mergeCell ref="B2492:C2492"/>
    <mergeCell ref="D2492:E2492"/>
    <mergeCell ref="F2492:G2492"/>
    <mergeCell ref="B2493:C2493"/>
    <mergeCell ref="D2493:E2493"/>
    <mergeCell ref="F2493:G2493"/>
    <mergeCell ref="A2495:G2495"/>
    <mergeCell ref="A2496:G2496"/>
    <mergeCell ref="A2498:G2498"/>
    <mergeCell ref="C2499:E2499"/>
    <mergeCell ref="B2500:E2500"/>
    <mergeCell ref="F2500:G2505"/>
    <mergeCell ref="B2501:E2501"/>
    <mergeCell ref="B2502:E2502"/>
    <mergeCell ref="B2503:E2503"/>
    <mergeCell ref="B2504:E2504"/>
    <mergeCell ref="B2505:E2505"/>
    <mergeCell ref="B2448:E2448"/>
    <mergeCell ref="B2449:E2449"/>
    <mergeCell ref="B2450:E2450"/>
    <mergeCell ref="B2451:G2451"/>
    <mergeCell ref="B2452:G2452"/>
    <mergeCell ref="B2453:G2453"/>
    <mergeCell ref="B2463:C2463"/>
    <mergeCell ref="D2463:E2463"/>
    <mergeCell ref="F2463:G2463"/>
    <mergeCell ref="B2464:C2464"/>
    <mergeCell ref="D2464:E2464"/>
    <mergeCell ref="F2464:G2464"/>
    <mergeCell ref="A2466:G2466"/>
    <mergeCell ref="A2467:G2467"/>
    <mergeCell ref="A2469:G2469"/>
    <mergeCell ref="C2470:E2470"/>
    <mergeCell ref="B2471:E2471"/>
    <mergeCell ref="F2471:G2476"/>
    <mergeCell ref="B2472:E2472"/>
    <mergeCell ref="B2473:E2473"/>
    <mergeCell ref="B2474:E2474"/>
    <mergeCell ref="B2475:E2475"/>
    <mergeCell ref="B2476:E2476"/>
    <mergeCell ref="B2419:E2419"/>
    <mergeCell ref="B2420:E2420"/>
    <mergeCell ref="B2421:E2421"/>
    <mergeCell ref="B2422:G2422"/>
    <mergeCell ref="B2423:G2423"/>
    <mergeCell ref="B2424:G2424"/>
    <mergeCell ref="B2434:C2434"/>
    <mergeCell ref="D2434:E2434"/>
    <mergeCell ref="F2434:G2434"/>
    <mergeCell ref="B2435:C2435"/>
    <mergeCell ref="D2435:E2435"/>
    <mergeCell ref="F2435:G2435"/>
    <mergeCell ref="A2437:G2437"/>
    <mergeCell ref="A2438:G2438"/>
    <mergeCell ref="A2440:G2440"/>
    <mergeCell ref="C2441:E2441"/>
    <mergeCell ref="B2442:E2442"/>
    <mergeCell ref="F2442:G2447"/>
    <mergeCell ref="B2443:E2443"/>
    <mergeCell ref="B2444:E2444"/>
    <mergeCell ref="B2445:E2445"/>
    <mergeCell ref="B2446:E2446"/>
    <mergeCell ref="B2447:E2447"/>
    <mergeCell ref="B2390:E2390"/>
    <mergeCell ref="B2391:E2391"/>
    <mergeCell ref="B2392:E2392"/>
    <mergeCell ref="B2393:G2393"/>
    <mergeCell ref="B2394:G2394"/>
    <mergeCell ref="B2395:G2395"/>
    <mergeCell ref="B2405:C2405"/>
    <mergeCell ref="D2405:E2405"/>
    <mergeCell ref="F2405:G2405"/>
    <mergeCell ref="B2406:C2406"/>
    <mergeCell ref="D2406:E2406"/>
    <mergeCell ref="F2406:G2406"/>
    <mergeCell ref="A2408:G2408"/>
    <mergeCell ref="A2409:G2409"/>
    <mergeCell ref="A2411:G2411"/>
    <mergeCell ref="C2412:E2412"/>
    <mergeCell ref="B2413:E2413"/>
    <mergeCell ref="F2413:G2418"/>
    <mergeCell ref="B2414:E2414"/>
    <mergeCell ref="B2415:E2415"/>
    <mergeCell ref="B2416:E2416"/>
    <mergeCell ref="B2417:E2417"/>
    <mergeCell ref="B2418:E2418"/>
    <mergeCell ref="B2361:E2361"/>
    <mergeCell ref="B2362:E2362"/>
    <mergeCell ref="B2363:E2363"/>
    <mergeCell ref="B2364:G2364"/>
    <mergeCell ref="B2365:G2365"/>
    <mergeCell ref="B2366:G2366"/>
    <mergeCell ref="B2376:C2376"/>
    <mergeCell ref="D2376:E2376"/>
    <mergeCell ref="F2376:G2376"/>
    <mergeCell ref="B2377:C2377"/>
    <mergeCell ref="D2377:E2377"/>
    <mergeCell ref="F2377:G2377"/>
    <mergeCell ref="A2379:G2379"/>
    <mergeCell ref="A2380:G2380"/>
    <mergeCell ref="A2382:G2382"/>
    <mergeCell ref="C2383:E2383"/>
    <mergeCell ref="B2384:E2384"/>
    <mergeCell ref="F2384:G2389"/>
    <mergeCell ref="B2385:E2385"/>
    <mergeCell ref="B2386:E2386"/>
    <mergeCell ref="B2387:E2387"/>
    <mergeCell ref="B2388:E2388"/>
    <mergeCell ref="B2389:E2389"/>
    <mergeCell ref="B2332:E2332"/>
    <mergeCell ref="B2333:E2333"/>
    <mergeCell ref="B2334:E2334"/>
    <mergeCell ref="B2335:G2335"/>
    <mergeCell ref="B2336:G2336"/>
    <mergeCell ref="B2337:G2337"/>
    <mergeCell ref="B2347:C2347"/>
    <mergeCell ref="D2347:E2347"/>
    <mergeCell ref="F2347:G2347"/>
    <mergeCell ref="B2348:C2348"/>
    <mergeCell ref="D2348:E2348"/>
    <mergeCell ref="F2348:G2348"/>
    <mergeCell ref="A2350:G2350"/>
    <mergeCell ref="A2351:G2351"/>
    <mergeCell ref="A2353:G2353"/>
    <mergeCell ref="C2354:E2354"/>
    <mergeCell ref="B2355:E2355"/>
    <mergeCell ref="F2355:G2360"/>
    <mergeCell ref="B2356:E2356"/>
    <mergeCell ref="B2357:E2357"/>
    <mergeCell ref="B2358:E2358"/>
    <mergeCell ref="B2359:E2359"/>
    <mergeCell ref="B2360:E2360"/>
    <mergeCell ref="B2303:E2303"/>
    <mergeCell ref="B2304:E2304"/>
    <mergeCell ref="B2305:E2305"/>
    <mergeCell ref="B2306:G2306"/>
    <mergeCell ref="B2307:G2307"/>
    <mergeCell ref="B2308:G2308"/>
    <mergeCell ref="B2318:C2318"/>
    <mergeCell ref="D2318:E2318"/>
    <mergeCell ref="F2318:G2318"/>
    <mergeCell ref="B2319:C2319"/>
    <mergeCell ref="D2319:E2319"/>
    <mergeCell ref="F2319:G2319"/>
    <mergeCell ref="A2321:G2321"/>
    <mergeCell ref="A2322:G2322"/>
    <mergeCell ref="A2324:G2324"/>
    <mergeCell ref="C2325:E2325"/>
    <mergeCell ref="B2326:E2326"/>
    <mergeCell ref="F2326:G2331"/>
    <mergeCell ref="B2327:E2327"/>
    <mergeCell ref="B2328:E2328"/>
    <mergeCell ref="B2329:E2329"/>
    <mergeCell ref="B2330:E2330"/>
    <mergeCell ref="B2331:E2331"/>
    <mergeCell ref="B2274:E2274"/>
    <mergeCell ref="B2275:E2275"/>
    <mergeCell ref="B2276:E2276"/>
    <mergeCell ref="B2277:G2277"/>
    <mergeCell ref="B2278:G2278"/>
    <mergeCell ref="B2279:G2279"/>
    <mergeCell ref="B2289:C2289"/>
    <mergeCell ref="D2289:E2289"/>
    <mergeCell ref="F2289:G2289"/>
    <mergeCell ref="B2290:C2290"/>
    <mergeCell ref="D2290:E2290"/>
    <mergeCell ref="F2290:G2290"/>
    <mergeCell ref="A2292:G2292"/>
    <mergeCell ref="A2293:G2293"/>
    <mergeCell ref="A2295:G2295"/>
    <mergeCell ref="C2296:E2296"/>
    <mergeCell ref="B2297:E2297"/>
    <mergeCell ref="F2297:G2302"/>
    <mergeCell ref="B2298:E2298"/>
    <mergeCell ref="B2299:E2299"/>
    <mergeCell ref="B2300:E2300"/>
    <mergeCell ref="B2301:E2301"/>
    <mergeCell ref="B2302:E2302"/>
    <mergeCell ref="B2245:E2245"/>
    <mergeCell ref="B2246:E2246"/>
    <mergeCell ref="B2247:E2247"/>
    <mergeCell ref="B2248:G2248"/>
    <mergeCell ref="B2249:G2249"/>
    <mergeCell ref="B2250:G2250"/>
    <mergeCell ref="B2260:C2260"/>
    <mergeCell ref="D2260:E2260"/>
    <mergeCell ref="F2260:G2260"/>
    <mergeCell ref="B2261:C2261"/>
    <mergeCell ref="D2261:E2261"/>
    <mergeCell ref="F2261:G2261"/>
    <mergeCell ref="A2263:G2263"/>
    <mergeCell ref="A2264:G2264"/>
    <mergeCell ref="A2266:G2266"/>
    <mergeCell ref="C2267:E2267"/>
    <mergeCell ref="B2268:E2268"/>
    <mergeCell ref="F2268:G2273"/>
    <mergeCell ref="B2269:E2269"/>
    <mergeCell ref="B2270:E2270"/>
    <mergeCell ref="B2271:E2271"/>
    <mergeCell ref="B2272:E2272"/>
    <mergeCell ref="B2273:E2273"/>
    <mergeCell ref="B2216:E2216"/>
    <mergeCell ref="B2217:E2217"/>
    <mergeCell ref="B2218:E2218"/>
    <mergeCell ref="B2219:G2219"/>
    <mergeCell ref="B2220:G2220"/>
    <mergeCell ref="B2221:G2221"/>
    <mergeCell ref="B2231:C2231"/>
    <mergeCell ref="D2231:E2231"/>
    <mergeCell ref="F2231:G2231"/>
    <mergeCell ref="B2232:C2232"/>
    <mergeCell ref="D2232:E2232"/>
    <mergeCell ref="F2232:G2232"/>
    <mergeCell ref="A2234:G2234"/>
    <mergeCell ref="A2235:G2235"/>
    <mergeCell ref="A2237:G2237"/>
    <mergeCell ref="C2238:E2238"/>
    <mergeCell ref="B2239:E2239"/>
    <mergeCell ref="F2239:G2244"/>
    <mergeCell ref="B2240:E2240"/>
    <mergeCell ref="B2241:E2241"/>
    <mergeCell ref="B2242:E2242"/>
    <mergeCell ref="B2243:E2243"/>
    <mergeCell ref="B2244:E2244"/>
    <mergeCell ref="B2187:E2187"/>
    <mergeCell ref="B2188:E2188"/>
    <mergeCell ref="B2189:E2189"/>
    <mergeCell ref="B2190:G2190"/>
    <mergeCell ref="B2191:G2191"/>
    <mergeCell ref="B2192:G2192"/>
    <mergeCell ref="B2202:C2202"/>
    <mergeCell ref="D2202:E2202"/>
    <mergeCell ref="F2202:G2202"/>
    <mergeCell ref="B2203:C2203"/>
    <mergeCell ref="D2203:E2203"/>
    <mergeCell ref="F2203:G2203"/>
    <mergeCell ref="A2205:G2205"/>
    <mergeCell ref="A2206:G2206"/>
    <mergeCell ref="A2208:G2208"/>
    <mergeCell ref="C2209:E2209"/>
    <mergeCell ref="B2210:E2210"/>
    <mergeCell ref="F2210:G2215"/>
    <mergeCell ref="B2211:E2211"/>
    <mergeCell ref="B2212:E2212"/>
    <mergeCell ref="B2213:E2213"/>
    <mergeCell ref="B2214:E2214"/>
    <mergeCell ref="B2215:E2215"/>
    <mergeCell ref="B2161:G2161"/>
    <mergeCell ref="B2162:G2162"/>
    <mergeCell ref="B2163:G2163"/>
    <mergeCell ref="B2173:C2173"/>
    <mergeCell ref="D2173:E2173"/>
    <mergeCell ref="F2173:G2173"/>
    <mergeCell ref="B2174:C2174"/>
    <mergeCell ref="D2174:E2174"/>
    <mergeCell ref="F2174:G2174"/>
    <mergeCell ref="A2176:G2176"/>
    <mergeCell ref="A2177:G2177"/>
    <mergeCell ref="A2179:G2179"/>
    <mergeCell ref="C2180:E2180"/>
    <mergeCell ref="B2181:E2181"/>
    <mergeCell ref="F2181:G2186"/>
    <mergeCell ref="B2182:E2182"/>
    <mergeCell ref="B2183:E2183"/>
    <mergeCell ref="B2184:E2184"/>
    <mergeCell ref="B2185:E2185"/>
    <mergeCell ref="B2186:E2186"/>
    <mergeCell ref="B2145:C2145"/>
    <mergeCell ref="D2145:E2145"/>
    <mergeCell ref="F2145:G2145"/>
    <mergeCell ref="A2147:G2147"/>
    <mergeCell ref="A2148:G2148"/>
    <mergeCell ref="A2150:G2150"/>
    <mergeCell ref="C2151:E2151"/>
    <mergeCell ref="B2152:E2152"/>
    <mergeCell ref="F2152:G2157"/>
    <mergeCell ref="B2153:E2153"/>
    <mergeCell ref="B2154:E2154"/>
    <mergeCell ref="B2155:E2155"/>
    <mergeCell ref="B2156:E2156"/>
    <mergeCell ref="B2157:E2157"/>
    <mergeCell ref="B2158:E2158"/>
    <mergeCell ref="B2159:E2159"/>
    <mergeCell ref="B2160:E2160"/>
    <mergeCell ref="C2122:E2122"/>
    <mergeCell ref="B2123:E2123"/>
    <mergeCell ref="F2123:G2128"/>
    <mergeCell ref="B2124:E2124"/>
    <mergeCell ref="B2125:E2125"/>
    <mergeCell ref="B2126:E2126"/>
    <mergeCell ref="B2127:E2127"/>
    <mergeCell ref="B2128:E2128"/>
    <mergeCell ref="B2129:E2129"/>
    <mergeCell ref="B2130:E2130"/>
    <mergeCell ref="B2131:E2131"/>
    <mergeCell ref="B2132:G2132"/>
    <mergeCell ref="B2133:G2133"/>
    <mergeCell ref="B2134:G2134"/>
    <mergeCell ref="B2144:C2144"/>
    <mergeCell ref="D2144:E2144"/>
    <mergeCell ref="F2144:G2144"/>
    <mergeCell ref="F2029:G2029"/>
    <mergeCell ref="B2069:E2069"/>
    <mergeCell ref="B2070:E2070"/>
    <mergeCell ref="B2074:G2074"/>
    <mergeCell ref="B2075:G2075"/>
    <mergeCell ref="B2076:G2076"/>
    <mergeCell ref="B2086:C2086"/>
    <mergeCell ref="D2086:E2086"/>
    <mergeCell ref="F2086:G2086"/>
    <mergeCell ref="B2087:C2087"/>
    <mergeCell ref="D2087:E2087"/>
    <mergeCell ref="F2087:G2087"/>
    <mergeCell ref="A2089:G2089"/>
    <mergeCell ref="A2090:G2090"/>
    <mergeCell ref="A2092:G2092"/>
    <mergeCell ref="C2093:E2093"/>
    <mergeCell ref="B2094:E2094"/>
    <mergeCell ref="F2094:G2099"/>
    <mergeCell ref="B2095:E2095"/>
    <mergeCell ref="B2096:E2096"/>
    <mergeCell ref="B2097:E2097"/>
    <mergeCell ref="B2098:E2098"/>
    <mergeCell ref="B2099:E2099"/>
    <mergeCell ref="B1984:E1984"/>
    <mergeCell ref="B1985:E1985"/>
    <mergeCell ref="B1986:E1986"/>
    <mergeCell ref="B1987:G1987"/>
    <mergeCell ref="B1988:G1988"/>
    <mergeCell ref="B1989:G1989"/>
    <mergeCell ref="B1999:C1999"/>
    <mergeCell ref="D1999:E1999"/>
    <mergeCell ref="F1999:G1999"/>
    <mergeCell ref="B2000:C2000"/>
    <mergeCell ref="D2000:E2000"/>
    <mergeCell ref="F2000:G2000"/>
    <mergeCell ref="A2002:G2002"/>
    <mergeCell ref="A2003:G2003"/>
    <mergeCell ref="A2005:G2005"/>
    <mergeCell ref="C2006:E2006"/>
    <mergeCell ref="F2007:G2012"/>
    <mergeCell ref="B2010:E2010"/>
    <mergeCell ref="B2011:E2011"/>
    <mergeCell ref="B2012:E2012"/>
    <mergeCell ref="B1941:C1941"/>
    <mergeCell ref="D1941:E1941"/>
    <mergeCell ref="F1941:G1941"/>
    <mergeCell ref="B1950:E1950"/>
    <mergeCell ref="B1951:E1951"/>
    <mergeCell ref="B1952:E1952"/>
    <mergeCell ref="B1953:E1953"/>
    <mergeCell ref="B1954:E1954"/>
    <mergeCell ref="B1955:E1955"/>
    <mergeCell ref="B1956:E1956"/>
    <mergeCell ref="B1957:E1957"/>
    <mergeCell ref="B1958:G1958"/>
    <mergeCell ref="B1959:G1959"/>
    <mergeCell ref="B1960:G1960"/>
    <mergeCell ref="B1970:C1970"/>
    <mergeCell ref="D1970:E1970"/>
    <mergeCell ref="F1970:G1970"/>
    <mergeCell ref="B1900:G1900"/>
    <mergeCell ref="B1901:G1901"/>
    <mergeCell ref="A1918:G1918"/>
    <mergeCell ref="C1919:E1919"/>
    <mergeCell ref="B1920:E1920"/>
    <mergeCell ref="F1920:G1925"/>
    <mergeCell ref="B1921:E1921"/>
    <mergeCell ref="B1922:E1922"/>
    <mergeCell ref="B1923:E1923"/>
    <mergeCell ref="B1924:E1924"/>
    <mergeCell ref="B1925:E1925"/>
    <mergeCell ref="B1926:E1926"/>
    <mergeCell ref="B1927:E1927"/>
    <mergeCell ref="B1928:E1928"/>
    <mergeCell ref="B1929:G1929"/>
    <mergeCell ref="B1930:G1930"/>
    <mergeCell ref="B1931:G1931"/>
    <mergeCell ref="A1831:G1831"/>
    <mergeCell ref="C1832:E1832"/>
    <mergeCell ref="F1833:G1838"/>
    <mergeCell ref="B1835:E1835"/>
    <mergeCell ref="B1836:E1836"/>
    <mergeCell ref="B1837:E1837"/>
    <mergeCell ref="B1838:E1838"/>
    <mergeCell ref="B1870:E1870"/>
    <mergeCell ref="B1873:G1873"/>
    <mergeCell ref="B1884:C1884"/>
    <mergeCell ref="D1884:E1884"/>
    <mergeCell ref="F1884:G1884"/>
    <mergeCell ref="A1886:G1886"/>
    <mergeCell ref="A1887:G1887"/>
    <mergeCell ref="A1889:G1889"/>
    <mergeCell ref="C1890:E1890"/>
    <mergeCell ref="B1891:E1891"/>
    <mergeCell ref="F1891:G1896"/>
    <mergeCell ref="B1892:E1892"/>
    <mergeCell ref="B1893:E1893"/>
    <mergeCell ref="B1894:E1894"/>
    <mergeCell ref="B1895:E1895"/>
    <mergeCell ref="A1771:G1771"/>
    <mergeCell ref="A1773:G1773"/>
    <mergeCell ref="C1774:E1774"/>
    <mergeCell ref="B1775:E1775"/>
    <mergeCell ref="F1775:G1780"/>
    <mergeCell ref="B1776:E1776"/>
    <mergeCell ref="B1777:E1777"/>
    <mergeCell ref="B1778:E1778"/>
    <mergeCell ref="B1779:E1779"/>
    <mergeCell ref="B1780:E1780"/>
    <mergeCell ref="B1781:E1781"/>
    <mergeCell ref="B1782:E1782"/>
    <mergeCell ref="B1783:E1783"/>
    <mergeCell ref="B1784:G1784"/>
    <mergeCell ref="B1785:G1785"/>
    <mergeCell ref="B1786:G1786"/>
    <mergeCell ref="B1796:C1796"/>
    <mergeCell ref="D1796:E1796"/>
    <mergeCell ref="F1796:G1796"/>
    <mergeCell ref="A1625:G1625"/>
    <mergeCell ref="A1626:G1626"/>
    <mergeCell ref="A1628:G1628"/>
    <mergeCell ref="C1629:E1629"/>
    <mergeCell ref="F1630:G1635"/>
    <mergeCell ref="B1635:E1635"/>
    <mergeCell ref="B1636:E1636"/>
    <mergeCell ref="B1637:E1637"/>
    <mergeCell ref="B1638:E1638"/>
    <mergeCell ref="B1639:G1639"/>
    <mergeCell ref="B1640:G1640"/>
    <mergeCell ref="B1738:C1738"/>
    <mergeCell ref="D1738:E1738"/>
    <mergeCell ref="F1738:G1738"/>
    <mergeCell ref="B1739:C1739"/>
    <mergeCell ref="D1739:E1739"/>
    <mergeCell ref="F1739:G1739"/>
    <mergeCell ref="A1599:G1599"/>
    <mergeCell ref="C1600:E1600"/>
    <mergeCell ref="F1601:G1606"/>
    <mergeCell ref="B1602:E1602"/>
    <mergeCell ref="B1603:E1603"/>
    <mergeCell ref="B1604:E1604"/>
    <mergeCell ref="B1605:E1605"/>
    <mergeCell ref="B1606:E1606"/>
    <mergeCell ref="B1607:E1607"/>
    <mergeCell ref="B1608:E1608"/>
    <mergeCell ref="B1609:E1609"/>
    <mergeCell ref="B1610:G1610"/>
    <mergeCell ref="B1622:C1622"/>
    <mergeCell ref="D1622:E1622"/>
    <mergeCell ref="F1622:G1622"/>
    <mergeCell ref="B1623:C1623"/>
    <mergeCell ref="D1623:E1623"/>
    <mergeCell ref="F1623:G1623"/>
    <mergeCell ref="B1536:C1536"/>
    <mergeCell ref="D1536:E1536"/>
    <mergeCell ref="F1536:G1536"/>
    <mergeCell ref="A1538:G1538"/>
    <mergeCell ref="A1539:G1539"/>
    <mergeCell ref="C1542:E1542"/>
    <mergeCell ref="B1543:E1543"/>
    <mergeCell ref="F1543:G1548"/>
    <mergeCell ref="B1544:E1544"/>
    <mergeCell ref="B1545:E1545"/>
    <mergeCell ref="A1570:G1570"/>
    <mergeCell ref="C1571:E1571"/>
    <mergeCell ref="B1572:E1572"/>
    <mergeCell ref="F1572:G1577"/>
    <mergeCell ref="B1573:E1573"/>
    <mergeCell ref="B1574:E1574"/>
    <mergeCell ref="B1575:E1575"/>
    <mergeCell ref="B1576:E1576"/>
    <mergeCell ref="B1577:E1577"/>
    <mergeCell ref="A1483:G1483"/>
    <mergeCell ref="C1484:E1484"/>
    <mergeCell ref="B1485:E1485"/>
    <mergeCell ref="F1485:G1490"/>
    <mergeCell ref="B1486:E1486"/>
    <mergeCell ref="B1487:E1487"/>
    <mergeCell ref="B1488:E1488"/>
    <mergeCell ref="B1489:E1489"/>
    <mergeCell ref="B1490:E1490"/>
    <mergeCell ref="B1521:E1521"/>
    <mergeCell ref="B1522:E1522"/>
    <mergeCell ref="B1523:G1523"/>
    <mergeCell ref="B1524:G1524"/>
    <mergeCell ref="B1525:G1525"/>
    <mergeCell ref="B1535:C1535"/>
    <mergeCell ref="D1535:E1535"/>
    <mergeCell ref="F1535:G1535"/>
    <mergeCell ref="B1420:C1420"/>
    <mergeCell ref="D1420:E1420"/>
    <mergeCell ref="F1420:G1420"/>
    <mergeCell ref="A1422:G1422"/>
    <mergeCell ref="A1425:G1425"/>
    <mergeCell ref="C1426:E1426"/>
    <mergeCell ref="B1398:E1398"/>
    <mergeCell ref="B1399:E1399"/>
    <mergeCell ref="B1400:E1400"/>
    <mergeCell ref="B1448:C1448"/>
    <mergeCell ref="D1448:E1448"/>
    <mergeCell ref="F1448:G1448"/>
    <mergeCell ref="A1451:G1451"/>
    <mergeCell ref="A1452:G1452"/>
    <mergeCell ref="A1454:G1454"/>
    <mergeCell ref="C1455:E1455"/>
    <mergeCell ref="B1456:E1456"/>
    <mergeCell ref="F1456:G1461"/>
    <mergeCell ref="B1457:E1457"/>
    <mergeCell ref="B1458:E1458"/>
    <mergeCell ref="B1459:E1459"/>
    <mergeCell ref="B1460:E1460"/>
    <mergeCell ref="B1461:E1461"/>
    <mergeCell ref="F1340:G1345"/>
    <mergeCell ref="B1345:E1345"/>
    <mergeCell ref="B1340:E1340"/>
    <mergeCell ref="B1341:E1341"/>
    <mergeCell ref="B1342:E1342"/>
    <mergeCell ref="B1343:E1343"/>
    <mergeCell ref="A1396:G1396"/>
    <mergeCell ref="C1397:E1397"/>
    <mergeCell ref="F1398:G1403"/>
    <mergeCell ref="B1404:E1404"/>
    <mergeCell ref="B1405:E1405"/>
    <mergeCell ref="B1407:G1407"/>
    <mergeCell ref="B1408:G1408"/>
    <mergeCell ref="B1409:G1409"/>
    <mergeCell ref="B1419:C1419"/>
    <mergeCell ref="D1419:E1419"/>
    <mergeCell ref="F1419:G1419"/>
    <mergeCell ref="B1288:E1288"/>
    <mergeCell ref="B1289:E1289"/>
    <mergeCell ref="B1318:E1318"/>
    <mergeCell ref="B1319:E1319"/>
    <mergeCell ref="B1320:G1320"/>
    <mergeCell ref="B1321:G1321"/>
    <mergeCell ref="B1322:G1322"/>
    <mergeCell ref="B1332:C1332"/>
    <mergeCell ref="D1332:E1332"/>
    <mergeCell ref="F1332:G1332"/>
    <mergeCell ref="B1333:C1333"/>
    <mergeCell ref="D1333:E1333"/>
    <mergeCell ref="F1333:G1333"/>
    <mergeCell ref="A1335:G1335"/>
    <mergeCell ref="A1336:G1336"/>
    <mergeCell ref="A1338:G1338"/>
    <mergeCell ref="C1339:E1339"/>
    <mergeCell ref="B1226:E1226"/>
    <mergeCell ref="B1227:E1227"/>
    <mergeCell ref="B1228:E1228"/>
    <mergeCell ref="B1229:E1229"/>
    <mergeCell ref="B1201:E1201"/>
    <mergeCell ref="F1274:G1274"/>
    <mergeCell ref="B1275:C1275"/>
    <mergeCell ref="D1275:E1275"/>
    <mergeCell ref="F1275:G1275"/>
    <mergeCell ref="A1277:G1277"/>
    <mergeCell ref="A1278:G1278"/>
    <mergeCell ref="A1280:G1280"/>
    <mergeCell ref="C1281:E1281"/>
    <mergeCell ref="B1282:E1282"/>
    <mergeCell ref="F1282:G1287"/>
    <mergeCell ref="B1283:E1283"/>
    <mergeCell ref="B1284:E1284"/>
    <mergeCell ref="B1285:E1285"/>
    <mergeCell ref="B1286:E1286"/>
    <mergeCell ref="B1287:E1287"/>
    <mergeCell ref="D1188:E1188"/>
    <mergeCell ref="F1188:G1188"/>
    <mergeCell ref="B1166:E1166"/>
    <mergeCell ref="B1167:E1167"/>
    <mergeCell ref="B1168:E1168"/>
    <mergeCell ref="B1169:E1169"/>
    <mergeCell ref="B1170:E1170"/>
    <mergeCell ref="B1171:E1171"/>
    <mergeCell ref="B1172:E1172"/>
    <mergeCell ref="A1162:G1162"/>
    <mergeCell ref="A1190:G1190"/>
    <mergeCell ref="C1194:E1194"/>
    <mergeCell ref="B1195:E1195"/>
    <mergeCell ref="F1195:G1200"/>
    <mergeCell ref="B1204:G1204"/>
    <mergeCell ref="B1216:C1216"/>
    <mergeCell ref="D1216:E1216"/>
    <mergeCell ref="F1216:G1216"/>
    <mergeCell ref="B1085:E1085"/>
    <mergeCell ref="B1086:E1086"/>
    <mergeCell ref="B1087:E1087"/>
    <mergeCell ref="B1088:G1088"/>
    <mergeCell ref="B1089:G1089"/>
    <mergeCell ref="B1090:G1090"/>
    <mergeCell ref="B1100:C1100"/>
    <mergeCell ref="D1100:E1100"/>
    <mergeCell ref="F1100:G1100"/>
    <mergeCell ref="B1101:C1101"/>
    <mergeCell ref="D1101:E1101"/>
    <mergeCell ref="F1101:G1101"/>
    <mergeCell ref="A1103:G1103"/>
    <mergeCell ref="A1104:G1104"/>
    <mergeCell ref="A1106:G1106"/>
    <mergeCell ref="C1107:E1107"/>
    <mergeCell ref="B1108:E1108"/>
    <mergeCell ref="F1108:G1113"/>
    <mergeCell ref="B1109:E1109"/>
    <mergeCell ref="B1110:E1110"/>
    <mergeCell ref="B1111:E1111"/>
    <mergeCell ref="B1112:E1112"/>
    <mergeCell ref="B1113:E1113"/>
    <mergeCell ref="B1071:C1071"/>
    <mergeCell ref="D1071:E1071"/>
    <mergeCell ref="F1071:G1071"/>
    <mergeCell ref="B1072:C1072"/>
    <mergeCell ref="D1072:E1072"/>
    <mergeCell ref="F1072:G1072"/>
    <mergeCell ref="A1074:G1074"/>
    <mergeCell ref="A1075:G1075"/>
    <mergeCell ref="A1077:G1077"/>
    <mergeCell ref="C1078:E1078"/>
    <mergeCell ref="B1079:E1079"/>
    <mergeCell ref="F1079:G1084"/>
    <mergeCell ref="B1080:E1080"/>
    <mergeCell ref="B1081:E1081"/>
    <mergeCell ref="B1082:E1082"/>
    <mergeCell ref="B1083:E1083"/>
    <mergeCell ref="B1084:E1084"/>
    <mergeCell ref="B966:E966"/>
    <mergeCell ref="B972:G972"/>
    <mergeCell ref="B973:G973"/>
    <mergeCell ref="B971:E971"/>
    <mergeCell ref="B998:E998"/>
    <mergeCell ref="B999:E999"/>
    <mergeCell ref="B1001:G1001"/>
    <mergeCell ref="B1002:G1002"/>
    <mergeCell ref="B1003:G1003"/>
    <mergeCell ref="B1013:C1013"/>
    <mergeCell ref="D1013:E1013"/>
    <mergeCell ref="F1013:G1013"/>
    <mergeCell ref="B1014:C1014"/>
    <mergeCell ref="D1014:E1014"/>
    <mergeCell ref="F1014:G1014"/>
    <mergeCell ref="A1045:G1045"/>
    <mergeCell ref="A1046:G1046"/>
    <mergeCell ref="B858:G858"/>
    <mergeCell ref="B869:C869"/>
    <mergeCell ref="D869:E869"/>
    <mergeCell ref="F869:G869"/>
    <mergeCell ref="A871:G871"/>
    <mergeCell ref="A872:G872"/>
    <mergeCell ref="A874:G874"/>
    <mergeCell ref="C875:E875"/>
    <mergeCell ref="B876:E876"/>
    <mergeCell ref="F876:G881"/>
    <mergeCell ref="B877:E877"/>
    <mergeCell ref="B878:E878"/>
    <mergeCell ref="B879:E879"/>
    <mergeCell ref="B880:E880"/>
    <mergeCell ref="B885:G885"/>
    <mergeCell ref="B886:G886"/>
    <mergeCell ref="B887:G887"/>
    <mergeCell ref="B822:E822"/>
    <mergeCell ref="B823:E823"/>
    <mergeCell ref="B824:E824"/>
    <mergeCell ref="B825:E825"/>
    <mergeCell ref="B826:E826"/>
    <mergeCell ref="B827:G827"/>
    <mergeCell ref="B828:G828"/>
    <mergeCell ref="B829:G829"/>
    <mergeCell ref="B839:C839"/>
    <mergeCell ref="D839:E839"/>
    <mergeCell ref="F839:G839"/>
    <mergeCell ref="B840:C840"/>
    <mergeCell ref="D840:E840"/>
    <mergeCell ref="F840:G840"/>
    <mergeCell ref="A843:G843"/>
    <mergeCell ref="A845:G845"/>
    <mergeCell ref="A842:G842"/>
    <mergeCell ref="B769:G769"/>
    <mergeCell ref="B770:G770"/>
    <mergeCell ref="B771:G771"/>
    <mergeCell ref="B781:C781"/>
    <mergeCell ref="D781:E781"/>
    <mergeCell ref="F781:G781"/>
    <mergeCell ref="B782:C782"/>
    <mergeCell ref="D782:E782"/>
    <mergeCell ref="F782:G782"/>
    <mergeCell ref="A784:G784"/>
    <mergeCell ref="A785:G785"/>
    <mergeCell ref="A787:G787"/>
    <mergeCell ref="C788:E788"/>
    <mergeCell ref="B789:E789"/>
    <mergeCell ref="F789:G794"/>
    <mergeCell ref="B790:E790"/>
    <mergeCell ref="B791:E791"/>
    <mergeCell ref="B792:E792"/>
    <mergeCell ref="B793:E793"/>
    <mergeCell ref="B794:E794"/>
    <mergeCell ref="B753:C753"/>
    <mergeCell ref="D753:E753"/>
    <mergeCell ref="F753:G753"/>
    <mergeCell ref="A755:G755"/>
    <mergeCell ref="A756:G756"/>
    <mergeCell ref="A758:G758"/>
    <mergeCell ref="C759:E759"/>
    <mergeCell ref="B760:E760"/>
    <mergeCell ref="F760:G765"/>
    <mergeCell ref="B761:E761"/>
    <mergeCell ref="B762:E762"/>
    <mergeCell ref="B763:E763"/>
    <mergeCell ref="B764:E764"/>
    <mergeCell ref="B765:E765"/>
    <mergeCell ref="B766:E766"/>
    <mergeCell ref="B767:E767"/>
    <mergeCell ref="B768:E768"/>
    <mergeCell ref="B655:G655"/>
    <mergeCell ref="B665:C665"/>
    <mergeCell ref="D665:E665"/>
    <mergeCell ref="F665:G665"/>
    <mergeCell ref="B666:C666"/>
    <mergeCell ref="D666:E666"/>
    <mergeCell ref="F666:G666"/>
    <mergeCell ref="A668:G668"/>
    <mergeCell ref="A671:G671"/>
    <mergeCell ref="C672:E672"/>
    <mergeCell ref="F673:G678"/>
    <mergeCell ref="B680:E680"/>
    <mergeCell ref="B681:E681"/>
    <mergeCell ref="B678:E678"/>
    <mergeCell ref="B679:E679"/>
    <mergeCell ref="B752:C752"/>
    <mergeCell ref="D752:E752"/>
    <mergeCell ref="F752:G752"/>
    <mergeCell ref="B637:C637"/>
    <mergeCell ref="D637:E637"/>
    <mergeCell ref="F637:G637"/>
    <mergeCell ref="A639:G639"/>
    <mergeCell ref="A640:G640"/>
    <mergeCell ref="A642:G642"/>
    <mergeCell ref="C643:E643"/>
    <mergeCell ref="F644:G649"/>
    <mergeCell ref="B645:E645"/>
    <mergeCell ref="B646:E646"/>
    <mergeCell ref="B647:E647"/>
    <mergeCell ref="B648:E648"/>
    <mergeCell ref="B649:E649"/>
    <mergeCell ref="B651:E651"/>
    <mergeCell ref="B652:E652"/>
    <mergeCell ref="B653:G653"/>
    <mergeCell ref="B654:G654"/>
    <mergeCell ref="A611:G611"/>
    <mergeCell ref="A613:G613"/>
    <mergeCell ref="C614:E614"/>
    <mergeCell ref="B615:E615"/>
    <mergeCell ref="F615:G620"/>
    <mergeCell ref="B616:E616"/>
    <mergeCell ref="B617:E617"/>
    <mergeCell ref="B618:E618"/>
    <mergeCell ref="B619:E619"/>
    <mergeCell ref="B620:E620"/>
    <mergeCell ref="B621:E621"/>
    <mergeCell ref="B622:E622"/>
    <mergeCell ref="B623:E623"/>
    <mergeCell ref="B624:G624"/>
    <mergeCell ref="B625:G625"/>
    <mergeCell ref="B626:G626"/>
    <mergeCell ref="B636:C636"/>
    <mergeCell ref="D636:E636"/>
    <mergeCell ref="F636:G636"/>
    <mergeCell ref="A553:G553"/>
    <mergeCell ref="A555:G555"/>
    <mergeCell ref="C556:E556"/>
    <mergeCell ref="B557:E557"/>
    <mergeCell ref="F557:G562"/>
    <mergeCell ref="B558:E558"/>
    <mergeCell ref="B559:E559"/>
    <mergeCell ref="B560:E560"/>
    <mergeCell ref="B561:E561"/>
    <mergeCell ref="B562:E562"/>
    <mergeCell ref="B563:E563"/>
    <mergeCell ref="B564:E564"/>
    <mergeCell ref="B565:E565"/>
    <mergeCell ref="B566:G566"/>
    <mergeCell ref="B567:G567"/>
    <mergeCell ref="B568:G568"/>
    <mergeCell ref="B578:C578"/>
    <mergeCell ref="D578:E578"/>
    <mergeCell ref="F578:G578"/>
    <mergeCell ref="B508:G508"/>
    <mergeCell ref="B509:G509"/>
    <mergeCell ref="B510:G510"/>
    <mergeCell ref="B520:C520"/>
    <mergeCell ref="D520:E520"/>
    <mergeCell ref="F520:G520"/>
    <mergeCell ref="B521:C521"/>
    <mergeCell ref="D521:E521"/>
    <mergeCell ref="F521:G521"/>
    <mergeCell ref="A523:G523"/>
    <mergeCell ref="A524:G524"/>
    <mergeCell ref="C527:E527"/>
    <mergeCell ref="B528:E528"/>
    <mergeCell ref="F528:G533"/>
    <mergeCell ref="B529:E529"/>
    <mergeCell ref="B530:E530"/>
    <mergeCell ref="B537:G537"/>
    <mergeCell ref="A526:G526"/>
    <mergeCell ref="B531:E531"/>
    <mergeCell ref="B532:E532"/>
    <mergeCell ref="B533:E533"/>
    <mergeCell ref="B534:E534"/>
    <mergeCell ref="B535:E535"/>
    <mergeCell ref="B536:E536"/>
    <mergeCell ref="D433:E433"/>
    <mergeCell ref="F433:G433"/>
    <mergeCell ref="B434:C434"/>
    <mergeCell ref="D434:E434"/>
    <mergeCell ref="F434:G434"/>
    <mergeCell ref="A437:G437"/>
    <mergeCell ref="A439:G439"/>
    <mergeCell ref="C440:E440"/>
    <mergeCell ref="F441:G446"/>
    <mergeCell ref="B447:E447"/>
    <mergeCell ref="B448:E448"/>
    <mergeCell ref="B449:E449"/>
    <mergeCell ref="B450:G450"/>
    <mergeCell ref="B451:G451"/>
    <mergeCell ref="B452:G452"/>
    <mergeCell ref="B462:C462"/>
    <mergeCell ref="D462:E462"/>
    <mergeCell ref="F462:G462"/>
    <mergeCell ref="B443:E443"/>
    <mergeCell ref="B444:E444"/>
    <mergeCell ref="B445:E445"/>
    <mergeCell ref="B446:E446"/>
    <mergeCell ref="A379:G379"/>
    <mergeCell ref="A381:G381"/>
    <mergeCell ref="C382:E382"/>
    <mergeCell ref="B383:E383"/>
    <mergeCell ref="F383:G388"/>
    <mergeCell ref="B384:E384"/>
    <mergeCell ref="B385:E385"/>
    <mergeCell ref="B386:E386"/>
    <mergeCell ref="B387:E387"/>
    <mergeCell ref="B388:E388"/>
    <mergeCell ref="B389:E389"/>
    <mergeCell ref="B390:E390"/>
    <mergeCell ref="B392:G392"/>
    <mergeCell ref="B393:G393"/>
    <mergeCell ref="B394:G394"/>
    <mergeCell ref="B404:C404"/>
    <mergeCell ref="D404:E404"/>
    <mergeCell ref="F404:G404"/>
    <mergeCell ref="B391:E391"/>
    <mergeCell ref="A349:G349"/>
    <mergeCell ref="A350:G350"/>
    <mergeCell ref="C353:E353"/>
    <mergeCell ref="B354:E354"/>
    <mergeCell ref="F354:G359"/>
    <mergeCell ref="B355:E355"/>
    <mergeCell ref="B363:G363"/>
    <mergeCell ref="B364:G364"/>
    <mergeCell ref="B375:C375"/>
    <mergeCell ref="D375:E375"/>
    <mergeCell ref="F375:G375"/>
    <mergeCell ref="B356:E356"/>
    <mergeCell ref="B357:E357"/>
    <mergeCell ref="B358:E358"/>
    <mergeCell ref="B359:E359"/>
    <mergeCell ref="B360:E360"/>
    <mergeCell ref="B361:E361"/>
    <mergeCell ref="B362:E362"/>
    <mergeCell ref="B365:G365"/>
    <mergeCell ref="A320:G320"/>
    <mergeCell ref="A321:G321"/>
    <mergeCell ref="A323:G323"/>
    <mergeCell ref="C324:E324"/>
    <mergeCell ref="F325:G330"/>
    <mergeCell ref="B330:E330"/>
    <mergeCell ref="B331:E331"/>
    <mergeCell ref="B332:E332"/>
    <mergeCell ref="B333:E333"/>
    <mergeCell ref="B334:G334"/>
    <mergeCell ref="B335:G335"/>
    <mergeCell ref="B336:G336"/>
    <mergeCell ref="B346:C346"/>
    <mergeCell ref="D346:E346"/>
    <mergeCell ref="F346:G346"/>
    <mergeCell ref="B347:C347"/>
    <mergeCell ref="D347:E347"/>
    <mergeCell ref="F347:G347"/>
    <mergeCell ref="B260:C260"/>
    <mergeCell ref="D260:E260"/>
    <mergeCell ref="F260:G260"/>
    <mergeCell ref="A262:G262"/>
    <mergeCell ref="A263:G263"/>
    <mergeCell ref="A265:G265"/>
    <mergeCell ref="C266:E266"/>
    <mergeCell ref="B267:E267"/>
    <mergeCell ref="F267:G272"/>
    <mergeCell ref="B268:E268"/>
    <mergeCell ref="B269:E269"/>
    <mergeCell ref="B270:E270"/>
    <mergeCell ref="B271:E271"/>
    <mergeCell ref="B272:E272"/>
    <mergeCell ref="D317:E317"/>
    <mergeCell ref="F317:G317"/>
    <mergeCell ref="B318:C318"/>
    <mergeCell ref="D318:E318"/>
    <mergeCell ref="F318:G318"/>
    <mergeCell ref="B201:C201"/>
    <mergeCell ref="D201:E201"/>
    <mergeCell ref="F201:G201"/>
    <mergeCell ref="A204:G204"/>
    <mergeCell ref="A207:G207"/>
    <mergeCell ref="C208:E208"/>
    <mergeCell ref="F209:G214"/>
    <mergeCell ref="B219:G219"/>
    <mergeCell ref="B220:G220"/>
    <mergeCell ref="B230:C230"/>
    <mergeCell ref="D230:E230"/>
    <mergeCell ref="F230:G230"/>
    <mergeCell ref="B231:C231"/>
    <mergeCell ref="D231:E231"/>
    <mergeCell ref="F231:G231"/>
    <mergeCell ref="A233:G233"/>
    <mergeCell ref="A234:G234"/>
    <mergeCell ref="B217:E217"/>
    <mergeCell ref="B209:E209"/>
    <mergeCell ref="B210:E210"/>
    <mergeCell ref="B211:E211"/>
    <mergeCell ref="B212:E212"/>
    <mergeCell ref="A205:G205"/>
    <mergeCell ref="B202:C202"/>
    <mergeCell ref="D202:E202"/>
    <mergeCell ref="F202:G202"/>
    <mergeCell ref="B216:E216"/>
    <mergeCell ref="B128:E128"/>
    <mergeCell ref="B129:E129"/>
    <mergeCell ref="B130:E130"/>
    <mergeCell ref="B131:G131"/>
    <mergeCell ref="B132:G132"/>
    <mergeCell ref="B133:G133"/>
    <mergeCell ref="B143:C143"/>
    <mergeCell ref="D143:E143"/>
    <mergeCell ref="F143:G143"/>
    <mergeCell ref="B144:C144"/>
    <mergeCell ref="D144:E144"/>
    <mergeCell ref="F144:G144"/>
    <mergeCell ref="A146:G146"/>
    <mergeCell ref="A147:G147"/>
    <mergeCell ref="A149:G149"/>
    <mergeCell ref="C150:E150"/>
    <mergeCell ref="F151:G156"/>
    <mergeCell ref="B155:E155"/>
    <mergeCell ref="B156:E156"/>
    <mergeCell ref="B151:E151"/>
    <mergeCell ref="A88:G88"/>
    <mergeCell ref="A89:G89"/>
    <mergeCell ref="A91:G91"/>
    <mergeCell ref="C92:E92"/>
    <mergeCell ref="B93:E93"/>
    <mergeCell ref="F93:G98"/>
    <mergeCell ref="B94:E94"/>
    <mergeCell ref="B95:E95"/>
    <mergeCell ref="B96:E96"/>
    <mergeCell ref="B97:E97"/>
    <mergeCell ref="B98:E98"/>
    <mergeCell ref="C121:E121"/>
    <mergeCell ref="B122:E122"/>
    <mergeCell ref="F122:G127"/>
    <mergeCell ref="B123:E123"/>
    <mergeCell ref="B124:E124"/>
    <mergeCell ref="B125:E125"/>
    <mergeCell ref="B126:E126"/>
    <mergeCell ref="B127:E127"/>
    <mergeCell ref="A30:G30"/>
    <mergeCell ref="A33:G33"/>
    <mergeCell ref="C34:E34"/>
    <mergeCell ref="F35:G40"/>
    <mergeCell ref="B45:G45"/>
    <mergeCell ref="B46:G46"/>
    <mergeCell ref="B56:C56"/>
    <mergeCell ref="D56:E56"/>
    <mergeCell ref="F56:G56"/>
    <mergeCell ref="B57:C57"/>
    <mergeCell ref="D57:E57"/>
    <mergeCell ref="F57:G57"/>
    <mergeCell ref="A59:G59"/>
    <mergeCell ref="A60:G60"/>
    <mergeCell ref="A62:G62"/>
    <mergeCell ref="C63:E63"/>
    <mergeCell ref="B64:E64"/>
    <mergeCell ref="F64:G69"/>
    <mergeCell ref="B65:E65"/>
    <mergeCell ref="B66:E66"/>
    <mergeCell ref="B42:E42"/>
    <mergeCell ref="B41:E41"/>
    <mergeCell ref="B40:E40"/>
    <mergeCell ref="B39:E39"/>
    <mergeCell ref="B38:E38"/>
    <mergeCell ref="B2115:C2115"/>
    <mergeCell ref="D2115:E2115"/>
    <mergeCell ref="F2115:G2115"/>
    <mergeCell ref="B2116:C2116"/>
    <mergeCell ref="D2116:E2116"/>
    <mergeCell ref="F2116:G2116"/>
    <mergeCell ref="A2118:G2118"/>
    <mergeCell ref="A2119:G2119"/>
    <mergeCell ref="A2121:G2121"/>
    <mergeCell ref="B2100:E2100"/>
    <mergeCell ref="B2101:E2101"/>
    <mergeCell ref="B2102:E2102"/>
    <mergeCell ref="B2103:G2103"/>
    <mergeCell ref="B2104:G2104"/>
    <mergeCell ref="B2105:G2105"/>
    <mergeCell ref="B2042:E2042"/>
    <mergeCell ref="B2043:E2043"/>
    <mergeCell ref="B2044:E2044"/>
    <mergeCell ref="B2045:G2045"/>
    <mergeCell ref="B2046:G2046"/>
    <mergeCell ref="B2047:G2047"/>
    <mergeCell ref="B2057:C2057"/>
    <mergeCell ref="D2057:E2057"/>
    <mergeCell ref="F2057:G2057"/>
    <mergeCell ref="B2058:C2058"/>
    <mergeCell ref="D2058:E2058"/>
    <mergeCell ref="F2058:G2058"/>
    <mergeCell ref="B2071:E2071"/>
    <mergeCell ref="B2072:E2072"/>
    <mergeCell ref="B2073:E2073"/>
    <mergeCell ref="A2060:G2060"/>
    <mergeCell ref="A2061:G2061"/>
    <mergeCell ref="A2063:G2063"/>
    <mergeCell ref="C2064:E2064"/>
    <mergeCell ref="B2065:E2065"/>
    <mergeCell ref="F2065:G2070"/>
    <mergeCell ref="B2066:E2066"/>
    <mergeCell ref="B2067:E2067"/>
    <mergeCell ref="B2068:E2068"/>
    <mergeCell ref="B2007:E2007"/>
    <mergeCell ref="B2008:E2008"/>
    <mergeCell ref="B2009:E2009"/>
    <mergeCell ref="A2031:G2031"/>
    <mergeCell ref="A2032:G2032"/>
    <mergeCell ref="A2034:G2034"/>
    <mergeCell ref="C2035:E2035"/>
    <mergeCell ref="B2036:E2036"/>
    <mergeCell ref="F2036:G2041"/>
    <mergeCell ref="B2037:E2037"/>
    <mergeCell ref="B2038:E2038"/>
    <mergeCell ref="B2039:E2039"/>
    <mergeCell ref="B2040:E2040"/>
    <mergeCell ref="B2041:E2041"/>
    <mergeCell ref="B2013:E2013"/>
    <mergeCell ref="B2014:E2014"/>
    <mergeCell ref="B2015:E2015"/>
    <mergeCell ref="B2016:G2016"/>
    <mergeCell ref="B2017:G2017"/>
    <mergeCell ref="B2018:G2018"/>
    <mergeCell ref="B2028:C2028"/>
    <mergeCell ref="D2028:E2028"/>
    <mergeCell ref="F2028:G2028"/>
    <mergeCell ref="B2029:C2029"/>
    <mergeCell ref="D2029:E2029"/>
    <mergeCell ref="A1973:G1973"/>
    <mergeCell ref="A1974:G1974"/>
    <mergeCell ref="A1976:G1976"/>
    <mergeCell ref="C1977:E1977"/>
    <mergeCell ref="B1978:E1978"/>
    <mergeCell ref="F1978:G1983"/>
    <mergeCell ref="B1979:E1979"/>
    <mergeCell ref="B1980:E1980"/>
    <mergeCell ref="B1981:E1981"/>
    <mergeCell ref="B1942:C1942"/>
    <mergeCell ref="D1942:E1942"/>
    <mergeCell ref="F1942:G1942"/>
    <mergeCell ref="A1944:G1944"/>
    <mergeCell ref="A1945:G1945"/>
    <mergeCell ref="A1947:G1947"/>
    <mergeCell ref="C1948:E1948"/>
    <mergeCell ref="B1949:E1949"/>
    <mergeCell ref="F1949:G1954"/>
    <mergeCell ref="B1971:C1971"/>
    <mergeCell ref="D1971:E1971"/>
    <mergeCell ref="F1971:G1971"/>
    <mergeCell ref="B1982:E1982"/>
    <mergeCell ref="B1983:E1983"/>
    <mergeCell ref="B1902:G1902"/>
    <mergeCell ref="B1912:C1912"/>
    <mergeCell ref="D1912:E1912"/>
    <mergeCell ref="F1912:G1912"/>
    <mergeCell ref="B1913:C1913"/>
    <mergeCell ref="D1913:E1913"/>
    <mergeCell ref="F1913:G1913"/>
    <mergeCell ref="A1915:G1915"/>
    <mergeCell ref="A1916:G1916"/>
    <mergeCell ref="B1883:C1883"/>
    <mergeCell ref="D1883:E1883"/>
    <mergeCell ref="F1883:G1883"/>
    <mergeCell ref="B1896:E1896"/>
    <mergeCell ref="B1897:E1897"/>
    <mergeCell ref="B1898:E1898"/>
    <mergeCell ref="B1899:E1899"/>
    <mergeCell ref="B1833:E1833"/>
    <mergeCell ref="B1834:E1834"/>
    <mergeCell ref="A1857:G1857"/>
    <mergeCell ref="B1839:E1839"/>
    <mergeCell ref="B1840:E1840"/>
    <mergeCell ref="B1841:E1841"/>
    <mergeCell ref="B1842:G1842"/>
    <mergeCell ref="B1843:G1843"/>
    <mergeCell ref="B1844:G1844"/>
    <mergeCell ref="B1854:C1854"/>
    <mergeCell ref="D1854:E1854"/>
    <mergeCell ref="F1854:G1854"/>
    <mergeCell ref="B1855:C1855"/>
    <mergeCell ref="D1855:E1855"/>
    <mergeCell ref="F1855:G1855"/>
    <mergeCell ref="A1858:G1858"/>
    <mergeCell ref="B1752:E1752"/>
    <mergeCell ref="B1753:E1753"/>
    <mergeCell ref="B1754:E1754"/>
    <mergeCell ref="B1755:G1755"/>
    <mergeCell ref="B1756:G1756"/>
    <mergeCell ref="B1757:G1757"/>
    <mergeCell ref="B1767:C1767"/>
    <mergeCell ref="D1767:E1767"/>
    <mergeCell ref="F1767:G1767"/>
    <mergeCell ref="B1768:C1768"/>
    <mergeCell ref="D1768:E1768"/>
    <mergeCell ref="F1768:G1768"/>
    <mergeCell ref="A1770:G1770"/>
    <mergeCell ref="B1721:E1721"/>
    <mergeCell ref="B1722:E1722"/>
    <mergeCell ref="B1723:E1723"/>
    <mergeCell ref="B1724:E1724"/>
    <mergeCell ref="B1725:E1725"/>
    <mergeCell ref="B1726:G1726"/>
    <mergeCell ref="B1727:G1727"/>
    <mergeCell ref="B1728:G1728"/>
    <mergeCell ref="A1741:G1741"/>
    <mergeCell ref="A1742:G1742"/>
    <mergeCell ref="A1744:G1744"/>
    <mergeCell ref="C1745:E1745"/>
    <mergeCell ref="B1746:E1746"/>
    <mergeCell ref="F1746:G1751"/>
    <mergeCell ref="B1747:E1747"/>
    <mergeCell ref="B1748:E1748"/>
    <mergeCell ref="B1749:E1749"/>
    <mergeCell ref="B1750:E1750"/>
    <mergeCell ref="B1751:E1751"/>
    <mergeCell ref="B1709:C1709"/>
    <mergeCell ref="D1709:E1709"/>
    <mergeCell ref="F1709:G1709"/>
    <mergeCell ref="B1710:C1710"/>
    <mergeCell ref="D1710:E1710"/>
    <mergeCell ref="F1710:G1710"/>
    <mergeCell ref="A1712:G1712"/>
    <mergeCell ref="A1713:G1713"/>
    <mergeCell ref="A1715:G1715"/>
    <mergeCell ref="C1716:E1716"/>
    <mergeCell ref="B1717:E1717"/>
    <mergeCell ref="F1717:G1722"/>
    <mergeCell ref="B1718:E1718"/>
    <mergeCell ref="A1684:G1684"/>
    <mergeCell ref="B1688:E1688"/>
    <mergeCell ref="B1689:E1689"/>
    <mergeCell ref="B1690:E1690"/>
    <mergeCell ref="B1691:E1691"/>
    <mergeCell ref="B1692:E1692"/>
    <mergeCell ref="B1697:G1697"/>
    <mergeCell ref="B1719:E1719"/>
    <mergeCell ref="B1720:E1720"/>
    <mergeCell ref="B1681:C1681"/>
    <mergeCell ref="D1681:E1681"/>
    <mergeCell ref="F1681:G1681"/>
    <mergeCell ref="A1683:G1683"/>
    <mergeCell ref="A1686:G1686"/>
    <mergeCell ref="C1687:E1687"/>
    <mergeCell ref="F1688:G1693"/>
    <mergeCell ref="B1698:G1698"/>
    <mergeCell ref="B1699:G1699"/>
    <mergeCell ref="B1659:E1659"/>
    <mergeCell ref="B1641:G1641"/>
    <mergeCell ref="B1651:C1651"/>
    <mergeCell ref="D1651:E1651"/>
    <mergeCell ref="F1651:G1651"/>
    <mergeCell ref="B1652:C1652"/>
    <mergeCell ref="D1652:E1652"/>
    <mergeCell ref="F1652:G1652"/>
    <mergeCell ref="B1670:G1670"/>
    <mergeCell ref="B1680:C1680"/>
    <mergeCell ref="D1680:E1680"/>
    <mergeCell ref="F1680:G1680"/>
    <mergeCell ref="B1695:E1695"/>
    <mergeCell ref="B1696:E1696"/>
    <mergeCell ref="B1693:E1693"/>
    <mergeCell ref="B1694:E1694"/>
    <mergeCell ref="B1611:G1611"/>
    <mergeCell ref="B1612:G1612"/>
    <mergeCell ref="B1547:E1547"/>
    <mergeCell ref="B1548:E1548"/>
    <mergeCell ref="B1549:E1549"/>
    <mergeCell ref="B1550:E1550"/>
    <mergeCell ref="B1551:E1551"/>
    <mergeCell ref="B1552:G1552"/>
    <mergeCell ref="B1553:G1553"/>
    <mergeCell ref="B1554:G1554"/>
    <mergeCell ref="B1564:C1564"/>
    <mergeCell ref="D1564:E1564"/>
    <mergeCell ref="F1564:G1564"/>
    <mergeCell ref="B1565:C1565"/>
    <mergeCell ref="D1565:E1565"/>
    <mergeCell ref="F1565:G1565"/>
    <mergeCell ref="A1567:G1567"/>
    <mergeCell ref="A1568:G1568"/>
    <mergeCell ref="B1578:E1578"/>
    <mergeCell ref="B1579:E1579"/>
    <mergeCell ref="B1580:E1580"/>
    <mergeCell ref="B1581:G1581"/>
    <mergeCell ref="B1582:G1582"/>
    <mergeCell ref="B1583:G1583"/>
    <mergeCell ref="B1593:C1593"/>
    <mergeCell ref="D1593:E1593"/>
    <mergeCell ref="F1593:G1593"/>
    <mergeCell ref="B1594:C1594"/>
    <mergeCell ref="D1594:E1594"/>
    <mergeCell ref="F1594:G1594"/>
    <mergeCell ref="A1596:G1596"/>
    <mergeCell ref="A1597:G1597"/>
    <mergeCell ref="A1509:G1509"/>
    <mergeCell ref="B1514:E1514"/>
    <mergeCell ref="B1515:E1515"/>
    <mergeCell ref="B1516:E1516"/>
    <mergeCell ref="B1491:E1491"/>
    <mergeCell ref="B1492:E1492"/>
    <mergeCell ref="B1493:E1493"/>
    <mergeCell ref="B1494:G1494"/>
    <mergeCell ref="B1495:G1495"/>
    <mergeCell ref="B1496:G1496"/>
    <mergeCell ref="B1506:C1506"/>
    <mergeCell ref="D1506:E1506"/>
    <mergeCell ref="F1506:G1506"/>
    <mergeCell ref="B1507:C1507"/>
    <mergeCell ref="D1507:E1507"/>
    <mergeCell ref="B1427:E1427"/>
    <mergeCell ref="F1427:G1432"/>
    <mergeCell ref="B1428:E1428"/>
    <mergeCell ref="B1436:G1436"/>
    <mergeCell ref="B1463:E1463"/>
    <mergeCell ref="B1464:E1464"/>
    <mergeCell ref="B1465:G1465"/>
    <mergeCell ref="B1466:G1466"/>
    <mergeCell ref="B1467:G1467"/>
    <mergeCell ref="B1477:C1477"/>
    <mergeCell ref="D1477:E1477"/>
    <mergeCell ref="F1477:G1477"/>
    <mergeCell ref="B1478:C1478"/>
    <mergeCell ref="D1478:E1478"/>
    <mergeCell ref="F1478:G1478"/>
    <mergeCell ref="A1480:G1480"/>
    <mergeCell ref="A1481:G1481"/>
    <mergeCell ref="B1377:E1377"/>
    <mergeCell ref="B1380:G1380"/>
    <mergeCell ref="B1406:E1406"/>
    <mergeCell ref="B1378:G1378"/>
    <mergeCell ref="B1379:G1379"/>
    <mergeCell ref="B1390:C1390"/>
    <mergeCell ref="D1390:E1390"/>
    <mergeCell ref="F1390:G1390"/>
    <mergeCell ref="B1391:C1391"/>
    <mergeCell ref="D1391:E1391"/>
    <mergeCell ref="F1391:G1391"/>
    <mergeCell ref="A1394:G1394"/>
    <mergeCell ref="B1344:E1344"/>
    <mergeCell ref="A1367:G1367"/>
    <mergeCell ref="B1371:E1371"/>
    <mergeCell ref="B1372:E1372"/>
    <mergeCell ref="B1373:E1373"/>
    <mergeCell ref="B1374:E1374"/>
    <mergeCell ref="B1375:E1375"/>
    <mergeCell ref="B1376:E1376"/>
    <mergeCell ref="B1346:E1346"/>
    <mergeCell ref="B1347:E1347"/>
    <mergeCell ref="B1348:E1348"/>
    <mergeCell ref="B1349:G1349"/>
    <mergeCell ref="B1350:G1350"/>
    <mergeCell ref="B1351:G1351"/>
    <mergeCell ref="B1361:C1361"/>
    <mergeCell ref="D1361:E1361"/>
    <mergeCell ref="F1361:G1361"/>
    <mergeCell ref="B1362:C1362"/>
    <mergeCell ref="D1362:E1362"/>
    <mergeCell ref="A1393:G1393"/>
    <mergeCell ref="B1304:C1304"/>
    <mergeCell ref="D1304:E1304"/>
    <mergeCell ref="F1304:G1304"/>
    <mergeCell ref="A1306:G1306"/>
    <mergeCell ref="A1307:G1307"/>
    <mergeCell ref="A1309:G1309"/>
    <mergeCell ref="C1310:E1310"/>
    <mergeCell ref="A1191:G1191"/>
    <mergeCell ref="B1196:E1196"/>
    <mergeCell ref="B1197:E1197"/>
    <mergeCell ref="B1205:G1205"/>
    <mergeCell ref="B1217:C1217"/>
    <mergeCell ref="D1217:E1217"/>
    <mergeCell ref="F1217:G1217"/>
    <mergeCell ref="B1230:E1230"/>
    <mergeCell ref="B1233:G1233"/>
    <mergeCell ref="B1234:G1234"/>
    <mergeCell ref="B1235:G1235"/>
    <mergeCell ref="B1245:C1245"/>
    <mergeCell ref="D1245:E1245"/>
    <mergeCell ref="F1245:G1245"/>
    <mergeCell ref="B1246:C1246"/>
    <mergeCell ref="D1246:E1246"/>
    <mergeCell ref="F1246:G1246"/>
    <mergeCell ref="A1248:G1248"/>
    <mergeCell ref="A1219:G1219"/>
    <mergeCell ref="A1220:G1220"/>
    <mergeCell ref="A1222:G1222"/>
    <mergeCell ref="C1223:E1223"/>
    <mergeCell ref="B1224:E1224"/>
    <mergeCell ref="F1224:G1229"/>
    <mergeCell ref="B1225:E1225"/>
    <mergeCell ref="B1144:E1144"/>
    <mergeCell ref="B1145:E1145"/>
    <mergeCell ref="B1146:G1146"/>
    <mergeCell ref="B1147:G1147"/>
    <mergeCell ref="B1148:G1148"/>
    <mergeCell ref="B1158:C1158"/>
    <mergeCell ref="D1158:E1158"/>
    <mergeCell ref="F1158:G1158"/>
    <mergeCell ref="B1202:E1202"/>
    <mergeCell ref="B1203:E1203"/>
    <mergeCell ref="B1290:E1290"/>
    <mergeCell ref="B1291:G1291"/>
    <mergeCell ref="B1292:G1292"/>
    <mergeCell ref="B1293:G1293"/>
    <mergeCell ref="B1303:C1303"/>
    <mergeCell ref="D1303:E1303"/>
    <mergeCell ref="F1303:G1303"/>
    <mergeCell ref="B1159:C1159"/>
    <mergeCell ref="D1159:E1159"/>
    <mergeCell ref="F1159:G1159"/>
    <mergeCell ref="A1161:G1161"/>
    <mergeCell ref="A1164:G1164"/>
    <mergeCell ref="C1165:E1165"/>
    <mergeCell ref="F1166:G1171"/>
    <mergeCell ref="B1173:E1173"/>
    <mergeCell ref="B1174:E1174"/>
    <mergeCell ref="B1176:G1176"/>
    <mergeCell ref="B1177:G1177"/>
    <mergeCell ref="B1187:C1187"/>
    <mergeCell ref="D1187:E1187"/>
    <mergeCell ref="F1187:G1187"/>
    <mergeCell ref="B1188:C1188"/>
    <mergeCell ref="B1129:C1129"/>
    <mergeCell ref="D1129:E1129"/>
    <mergeCell ref="F1129:G1129"/>
    <mergeCell ref="B1130:C1130"/>
    <mergeCell ref="D1130:E1130"/>
    <mergeCell ref="F1130:G1130"/>
    <mergeCell ref="A1132:G1132"/>
    <mergeCell ref="A1133:G1133"/>
    <mergeCell ref="A1135:G1135"/>
    <mergeCell ref="C1136:E1136"/>
    <mergeCell ref="F1137:G1142"/>
    <mergeCell ref="B1140:E1140"/>
    <mergeCell ref="B1141:E1141"/>
    <mergeCell ref="B1142:E1142"/>
    <mergeCell ref="B1114:E1114"/>
    <mergeCell ref="B1115:E1115"/>
    <mergeCell ref="B1116:E1116"/>
    <mergeCell ref="B1117:G1117"/>
    <mergeCell ref="B1118:G1118"/>
    <mergeCell ref="B1119:G1119"/>
    <mergeCell ref="B996:E996"/>
    <mergeCell ref="B997:E997"/>
    <mergeCell ref="B1056:E1056"/>
    <mergeCell ref="B1057:E1057"/>
    <mergeCell ref="B1058:E1058"/>
    <mergeCell ref="B1059:G1059"/>
    <mergeCell ref="B1060:G1060"/>
    <mergeCell ref="B1061:G1061"/>
    <mergeCell ref="A1016:G1016"/>
    <mergeCell ref="A1017:G1017"/>
    <mergeCell ref="A1019:G1019"/>
    <mergeCell ref="C1020:E1020"/>
    <mergeCell ref="B1021:E1021"/>
    <mergeCell ref="F1021:G1026"/>
    <mergeCell ref="B1022:E1022"/>
    <mergeCell ref="B1023:E1023"/>
    <mergeCell ref="B1024:E1024"/>
    <mergeCell ref="B1025:E1025"/>
    <mergeCell ref="B1026:E1026"/>
    <mergeCell ref="A1048:G1048"/>
    <mergeCell ref="C1049:E1049"/>
    <mergeCell ref="B1050:E1050"/>
    <mergeCell ref="F1050:G1055"/>
    <mergeCell ref="B1051:E1051"/>
    <mergeCell ref="B1052:E1052"/>
    <mergeCell ref="B1053:E1053"/>
    <mergeCell ref="B1054:E1054"/>
    <mergeCell ref="B1055:E1055"/>
    <mergeCell ref="A816:G816"/>
    <mergeCell ref="C817:E817"/>
    <mergeCell ref="F818:G823"/>
    <mergeCell ref="B820:E820"/>
    <mergeCell ref="B926:C926"/>
    <mergeCell ref="D926:E926"/>
    <mergeCell ref="F926:G926"/>
    <mergeCell ref="B927:C927"/>
    <mergeCell ref="D927:E927"/>
    <mergeCell ref="F927:G927"/>
    <mergeCell ref="A930:G930"/>
    <mergeCell ref="A932:G932"/>
    <mergeCell ref="C933:E933"/>
    <mergeCell ref="B884:E884"/>
    <mergeCell ref="B897:C897"/>
    <mergeCell ref="D897:E897"/>
    <mergeCell ref="F897:G897"/>
    <mergeCell ref="B898:C898"/>
    <mergeCell ref="D898:E898"/>
    <mergeCell ref="F898:G898"/>
    <mergeCell ref="A900:G900"/>
    <mergeCell ref="A901:G901"/>
    <mergeCell ref="A903:G903"/>
    <mergeCell ref="C904:E904"/>
    <mergeCell ref="F905:G910"/>
    <mergeCell ref="B909:E909"/>
    <mergeCell ref="B910:E910"/>
    <mergeCell ref="B911:E911"/>
    <mergeCell ref="B912:E912"/>
    <mergeCell ref="B915:G915"/>
    <mergeCell ref="B916:G916"/>
    <mergeCell ref="B821:E821"/>
    <mergeCell ref="B735:E735"/>
    <mergeCell ref="B740:G740"/>
    <mergeCell ref="B736:E736"/>
    <mergeCell ref="B737:E737"/>
    <mergeCell ref="B738:E738"/>
    <mergeCell ref="B739:E739"/>
    <mergeCell ref="B847:E847"/>
    <mergeCell ref="B848:E848"/>
    <mergeCell ref="B849:E849"/>
    <mergeCell ref="B850:E850"/>
    <mergeCell ref="B851:E851"/>
    <mergeCell ref="B852:E852"/>
    <mergeCell ref="B853:E853"/>
    <mergeCell ref="B854:E854"/>
    <mergeCell ref="B856:G856"/>
    <mergeCell ref="B857:G857"/>
    <mergeCell ref="C846:E846"/>
    <mergeCell ref="F847:G852"/>
    <mergeCell ref="B855:E855"/>
    <mergeCell ref="B818:E818"/>
    <mergeCell ref="B819:E819"/>
    <mergeCell ref="B798:G798"/>
    <mergeCell ref="B799:G799"/>
    <mergeCell ref="B800:G800"/>
    <mergeCell ref="B810:C810"/>
    <mergeCell ref="D810:E810"/>
    <mergeCell ref="F810:G810"/>
    <mergeCell ref="B811:C811"/>
    <mergeCell ref="D811:E811"/>
    <mergeCell ref="F811:G811"/>
    <mergeCell ref="A813:G813"/>
    <mergeCell ref="A814:G814"/>
    <mergeCell ref="B683:G683"/>
    <mergeCell ref="B684:G684"/>
    <mergeCell ref="B694:C694"/>
    <mergeCell ref="D694:E694"/>
    <mergeCell ref="F694:G694"/>
    <mergeCell ref="B695:C695"/>
    <mergeCell ref="D695:E695"/>
    <mergeCell ref="F695:G695"/>
    <mergeCell ref="B702:E702"/>
    <mergeCell ref="B579:C579"/>
    <mergeCell ref="D579:E579"/>
    <mergeCell ref="F579:G579"/>
    <mergeCell ref="A581:G581"/>
    <mergeCell ref="A582:G582"/>
    <mergeCell ref="A584:G584"/>
    <mergeCell ref="C585:E585"/>
    <mergeCell ref="B586:E586"/>
    <mergeCell ref="F586:G591"/>
    <mergeCell ref="B587:E587"/>
    <mergeCell ref="B588:E588"/>
    <mergeCell ref="B589:E589"/>
    <mergeCell ref="B590:E590"/>
    <mergeCell ref="B591:E591"/>
    <mergeCell ref="B592:E592"/>
    <mergeCell ref="B597:G597"/>
    <mergeCell ref="B607:C607"/>
    <mergeCell ref="D607:E607"/>
    <mergeCell ref="F607:G607"/>
    <mergeCell ref="B608:C608"/>
    <mergeCell ref="D608:E608"/>
    <mergeCell ref="F608:G608"/>
    <mergeCell ref="A610:G610"/>
    <mergeCell ref="B442:E442"/>
    <mergeCell ref="B538:G538"/>
    <mergeCell ref="B539:G539"/>
    <mergeCell ref="B549:C549"/>
    <mergeCell ref="D549:E549"/>
    <mergeCell ref="F549:G549"/>
    <mergeCell ref="B550:C550"/>
    <mergeCell ref="D550:E550"/>
    <mergeCell ref="F550:G550"/>
    <mergeCell ref="A552:G552"/>
    <mergeCell ref="A494:G494"/>
    <mergeCell ref="B499:E499"/>
    <mergeCell ref="B500:E500"/>
    <mergeCell ref="B501:E501"/>
    <mergeCell ref="F470:G475"/>
    <mergeCell ref="B471:E471"/>
    <mergeCell ref="B479:G479"/>
    <mergeCell ref="B491:C491"/>
    <mergeCell ref="D491:E491"/>
    <mergeCell ref="F491:G491"/>
    <mergeCell ref="A495:G495"/>
    <mergeCell ref="A497:G497"/>
    <mergeCell ref="C498:E498"/>
    <mergeCell ref="F499:G504"/>
    <mergeCell ref="B492:C492"/>
    <mergeCell ref="D492:E492"/>
    <mergeCell ref="F492:G492"/>
    <mergeCell ref="B472:E472"/>
    <mergeCell ref="B473:E473"/>
    <mergeCell ref="B474:E474"/>
    <mergeCell ref="B475:E475"/>
    <mergeCell ref="B476:E476"/>
    <mergeCell ref="A352:G352"/>
    <mergeCell ref="B463:C463"/>
    <mergeCell ref="D463:E463"/>
    <mergeCell ref="F463:G463"/>
    <mergeCell ref="A465:G465"/>
    <mergeCell ref="A468:G468"/>
    <mergeCell ref="C469:E469"/>
    <mergeCell ref="B470:E470"/>
    <mergeCell ref="B405:C405"/>
    <mergeCell ref="D405:E405"/>
    <mergeCell ref="F405:G405"/>
    <mergeCell ref="A407:G407"/>
    <mergeCell ref="A408:G408"/>
    <mergeCell ref="A410:G410"/>
    <mergeCell ref="C411:E411"/>
    <mergeCell ref="F412:G417"/>
    <mergeCell ref="B414:E414"/>
    <mergeCell ref="B415:E415"/>
    <mergeCell ref="A436:G436"/>
    <mergeCell ref="B412:E412"/>
    <mergeCell ref="B413:E413"/>
    <mergeCell ref="B416:E416"/>
    <mergeCell ref="B417:E417"/>
    <mergeCell ref="B418:E418"/>
    <mergeCell ref="B419:E419"/>
    <mergeCell ref="B420:E420"/>
    <mergeCell ref="B421:G421"/>
    <mergeCell ref="B422:G422"/>
    <mergeCell ref="B423:G423"/>
    <mergeCell ref="B433:C433"/>
    <mergeCell ref="A466:G466"/>
    <mergeCell ref="B441:E441"/>
    <mergeCell ref="B187:E187"/>
    <mergeCell ref="B188:E188"/>
    <mergeCell ref="B190:G190"/>
    <mergeCell ref="B191:G191"/>
    <mergeCell ref="B189:G189"/>
    <mergeCell ref="B213:E213"/>
    <mergeCell ref="B214:E214"/>
    <mergeCell ref="B215:E215"/>
    <mergeCell ref="B218:G218"/>
    <mergeCell ref="B376:C376"/>
    <mergeCell ref="D376:E376"/>
    <mergeCell ref="F376:G376"/>
    <mergeCell ref="A378:G378"/>
    <mergeCell ref="B325:E325"/>
    <mergeCell ref="B326:E326"/>
    <mergeCell ref="A292:G292"/>
    <mergeCell ref="A294:G294"/>
    <mergeCell ref="C295:E295"/>
    <mergeCell ref="B296:E296"/>
    <mergeCell ref="F296:G301"/>
    <mergeCell ref="B297:E297"/>
    <mergeCell ref="B298:E298"/>
    <mergeCell ref="B299:E299"/>
    <mergeCell ref="B300:E300"/>
    <mergeCell ref="B273:E273"/>
    <mergeCell ref="B276:G276"/>
    <mergeCell ref="B277:G277"/>
    <mergeCell ref="B278:G278"/>
    <mergeCell ref="B288:C288"/>
    <mergeCell ref="D288:E288"/>
    <mergeCell ref="F288:G288"/>
    <mergeCell ref="B289:C289"/>
    <mergeCell ref="B152:E152"/>
    <mergeCell ref="B153:E153"/>
    <mergeCell ref="B154:E154"/>
    <mergeCell ref="A176:G176"/>
    <mergeCell ref="B183:E183"/>
    <mergeCell ref="B184:E184"/>
    <mergeCell ref="B185:E185"/>
    <mergeCell ref="B186:E186"/>
    <mergeCell ref="B173:C173"/>
    <mergeCell ref="D173:E173"/>
    <mergeCell ref="F173:G173"/>
    <mergeCell ref="A175:G175"/>
    <mergeCell ref="A178:G178"/>
    <mergeCell ref="C179:E179"/>
    <mergeCell ref="F180:G185"/>
    <mergeCell ref="B180:E180"/>
    <mergeCell ref="B181:E181"/>
    <mergeCell ref="B182:E182"/>
    <mergeCell ref="B157:E157"/>
    <mergeCell ref="B158:E158"/>
    <mergeCell ref="B159:E159"/>
    <mergeCell ref="B160:G160"/>
    <mergeCell ref="B161:G161"/>
    <mergeCell ref="B162:G162"/>
    <mergeCell ref="B172:C172"/>
    <mergeCell ref="D172:E172"/>
    <mergeCell ref="F172:G172"/>
    <mergeCell ref="B99:E99"/>
    <mergeCell ref="B100:E100"/>
    <mergeCell ref="B101:E101"/>
    <mergeCell ref="B102:G102"/>
    <mergeCell ref="B103:G103"/>
    <mergeCell ref="B104:G104"/>
    <mergeCell ref="B114:C114"/>
    <mergeCell ref="D114:E114"/>
    <mergeCell ref="F114:G114"/>
    <mergeCell ref="B115:C115"/>
    <mergeCell ref="D115:E115"/>
    <mergeCell ref="F115:G115"/>
    <mergeCell ref="A117:G117"/>
    <mergeCell ref="A118:G118"/>
    <mergeCell ref="A120:G120"/>
    <mergeCell ref="B43:E43"/>
    <mergeCell ref="B67:E67"/>
    <mergeCell ref="B68:E68"/>
    <mergeCell ref="B69:E69"/>
    <mergeCell ref="B70:E70"/>
    <mergeCell ref="B71:E71"/>
    <mergeCell ref="B72:E72"/>
    <mergeCell ref="B73:G73"/>
    <mergeCell ref="B74:G74"/>
    <mergeCell ref="B75:G75"/>
    <mergeCell ref="B44:G44"/>
    <mergeCell ref="B85:C85"/>
    <mergeCell ref="D85:E85"/>
    <mergeCell ref="F85:G85"/>
    <mergeCell ref="B86:C86"/>
    <mergeCell ref="D86:E86"/>
    <mergeCell ref="F86:G86"/>
    <mergeCell ref="B28:C28"/>
    <mergeCell ref="D28:E28"/>
    <mergeCell ref="F28:G28"/>
    <mergeCell ref="B15:G15"/>
    <mergeCell ref="C5:E5"/>
    <mergeCell ref="B17:G17"/>
    <mergeCell ref="B27:C27"/>
    <mergeCell ref="D27:E27"/>
    <mergeCell ref="F27:G27"/>
    <mergeCell ref="B11:E11"/>
    <mergeCell ref="B12:E12"/>
    <mergeCell ref="B13:E13"/>
    <mergeCell ref="B14:E14"/>
    <mergeCell ref="A1:G1"/>
    <mergeCell ref="A2:G2"/>
    <mergeCell ref="I2:J3"/>
    <mergeCell ref="K2:O3"/>
    <mergeCell ref="J12:S13"/>
    <mergeCell ref="B16:G16"/>
    <mergeCell ref="F6:G11"/>
    <mergeCell ref="K7:O7"/>
    <mergeCell ref="J6:O6"/>
    <mergeCell ref="K8:O8"/>
    <mergeCell ref="B7:E7"/>
    <mergeCell ref="B8:E8"/>
    <mergeCell ref="B9:E9"/>
    <mergeCell ref="B10:E10"/>
    <mergeCell ref="I9:J9"/>
    <mergeCell ref="K9:O9"/>
    <mergeCell ref="M11:O11"/>
    <mergeCell ref="J11:L11"/>
    <mergeCell ref="B6:E6"/>
    <mergeCell ref="B241:E241"/>
    <mergeCell ref="B242:E242"/>
    <mergeCell ref="B243:E243"/>
    <mergeCell ref="B244:E244"/>
    <mergeCell ref="B245:E245"/>
    <mergeCell ref="B246:E246"/>
    <mergeCell ref="B249:G249"/>
    <mergeCell ref="A236:G236"/>
    <mergeCell ref="B327:E327"/>
    <mergeCell ref="B328:E328"/>
    <mergeCell ref="B329:E329"/>
    <mergeCell ref="B301:E301"/>
    <mergeCell ref="B302:E302"/>
    <mergeCell ref="B303:E303"/>
    <mergeCell ref="B304:E304"/>
    <mergeCell ref="B305:G305"/>
    <mergeCell ref="B306:G306"/>
    <mergeCell ref="B307:G307"/>
    <mergeCell ref="B317:C317"/>
    <mergeCell ref="C237:E237"/>
    <mergeCell ref="B238:E238"/>
    <mergeCell ref="F238:G243"/>
    <mergeCell ref="B239:E239"/>
    <mergeCell ref="B240:E240"/>
    <mergeCell ref="D289:E289"/>
    <mergeCell ref="F289:G289"/>
    <mergeCell ref="A291:G291"/>
    <mergeCell ref="B247:G247"/>
    <mergeCell ref="B248:G248"/>
    <mergeCell ref="B259:C259"/>
    <mergeCell ref="D259:E259"/>
    <mergeCell ref="F259:G259"/>
    <mergeCell ref="B506:E506"/>
    <mergeCell ref="B507:E507"/>
    <mergeCell ref="B502:E502"/>
    <mergeCell ref="B503:E503"/>
    <mergeCell ref="B504:E504"/>
    <mergeCell ref="B593:E593"/>
    <mergeCell ref="B594:E594"/>
    <mergeCell ref="B595:G595"/>
    <mergeCell ref="B596:G596"/>
    <mergeCell ref="B673:E673"/>
    <mergeCell ref="B674:E674"/>
    <mergeCell ref="B675:E675"/>
    <mergeCell ref="A669:G669"/>
    <mergeCell ref="B650:E650"/>
    <mergeCell ref="B712:G712"/>
    <mergeCell ref="B713:G713"/>
    <mergeCell ref="B707:E707"/>
    <mergeCell ref="B708:E708"/>
    <mergeCell ref="B709:E709"/>
    <mergeCell ref="B710:E710"/>
    <mergeCell ref="F702:G707"/>
    <mergeCell ref="B703:E703"/>
    <mergeCell ref="B704:E704"/>
    <mergeCell ref="B705:E705"/>
    <mergeCell ref="B706:E706"/>
    <mergeCell ref="B711:G711"/>
    <mergeCell ref="A697:G697"/>
    <mergeCell ref="A698:G698"/>
    <mergeCell ref="A700:G700"/>
    <mergeCell ref="C701:E701"/>
    <mergeCell ref="B505:E505"/>
    <mergeCell ref="B682:G682"/>
    <mergeCell ref="B723:C723"/>
    <mergeCell ref="D723:E723"/>
    <mergeCell ref="F723:G723"/>
    <mergeCell ref="B741:G741"/>
    <mergeCell ref="B742:G742"/>
    <mergeCell ref="B868:C868"/>
    <mergeCell ref="D868:E868"/>
    <mergeCell ref="F868:G868"/>
    <mergeCell ref="B881:E881"/>
    <mergeCell ref="B882:E882"/>
    <mergeCell ref="B883:E883"/>
    <mergeCell ref="B908:E908"/>
    <mergeCell ref="B905:E905"/>
    <mergeCell ref="B906:E906"/>
    <mergeCell ref="B907:E907"/>
    <mergeCell ref="B913:E913"/>
    <mergeCell ref="B914:G914"/>
    <mergeCell ref="B795:E795"/>
    <mergeCell ref="B796:E796"/>
    <mergeCell ref="B797:E797"/>
    <mergeCell ref="B724:C724"/>
    <mergeCell ref="D724:E724"/>
    <mergeCell ref="F724:G724"/>
    <mergeCell ref="A726:G726"/>
    <mergeCell ref="A727:G727"/>
    <mergeCell ref="A729:G729"/>
    <mergeCell ref="C730:E730"/>
    <mergeCell ref="B731:E731"/>
    <mergeCell ref="F731:G736"/>
    <mergeCell ref="B732:E732"/>
    <mergeCell ref="B733:E733"/>
    <mergeCell ref="B734:E734"/>
    <mergeCell ref="B941:E941"/>
    <mergeCell ref="B943:G943"/>
    <mergeCell ref="B944:G944"/>
    <mergeCell ref="B936:E936"/>
    <mergeCell ref="B937:E937"/>
    <mergeCell ref="B938:E938"/>
    <mergeCell ref="B939:E939"/>
    <mergeCell ref="B940:E940"/>
    <mergeCell ref="B934:E934"/>
    <mergeCell ref="B935:E935"/>
    <mergeCell ref="A929:G929"/>
    <mergeCell ref="F934:G939"/>
    <mergeCell ref="B942:E942"/>
    <mergeCell ref="B967:E967"/>
    <mergeCell ref="B968:E968"/>
    <mergeCell ref="B969:E969"/>
    <mergeCell ref="B970:E970"/>
    <mergeCell ref="A961:G961"/>
    <mergeCell ref="B945:G945"/>
    <mergeCell ref="B955:C955"/>
    <mergeCell ref="D955:E955"/>
    <mergeCell ref="F955:G955"/>
    <mergeCell ref="B956:C956"/>
    <mergeCell ref="D956:E956"/>
    <mergeCell ref="F956:G956"/>
    <mergeCell ref="A958:G958"/>
    <mergeCell ref="A959:G959"/>
    <mergeCell ref="C962:E962"/>
    <mergeCell ref="B963:E963"/>
    <mergeCell ref="F963:G968"/>
    <mergeCell ref="B964:E964"/>
    <mergeCell ref="B965:E965"/>
    <mergeCell ref="B974:G974"/>
    <mergeCell ref="B1027:E1027"/>
    <mergeCell ref="B1028:E1028"/>
    <mergeCell ref="B1029:E1029"/>
    <mergeCell ref="B1030:G1030"/>
    <mergeCell ref="B1031:G1031"/>
    <mergeCell ref="B1032:G1032"/>
    <mergeCell ref="B1042:C1042"/>
    <mergeCell ref="D1042:E1042"/>
    <mergeCell ref="F1042:G1042"/>
    <mergeCell ref="B1043:C1043"/>
    <mergeCell ref="D1043:E1043"/>
    <mergeCell ref="F1043:G1043"/>
    <mergeCell ref="B1137:E1137"/>
    <mergeCell ref="B1138:E1138"/>
    <mergeCell ref="B1139:E1139"/>
    <mergeCell ref="B1143:E1143"/>
    <mergeCell ref="B992:E992"/>
    <mergeCell ref="B993:E993"/>
    <mergeCell ref="B994:E994"/>
    <mergeCell ref="B984:C984"/>
    <mergeCell ref="D984:E984"/>
    <mergeCell ref="F984:G984"/>
    <mergeCell ref="B985:C985"/>
    <mergeCell ref="D985:E985"/>
    <mergeCell ref="F985:G985"/>
    <mergeCell ref="A987:G987"/>
    <mergeCell ref="A988:G988"/>
    <mergeCell ref="A990:G990"/>
    <mergeCell ref="C991:E991"/>
    <mergeCell ref="F992:G997"/>
    <mergeCell ref="B995:E995"/>
    <mergeCell ref="B1231:E1231"/>
    <mergeCell ref="B1232:E1232"/>
    <mergeCell ref="C1252:E1252"/>
    <mergeCell ref="B1253:E1253"/>
    <mergeCell ref="F1253:G1258"/>
    <mergeCell ref="B1254:E1254"/>
    <mergeCell ref="B1255:E1255"/>
    <mergeCell ref="B1256:E1256"/>
    <mergeCell ref="B1257:E1257"/>
    <mergeCell ref="B1258:E1258"/>
    <mergeCell ref="B1259:E1259"/>
    <mergeCell ref="B1260:E1260"/>
    <mergeCell ref="B1261:E1261"/>
    <mergeCell ref="B1262:G1262"/>
    <mergeCell ref="B1263:G1263"/>
    <mergeCell ref="B1264:G1264"/>
    <mergeCell ref="B1274:C1274"/>
    <mergeCell ref="D1274:E1274"/>
    <mergeCell ref="A1249:G1249"/>
    <mergeCell ref="A1251:G1251"/>
    <mergeCell ref="B1311:E1311"/>
    <mergeCell ref="F1311:G1316"/>
    <mergeCell ref="B1312:E1312"/>
    <mergeCell ref="B1313:E1313"/>
    <mergeCell ref="B1314:E1314"/>
    <mergeCell ref="B1315:E1315"/>
    <mergeCell ref="B1316:E1316"/>
    <mergeCell ref="B1317:E1317"/>
    <mergeCell ref="B1369:E1369"/>
    <mergeCell ref="B1370:E1370"/>
    <mergeCell ref="F1362:G1362"/>
    <mergeCell ref="A1364:G1364"/>
    <mergeCell ref="A1365:G1365"/>
    <mergeCell ref="C1368:E1368"/>
    <mergeCell ref="F1369:G1374"/>
    <mergeCell ref="B1462:E1462"/>
    <mergeCell ref="B1435:E1435"/>
    <mergeCell ref="B1429:E1429"/>
    <mergeCell ref="B1430:E1430"/>
    <mergeCell ref="B1431:E1431"/>
    <mergeCell ref="B1432:E1432"/>
    <mergeCell ref="B1433:E1433"/>
    <mergeCell ref="B1434:E1434"/>
    <mergeCell ref="A1423:G1423"/>
    <mergeCell ref="B1437:G1437"/>
    <mergeCell ref="B1438:G1438"/>
    <mergeCell ref="B1449:C1449"/>
    <mergeCell ref="D1449:E1449"/>
    <mergeCell ref="F1449:G1449"/>
    <mergeCell ref="B1401:E1401"/>
    <mergeCell ref="B1402:E1402"/>
    <mergeCell ref="B1403:E1403"/>
    <mergeCell ref="B1517:E1517"/>
    <mergeCell ref="B1518:E1518"/>
    <mergeCell ref="B1519:E1519"/>
    <mergeCell ref="F1507:G1507"/>
    <mergeCell ref="A1510:G1510"/>
    <mergeCell ref="A1512:G1512"/>
    <mergeCell ref="C1513:E1513"/>
    <mergeCell ref="F1514:G1519"/>
    <mergeCell ref="B1520:E1520"/>
    <mergeCell ref="A1541:G1541"/>
    <mergeCell ref="B1546:E1546"/>
    <mergeCell ref="B1631:E1631"/>
    <mergeCell ref="B1632:E1632"/>
    <mergeCell ref="B1633:E1633"/>
    <mergeCell ref="B1634:E1634"/>
    <mergeCell ref="B1630:E1630"/>
    <mergeCell ref="B1669:G1669"/>
    <mergeCell ref="B1664:E1664"/>
    <mergeCell ref="B1665:E1665"/>
    <mergeCell ref="B1666:E1666"/>
    <mergeCell ref="B1668:G1668"/>
    <mergeCell ref="F1659:G1664"/>
    <mergeCell ref="B1667:E1667"/>
    <mergeCell ref="A1654:G1654"/>
    <mergeCell ref="B1660:E1660"/>
    <mergeCell ref="B1661:E1661"/>
    <mergeCell ref="B1662:E1662"/>
    <mergeCell ref="B1663:E1663"/>
    <mergeCell ref="A1655:G1655"/>
    <mergeCell ref="A1657:G1657"/>
    <mergeCell ref="C1658:E1658"/>
    <mergeCell ref="B1601:E1601"/>
    <mergeCell ref="B1797:C1797"/>
    <mergeCell ref="D1797:E1797"/>
    <mergeCell ref="F1797:G1797"/>
    <mergeCell ref="A1799:G1799"/>
    <mergeCell ref="A1800:G1800"/>
    <mergeCell ref="A1802:G1802"/>
    <mergeCell ref="C1803:E1803"/>
    <mergeCell ref="B1804:E1804"/>
    <mergeCell ref="F1804:G1809"/>
    <mergeCell ref="B1805:E1805"/>
    <mergeCell ref="B1806:E1806"/>
    <mergeCell ref="B1807:E1807"/>
    <mergeCell ref="B1808:E1808"/>
    <mergeCell ref="B1809:E1809"/>
    <mergeCell ref="B1865:E1865"/>
    <mergeCell ref="B1862:E1862"/>
    <mergeCell ref="B1863:E1863"/>
    <mergeCell ref="B1864:E1864"/>
    <mergeCell ref="B1810:E1810"/>
    <mergeCell ref="B1811:E1811"/>
    <mergeCell ref="B1812:E1812"/>
    <mergeCell ref="B1813:G1813"/>
    <mergeCell ref="B1814:G1814"/>
    <mergeCell ref="B1815:G1815"/>
    <mergeCell ref="B1825:C1825"/>
    <mergeCell ref="D1825:E1825"/>
    <mergeCell ref="F1825:G1825"/>
    <mergeCell ref="B1826:C1826"/>
    <mergeCell ref="D1826:E1826"/>
    <mergeCell ref="F1826:G1826"/>
    <mergeCell ref="A1828:G1828"/>
    <mergeCell ref="A1829:G1829"/>
    <mergeCell ref="B1866:E1866"/>
    <mergeCell ref="B1867:E1867"/>
    <mergeCell ref="B1868:E1868"/>
    <mergeCell ref="B1869:E1869"/>
    <mergeCell ref="B1871:G1871"/>
    <mergeCell ref="B1872:G1872"/>
    <mergeCell ref="A1860:G1860"/>
    <mergeCell ref="C1861:E1861"/>
    <mergeCell ref="F1862:G1867"/>
    <mergeCell ref="K5:N5"/>
    <mergeCell ref="A4:G4"/>
    <mergeCell ref="B35:E35"/>
    <mergeCell ref="B36:E36"/>
    <mergeCell ref="B37:E37"/>
    <mergeCell ref="A31:G31"/>
    <mergeCell ref="I4:R4"/>
    <mergeCell ref="B274:E274"/>
    <mergeCell ref="B275:E275"/>
    <mergeCell ref="B477:E477"/>
    <mergeCell ref="B478:E478"/>
    <mergeCell ref="B480:G480"/>
    <mergeCell ref="B481:G481"/>
    <mergeCell ref="B676:E676"/>
    <mergeCell ref="B677:E677"/>
    <mergeCell ref="B644:E644"/>
    <mergeCell ref="B1000:E1000"/>
    <mergeCell ref="B1206:G1206"/>
    <mergeCell ref="B1175:G1175"/>
    <mergeCell ref="A1193:G1193"/>
    <mergeCell ref="B1198:E1198"/>
    <mergeCell ref="B1199:E1199"/>
    <mergeCell ref="B1200:E1200"/>
    <mergeCell ref="A2669:G2669"/>
    <mergeCell ref="A2670:G2670"/>
    <mergeCell ref="A2672:G2672"/>
    <mergeCell ref="C2673:E2673"/>
    <mergeCell ref="B2674:E2674"/>
    <mergeCell ref="F2674:G2679"/>
    <mergeCell ref="B2675:E2675"/>
    <mergeCell ref="B2676:E2676"/>
    <mergeCell ref="B2677:E2677"/>
    <mergeCell ref="B2678:E2678"/>
    <mergeCell ref="B2679:E2679"/>
    <mergeCell ref="B2680:E2680"/>
    <mergeCell ref="B2681:E2681"/>
    <mergeCell ref="B2682:E2682"/>
    <mergeCell ref="B2683:G2683"/>
    <mergeCell ref="B2684:G2684"/>
    <mergeCell ref="B2685:G2685"/>
    <mergeCell ref="B2695:C2695"/>
    <mergeCell ref="D2695:E2695"/>
    <mergeCell ref="F2695:G2695"/>
    <mergeCell ref="B2696:C2696"/>
    <mergeCell ref="D2696:E2696"/>
    <mergeCell ref="F2696:G2696"/>
    <mergeCell ref="A2698:G2698"/>
    <mergeCell ref="A2699:G2699"/>
    <mergeCell ref="A2701:G2701"/>
    <mergeCell ref="C2702:E2702"/>
    <mergeCell ref="B2703:E2703"/>
    <mergeCell ref="F2703:G2708"/>
    <mergeCell ref="B2704:E2704"/>
    <mergeCell ref="B2705:E2705"/>
    <mergeCell ref="B2706:E2706"/>
    <mergeCell ref="B2707:E2707"/>
    <mergeCell ref="B2708:E2708"/>
    <mergeCell ref="B2709:E2709"/>
    <mergeCell ref="B2710:E2710"/>
    <mergeCell ref="B2711:E2711"/>
    <mergeCell ref="B2712:G2712"/>
    <mergeCell ref="B2713:G2713"/>
    <mergeCell ref="B2714:G2714"/>
    <mergeCell ref="B2724:C2724"/>
    <mergeCell ref="D2724:E2724"/>
    <mergeCell ref="F2724:G2724"/>
    <mergeCell ref="B2725:C2725"/>
    <mergeCell ref="D2725:E2725"/>
    <mergeCell ref="F2725:G2725"/>
    <mergeCell ref="A2727:G2727"/>
    <mergeCell ref="A2728:G2728"/>
    <mergeCell ref="A2730:G2730"/>
    <mergeCell ref="C2731:E2731"/>
    <mergeCell ref="B2732:E2732"/>
    <mergeCell ref="F2732:G2737"/>
    <mergeCell ref="B2733:E2733"/>
    <mergeCell ref="B2734:E2734"/>
    <mergeCell ref="B2735:E2735"/>
    <mergeCell ref="B2736:E2736"/>
    <mergeCell ref="B2737:E2737"/>
    <mergeCell ref="B2738:E2738"/>
    <mergeCell ref="B2739:E2739"/>
    <mergeCell ref="B2740:E2740"/>
    <mergeCell ref="B2741:G2741"/>
    <mergeCell ref="B2742:G2742"/>
    <mergeCell ref="B2743:G2743"/>
    <mergeCell ref="B2753:C2753"/>
    <mergeCell ref="D2753:E2753"/>
    <mergeCell ref="F2753:G2753"/>
    <mergeCell ref="B2754:C2754"/>
    <mergeCell ref="D2754:E2754"/>
    <mergeCell ref="F2754:G2754"/>
    <mergeCell ref="A2756:G2756"/>
    <mergeCell ref="A2757:G2757"/>
    <mergeCell ref="A2759:G2759"/>
    <mergeCell ref="C2760:E2760"/>
    <mergeCell ref="B2761:E2761"/>
    <mergeCell ref="F2761:G2766"/>
    <mergeCell ref="B2762:E2762"/>
    <mergeCell ref="B2763:E2763"/>
    <mergeCell ref="B2764:E2764"/>
    <mergeCell ref="B2765:E2765"/>
    <mergeCell ref="B2766:E2766"/>
    <mergeCell ref="B2767:E2767"/>
    <mergeCell ref="B2768:E2768"/>
    <mergeCell ref="B2769:E2769"/>
    <mergeCell ref="B2770:G2770"/>
    <mergeCell ref="B2771:G2771"/>
    <mergeCell ref="B2772:G2772"/>
    <mergeCell ref="B2782:C2782"/>
    <mergeCell ref="D2782:E2782"/>
    <mergeCell ref="F2782:G2782"/>
    <mergeCell ref="B2783:C2783"/>
    <mergeCell ref="D2783:E2783"/>
    <mergeCell ref="F2783:G2783"/>
    <mergeCell ref="A2785:G2785"/>
    <mergeCell ref="A2786:G2786"/>
    <mergeCell ref="A2788:G2788"/>
    <mergeCell ref="C2789:E2789"/>
    <mergeCell ref="B2790:E2790"/>
    <mergeCell ref="F2790:G2795"/>
    <mergeCell ref="B2791:E2791"/>
    <mergeCell ref="B2792:E2792"/>
    <mergeCell ref="B2793:E2793"/>
    <mergeCell ref="B2794:E2794"/>
    <mergeCell ref="B2795:E2795"/>
    <mergeCell ref="B2796:E2796"/>
    <mergeCell ref="B2797:E2797"/>
    <mergeCell ref="B2798:E2798"/>
    <mergeCell ref="B2799:G2799"/>
    <mergeCell ref="B2800:G2800"/>
    <mergeCell ref="B2801:G2801"/>
    <mergeCell ref="B2811:C2811"/>
    <mergeCell ref="D2811:E2811"/>
    <mergeCell ref="F2811:G2811"/>
    <mergeCell ref="B2812:C2812"/>
    <mergeCell ref="D2812:E2812"/>
    <mergeCell ref="F2812:G2812"/>
    <mergeCell ref="A2814:G2814"/>
    <mergeCell ref="A2815:G2815"/>
    <mergeCell ref="A2817:G2817"/>
    <mergeCell ref="C2818:E2818"/>
    <mergeCell ref="B2819:E2819"/>
    <mergeCell ref="F2819:G2824"/>
    <mergeCell ref="B2820:E2820"/>
    <mergeCell ref="B2821:E2821"/>
    <mergeCell ref="B2822:E2822"/>
    <mergeCell ref="B2823:E2823"/>
    <mergeCell ref="B2824:E2824"/>
    <mergeCell ref="B2880:E2880"/>
    <mergeCell ref="B2881:E2881"/>
    <mergeCell ref="B2882:E2882"/>
    <mergeCell ref="B2825:E2825"/>
    <mergeCell ref="B2826:E2826"/>
    <mergeCell ref="B2827:E2827"/>
    <mergeCell ref="B2828:G2828"/>
    <mergeCell ref="B2829:G2829"/>
    <mergeCell ref="B2830:G2830"/>
    <mergeCell ref="B2840:C2840"/>
    <mergeCell ref="D2840:E2840"/>
    <mergeCell ref="F2840:G2840"/>
    <mergeCell ref="B2841:C2841"/>
    <mergeCell ref="D2841:E2841"/>
    <mergeCell ref="F2841:G2841"/>
    <mergeCell ref="A2843:G2843"/>
    <mergeCell ref="A2844:G2844"/>
    <mergeCell ref="A2846:G2846"/>
    <mergeCell ref="C2847:E2847"/>
    <mergeCell ref="B2848:E2848"/>
    <mergeCell ref="F2848:G2853"/>
    <mergeCell ref="B2849:E2849"/>
    <mergeCell ref="B2850:E2850"/>
    <mergeCell ref="B2851:E2851"/>
    <mergeCell ref="B2852:E2852"/>
    <mergeCell ref="B2853:E2853"/>
    <mergeCell ref="B2883:E2883"/>
    <mergeCell ref="B2884:E2884"/>
    <mergeCell ref="B2885:E2885"/>
    <mergeCell ref="B2886:G2886"/>
    <mergeCell ref="B2887:G2887"/>
    <mergeCell ref="B2888:G2888"/>
    <mergeCell ref="B2898:C2898"/>
    <mergeCell ref="D2898:E2898"/>
    <mergeCell ref="F2898:G2898"/>
    <mergeCell ref="B2899:C2899"/>
    <mergeCell ref="D2899:E2899"/>
    <mergeCell ref="F2899:G2899"/>
    <mergeCell ref="B2854:E2854"/>
    <mergeCell ref="B2855:E2855"/>
    <mergeCell ref="B2856:E2856"/>
    <mergeCell ref="B2857:G2857"/>
    <mergeCell ref="B2858:G2858"/>
    <mergeCell ref="B2859:G2859"/>
    <mergeCell ref="B2869:C2869"/>
    <mergeCell ref="D2869:E2869"/>
    <mergeCell ref="F2869:G2869"/>
    <mergeCell ref="B2870:C2870"/>
    <mergeCell ref="D2870:E2870"/>
    <mergeCell ref="F2870:G2870"/>
    <mergeCell ref="A2872:G2872"/>
    <mergeCell ref="A2873:G2873"/>
    <mergeCell ref="A2875:G2875"/>
    <mergeCell ref="C2876:E2876"/>
    <mergeCell ref="B2877:E2877"/>
    <mergeCell ref="F2877:G2882"/>
    <mergeCell ref="B2878:E2878"/>
    <mergeCell ref="B2879:E2879"/>
  </mergeCells>
  <phoneticPr fontId="21" type="noConversion"/>
  <hyperlinks>
    <hyperlink ref="K8" r:id="rId1" xr:uid="{B8A8CBCC-7D2B-4DD8-B136-0A950D72B1C0}"/>
    <hyperlink ref="K9" r:id="rId2" xr:uid="{A636E480-D6D3-49DA-B5EB-404874599EA9}"/>
  </hyperlinks>
  <pageMargins left="0.7" right="0.7" top="0.75" bottom="0.75" header="0.3" footer="0.3"/>
  <pageSetup paperSize="9" scale="86" orientation="portrait" verticalDpi="0" r:id="rId3"/>
  <rowBreaks count="9" manualBreakCount="9">
    <brk id="28" max="16383" man="1"/>
    <brk id="57" max="16383" man="1"/>
    <brk id="2697" max="6" man="1"/>
    <brk id="2726" max="6" man="1"/>
    <brk id="2755" max="6" man="1"/>
    <brk id="2784" max="6" man="1"/>
    <brk id="2813" max="6" man="1"/>
    <brk id="2842" max="6" man="1"/>
    <brk id="2871" max="6" man="1"/>
  </rowBreaks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Student Record</vt:lpstr>
      <vt:lpstr>Stu Data</vt:lpstr>
      <vt:lpstr>Portfolio</vt:lpstr>
      <vt:lpstr>Class_Data</vt:lpstr>
      <vt:lpstr>Filldata</vt:lpstr>
      <vt:lpstr>Portfolio!Print_Area</vt:lpstr>
      <vt:lpstr>Stu Data!Stu_Data</vt:lpstr>
      <vt:lpstr>StuData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2021-07-13T08:46:23Z</cp:lastPrinted>
  <dcterms:created xsi:type="dcterms:W3CDTF">2021-01-03T05:04:15Z</dcterms:created>
  <dcterms:modified xsi:type="dcterms:W3CDTF">2021-07-13T08:48:42Z</dcterms:modified>
</cp:coreProperties>
</file>