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P DOCX\Excel Utility\"/>
    </mc:Choice>
  </mc:AlternateContent>
  <xr:revisionPtr revIDLastSave="0" documentId="13_ncr:1_{0A9187E7-426D-40CD-A96B-F6DD1D9B891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W TO USE" sheetId="5" r:id="rId1"/>
    <sheet name="DATA" sheetId="1" r:id="rId2"/>
    <sheet name="TEAM LIST" sheetId="7" r:id="rId3"/>
    <sheet name="YOGYATA FORM" sheetId="6" r:id="rId4"/>
    <sheet name="TA" sheetId="3" r:id="rId5"/>
    <sheet name="DOB" sheetId="4" state="hidden" r:id="rId6"/>
  </sheets>
  <definedNames>
    <definedName name="_xlnm.Print_Area" localSheetId="4">TA!$A$2:$P$33</definedName>
    <definedName name="_xlnm.Print_Area" localSheetId="2">'TEAM LIST'!$A$1:$P$33</definedName>
    <definedName name="_xlnm.Print_Area" localSheetId="3">'YOGYATA FORM'!$A$2:$AF$45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6" l="1"/>
  <c r="A38" i="6"/>
  <c r="V31" i="6"/>
  <c r="L31" i="6"/>
  <c r="G13" i="6"/>
  <c r="T32" i="6"/>
  <c r="I32" i="6"/>
  <c r="AI16" i="6"/>
  <c r="I12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1" i="7"/>
  <c r="L10" i="7"/>
  <c r="I10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C2" i="7"/>
  <c r="N32" i="7"/>
  <c r="AH34" i="6"/>
  <c r="AI34" i="6"/>
  <c r="AN34" i="6"/>
  <c r="G34" i="6"/>
  <c r="AR34" i="6"/>
  <c r="L34" i="6"/>
  <c r="AQ34" i="6"/>
  <c r="K34" i="6"/>
  <c r="AP34" i="6"/>
  <c r="J34" i="6"/>
  <c r="AO34" i="6"/>
  <c r="I34" i="6"/>
  <c r="AM34" i="6"/>
  <c r="F34" i="6"/>
  <c r="AL34" i="6"/>
  <c r="D34" i="6"/>
  <c r="AK34" i="6"/>
  <c r="C34" i="6"/>
  <c r="AT34" i="6"/>
  <c r="AS34" i="6"/>
  <c r="AH30" i="6"/>
  <c r="Q30" i="6"/>
  <c r="AH28" i="6"/>
  <c r="V26" i="6"/>
  <c r="G26" i="6"/>
  <c r="O24" i="6"/>
  <c r="G9" i="6"/>
  <c r="G27" i="7"/>
  <c r="F27" i="7"/>
  <c r="E27" i="7"/>
  <c r="G26" i="7"/>
  <c r="F26" i="7"/>
  <c r="E26" i="7"/>
  <c r="G25" i="7"/>
  <c r="F25" i="7"/>
  <c r="E25" i="7"/>
  <c r="G24" i="7"/>
  <c r="F24" i="7"/>
  <c r="E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A1" i="7"/>
  <c r="N2" i="7"/>
  <c r="F6" i="7"/>
  <c r="H6" i="7"/>
  <c r="K6" i="7"/>
  <c r="P6" i="7"/>
  <c r="N6" i="7"/>
  <c r="C6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AI3" i="6"/>
  <c r="AJ43" i="6"/>
  <c r="AK43" i="6"/>
  <c r="AL43" i="6"/>
  <c r="A43" i="6"/>
  <c r="G12" i="6"/>
  <c r="A40" i="6"/>
  <c r="Q5" i="6"/>
  <c r="E7" i="6"/>
  <c r="AI7" i="6"/>
  <c r="AK7" i="6"/>
  <c r="AL7" i="6"/>
  <c r="AM7" i="6"/>
  <c r="J7" i="6"/>
  <c r="AI9" i="6"/>
  <c r="AK9" i="6"/>
  <c r="AL9" i="6"/>
  <c r="AM9" i="6"/>
  <c r="AC28" i="6"/>
  <c r="E30" i="6"/>
  <c r="AI28" i="6"/>
  <c r="AR28" i="6"/>
  <c r="T28" i="6"/>
  <c r="AQ28" i="6"/>
  <c r="S28" i="6"/>
  <c r="AP28" i="6"/>
  <c r="R28" i="6"/>
  <c r="AO28" i="6"/>
  <c r="Q28" i="6"/>
  <c r="AN28" i="6"/>
  <c r="O28" i="6"/>
  <c r="AM28" i="6"/>
  <c r="N28" i="6"/>
  <c r="AL28" i="6"/>
  <c r="L28" i="6"/>
  <c r="AK28" i="6"/>
  <c r="K28" i="6"/>
  <c r="AT28" i="6"/>
  <c r="AS28" i="6"/>
  <c r="AH18" i="6"/>
  <c r="S7" i="4"/>
  <c r="P10" i="4"/>
  <c r="Q10" i="4"/>
  <c r="R10" i="4"/>
  <c r="G20" i="6"/>
  <c r="AI18" i="6"/>
  <c r="AR18" i="6"/>
  <c r="R18" i="6"/>
  <c r="AQ18" i="6"/>
  <c r="Q18" i="6"/>
  <c r="AP18" i="6"/>
  <c r="P18" i="6"/>
  <c r="AO18" i="6"/>
  <c r="O18" i="6"/>
  <c r="AN18" i="6"/>
  <c r="M18" i="6"/>
  <c r="AM18" i="6"/>
  <c r="L18" i="6"/>
  <c r="AL18" i="6"/>
  <c r="J18" i="6"/>
  <c r="AK18" i="6"/>
  <c r="I18" i="6"/>
  <c r="AT18" i="6"/>
  <c r="AS18" i="6"/>
  <c r="AI22" i="6"/>
  <c r="AV22" i="6"/>
  <c r="R22" i="6"/>
  <c r="AU22" i="6"/>
  <c r="Q22" i="6"/>
  <c r="AT22" i="6"/>
  <c r="P22" i="6"/>
  <c r="AS22" i="6"/>
  <c r="O22" i="6"/>
  <c r="AR22" i="6"/>
  <c r="N22" i="6"/>
  <c r="AQ22" i="6"/>
  <c r="M22" i="6"/>
  <c r="AP22" i="6"/>
  <c r="L22" i="6"/>
  <c r="AO22" i="6"/>
  <c r="K22" i="6"/>
  <c r="AN22" i="6"/>
  <c r="J22" i="6"/>
  <c r="AM22" i="6"/>
  <c r="I22" i="6"/>
  <c r="AL22" i="6"/>
  <c r="H22" i="6"/>
  <c r="AK22" i="6"/>
  <c r="G22" i="6"/>
  <c r="G11" i="6"/>
  <c r="D3" i="6"/>
  <c r="AT16" i="6"/>
  <c r="S16" i="6"/>
  <c r="AS16" i="6"/>
  <c r="R16" i="6"/>
  <c r="AR16" i="6"/>
  <c r="Q16" i="6"/>
  <c r="AQ16" i="6"/>
  <c r="P16" i="6"/>
  <c r="AP16" i="6"/>
  <c r="O16" i="6"/>
  <c r="AO16" i="6"/>
  <c r="N16" i="6"/>
  <c r="AN16" i="6"/>
  <c r="M16" i="6"/>
  <c r="AM16" i="6"/>
  <c r="L16" i="6"/>
  <c r="AL16" i="6"/>
  <c r="K16" i="6"/>
  <c r="AK16" i="6"/>
  <c r="J16" i="6"/>
  <c r="AT3" i="6"/>
  <c r="AF3" i="6"/>
  <c r="AS3" i="6"/>
  <c r="AE3" i="6"/>
  <c r="AR3" i="6"/>
  <c r="AD3" i="6"/>
  <c r="AQ3" i="6"/>
  <c r="AC3" i="6"/>
  <c r="AP3" i="6"/>
  <c r="AB3" i="6"/>
  <c r="AO3" i="6"/>
  <c r="AA3" i="6"/>
  <c r="AN3" i="6"/>
  <c r="Z3" i="6"/>
  <c r="AM3" i="6"/>
  <c r="Y3" i="6"/>
  <c r="AL3" i="6"/>
  <c r="X3" i="6"/>
  <c r="AK3" i="6"/>
  <c r="W3" i="6"/>
  <c r="V7" i="6"/>
  <c r="C5" i="6"/>
  <c r="B11" i="3"/>
  <c r="F11" i="3"/>
  <c r="G11" i="3"/>
  <c r="H11" i="3"/>
  <c r="I11" i="3"/>
  <c r="J11" i="3"/>
  <c r="K11" i="3"/>
  <c r="L11" i="3"/>
  <c r="M11" i="3"/>
  <c r="N11" i="3"/>
  <c r="O11" i="3"/>
  <c r="B12" i="3"/>
  <c r="F12" i="3"/>
  <c r="G12" i="3"/>
  <c r="H12" i="3"/>
  <c r="I12" i="3"/>
  <c r="J12" i="3"/>
  <c r="K12" i="3"/>
  <c r="L12" i="3"/>
  <c r="M12" i="3"/>
  <c r="N12" i="3"/>
  <c r="O12" i="3"/>
  <c r="B13" i="3"/>
  <c r="F13" i="3"/>
  <c r="G13" i="3"/>
  <c r="H13" i="3"/>
  <c r="I13" i="3"/>
  <c r="J13" i="3"/>
  <c r="K13" i="3"/>
  <c r="L13" i="3"/>
  <c r="M13" i="3"/>
  <c r="N13" i="3"/>
  <c r="O13" i="3"/>
  <c r="B14" i="3"/>
  <c r="F14" i="3"/>
  <c r="G14" i="3"/>
  <c r="H14" i="3"/>
  <c r="I14" i="3"/>
  <c r="J14" i="3"/>
  <c r="K14" i="3"/>
  <c r="L14" i="3"/>
  <c r="M14" i="3"/>
  <c r="N14" i="3"/>
  <c r="O14" i="3"/>
  <c r="B15" i="3"/>
  <c r="F15" i="3"/>
  <c r="G15" i="3"/>
  <c r="H15" i="3"/>
  <c r="I15" i="3"/>
  <c r="J15" i="3"/>
  <c r="K15" i="3"/>
  <c r="L15" i="3"/>
  <c r="M15" i="3"/>
  <c r="N15" i="3"/>
  <c r="O15" i="3"/>
  <c r="B16" i="3"/>
  <c r="F16" i="3"/>
  <c r="G16" i="3"/>
  <c r="H16" i="3"/>
  <c r="I16" i="3"/>
  <c r="J16" i="3"/>
  <c r="K16" i="3"/>
  <c r="L16" i="3"/>
  <c r="M16" i="3"/>
  <c r="N16" i="3"/>
  <c r="O16" i="3"/>
  <c r="B17" i="3"/>
  <c r="F17" i="3"/>
  <c r="G17" i="3"/>
  <c r="H17" i="3"/>
  <c r="I17" i="3"/>
  <c r="J17" i="3"/>
  <c r="K17" i="3"/>
  <c r="L17" i="3"/>
  <c r="M17" i="3"/>
  <c r="N17" i="3"/>
  <c r="O17" i="3"/>
  <c r="B18" i="3"/>
  <c r="F18" i="3"/>
  <c r="G18" i="3"/>
  <c r="H18" i="3"/>
  <c r="I18" i="3"/>
  <c r="J18" i="3"/>
  <c r="K18" i="3"/>
  <c r="L18" i="3"/>
  <c r="M18" i="3"/>
  <c r="N18" i="3"/>
  <c r="O18" i="3"/>
  <c r="B19" i="3"/>
  <c r="F19" i="3"/>
  <c r="G19" i="3"/>
  <c r="H19" i="3"/>
  <c r="I19" i="3"/>
  <c r="J19" i="3"/>
  <c r="K19" i="3"/>
  <c r="L19" i="3"/>
  <c r="M19" i="3"/>
  <c r="N19" i="3"/>
  <c r="O19" i="3"/>
  <c r="B20" i="3"/>
  <c r="F20" i="3"/>
  <c r="G20" i="3"/>
  <c r="H20" i="3"/>
  <c r="I20" i="3"/>
  <c r="J20" i="3"/>
  <c r="K20" i="3"/>
  <c r="L20" i="3"/>
  <c r="M20" i="3"/>
  <c r="N20" i="3"/>
  <c r="O20" i="3"/>
  <c r="B21" i="3"/>
  <c r="F21" i="3"/>
  <c r="G21" i="3"/>
  <c r="H21" i="3"/>
  <c r="I21" i="3"/>
  <c r="J21" i="3"/>
  <c r="K21" i="3"/>
  <c r="L21" i="3"/>
  <c r="M21" i="3"/>
  <c r="N21" i="3"/>
  <c r="O21" i="3"/>
  <c r="B22" i="3"/>
  <c r="F22" i="3"/>
  <c r="G22" i="3"/>
  <c r="H22" i="3"/>
  <c r="I22" i="3"/>
  <c r="J22" i="3"/>
  <c r="K22" i="3"/>
  <c r="L22" i="3"/>
  <c r="M22" i="3"/>
  <c r="N22" i="3"/>
  <c r="O22" i="3"/>
  <c r="B23" i="3"/>
  <c r="F23" i="3"/>
  <c r="G23" i="3"/>
  <c r="H23" i="3"/>
  <c r="I23" i="3"/>
  <c r="J23" i="3"/>
  <c r="K23" i="3"/>
  <c r="L23" i="3"/>
  <c r="M23" i="3"/>
  <c r="N23" i="3"/>
  <c r="O23" i="3"/>
  <c r="B24" i="3"/>
  <c r="F24" i="3"/>
  <c r="G24" i="3"/>
  <c r="H24" i="3"/>
  <c r="I24" i="3"/>
  <c r="J24" i="3"/>
  <c r="K24" i="3"/>
  <c r="L24" i="3"/>
  <c r="M24" i="3"/>
  <c r="N24" i="3"/>
  <c r="O24" i="3"/>
  <c r="B25" i="3"/>
  <c r="F25" i="3"/>
  <c r="G25" i="3"/>
  <c r="H25" i="3"/>
  <c r="I25" i="3"/>
  <c r="J25" i="3"/>
  <c r="K25" i="3"/>
  <c r="L25" i="3"/>
  <c r="M25" i="3"/>
  <c r="N25" i="3"/>
  <c r="O25" i="3"/>
  <c r="B26" i="3"/>
  <c r="F26" i="3"/>
  <c r="G26" i="3"/>
  <c r="H26" i="3"/>
  <c r="I26" i="3"/>
  <c r="J26" i="3"/>
  <c r="K26" i="3"/>
  <c r="L26" i="3"/>
  <c r="M26" i="3"/>
  <c r="N26" i="3"/>
  <c r="O26" i="3"/>
  <c r="B27" i="3"/>
  <c r="F27" i="3"/>
  <c r="G27" i="3"/>
  <c r="H27" i="3"/>
  <c r="I27" i="3"/>
  <c r="J27" i="3"/>
  <c r="K27" i="3"/>
  <c r="L27" i="3"/>
  <c r="M27" i="3"/>
  <c r="N27" i="3"/>
  <c r="O27" i="3"/>
  <c r="G10" i="3"/>
  <c r="I10" i="3"/>
  <c r="K10" i="3"/>
  <c r="O10" i="3"/>
  <c r="O28" i="3"/>
  <c r="O29" i="3"/>
  <c r="AY5" i="3"/>
  <c r="BB16" i="3"/>
  <c r="AY7" i="3"/>
  <c r="AY10" i="3"/>
  <c r="AY11" i="3"/>
  <c r="AZ10" i="3"/>
  <c r="BA10" i="3"/>
  <c r="BC5" i="3"/>
  <c r="BE5" i="3"/>
  <c r="BB5" i="3"/>
  <c r="AY12" i="3"/>
  <c r="AZ11" i="3"/>
  <c r="BA11" i="3"/>
  <c r="BC6" i="3"/>
  <c r="BF6" i="3"/>
  <c r="BE6" i="3"/>
  <c r="BB6" i="3"/>
  <c r="AY13" i="3"/>
  <c r="AZ12" i="3"/>
  <c r="BA12" i="3"/>
  <c r="BC7" i="3"/>
  <c r="BE7" i="3"/>
  <c r="BB7" i="3"/>
  <c r="AY14" i="3"/>
  <c r="AZ13" i="3"/>
  <c r="BA13" i="3"/>
  <c r="BC8" i="3"/>
  <c r="BF8" i="3"/>
  <c r="BE8" i="3"/>
  <c r="BH7" i="3"/>
  <c r="BG7" i="3"/>
  <c r="BB8" i="3"/>
  <c r="AY15" i="3"/>
  <c r="AZ14" i="3"/>
  <c r="BA14" i="3"/>
  <c r="BC9" i="3"/>
  <c r="BF9" i="3"/>
  <c r="BE9" i="3"/>
  <c r="BB9" i="3"/>
  <c r="AY16" i="3"/>
  <c r="AZ15" i="3"/>
  <c r="BA15" i="3"/>
  <c r="BC10" i="3"/>
  <c r="BE10" i="3"/>
  <c r="BB10" i="3"/>
  <c r="AZ16" i="3"/>
  <c r="BA16" i="3"/>
  <c r="BH10" i="3"/>
  <c r="BG10" i="3"/>
  <c r="BC11" i="3"/>
  <c r="BF11" i="3"/>
  <c r="BE11" i="3"/>
  <c r="BB11" i="3"/>
  <c r="AZ6" i="3"/>
  <c r="AY6" i="3"/>
  <c r="BB17" i="3"/>
  <c r="AY18" i="3"/>
  <c r="AY19" i="3"/>
  <c r="AZ18" i="3"/>
  <c r="BA18" i="3"/>
  <c r="BC13" i="3"/>
  <c r="BE13" i="3"/>
  <c r="BB13" i="3"/>
  <c r="AZ19" i="3"/>
  <c r="BA19" i="3"/>
  <c r="BC14" i="3"/>
  <c r="BF14" i="3"/>
  <c r="BE14" i="3"/>
  <c r="BB14" i="3"/>
  <c r="BB18" i="3"/>
  <c r="AY20" i="3"/>
  <c r="AZ4" i="3"/>
  <c r="J30" i="3"/>
  <c r="AY30" i="3"/>
  <c r="AY55" i="3"/>
  <c r="BB66" i="3"/>
  <c r="AY57" i="3"/>
  <c r="AY60" i="3"/>
  <c r="AY61" i="3"/>
  <c r="AZ60" i="3"/>
  <c r="BA60" i="3"/>
  <c r="BB55" i="3"/>
  <c r="BB56" i="3"/>
  <c r="AY62" i="3"/>
  <c r="AY63" i="3"/>
  <c r="AZ62" i="3"/>
  <c r="BA62" i="3"/>
  <c r="BB57" i="3"/>
  <c r="BB58" i="3"/>
  <c r="AY64" i="3"/>
  <c r="AY65" i="3"/>
  <c r="AZ64" i="3"/>
  <c r="BA64" i="3"/>
  <c r="BC59" i="3"/>
  <c r="BE59" i="3"/>
  <c r="BB59" i="3"/>
  <c r="AY66" i="3"/>
  <c r="AZ65" i="3"/>
  <c r="BA65" i="3"/>
  <c r="BB60" i="3"/>
  <c r="BB61" i="3"/>
  <c r="AZ56" i="3"/>
  <c r="AY56" i="3"/>
  <c r="BB67" i="3"/>
  <c r="AY68" i="3"/>
  <c r="AY69" i="3"/>
  <c r="AZ68" i="3"/>
  <c r="BA68" i="3"/>
  <c r="BB63" i="3"/>
  <c r="BB64" i="3"/>
  <c r="BB68" i="3"/>
  <c r="AY70" i="3"/>
  <c r="AZ69" i="3"/>
  <c r="BA69" i="3"/>
  <c r="AZ66" i="3"/>
  <c r="BA66" i="3"/>
  <c r="BC64" i="3"/>
  <c r="BF64" i="3"/>
  <c r="BE64" i="3"/>
  <c r="BH63" i="3"/>
  <c r="BG63" i="3"/>
  <c r="BC63" i="3"/>
  <c r="BE63" i="3"/>
  <c r="AZ63" i="3"/>
  <c r="BA63" i="3"/>
  <c r="BC61" i="3"/>
  <c r="BF61" i="3"/>
  <c r="BE61" i="3"/>
  <c r="AZ61" i="3"/>
  <c r="BA61" i="3"/>
  <c r="BH60" i="3"/>
  <c r="BG60" i="3"/>
  <c r="BC60" i="3"/>
  <c r="BE60" i="3"/>
  <c r="BF59" i="3"/>
  <c r="AY59" i="3"/>
  <c r="AZ59" i="3"/>
  <c r="BC58" i="3"/>
  <c r="BF58" i="3"/>
  <c r="BE58" i="3"/>
  <c r="AY58" i="3"/>
  <c r="AZ58" i="3"/>
  <c r="BH57" i="3"/>
  <c r="BG57" i="3"/>
  <c r="BC57" i="3"/>
  <c r="BE57" i="3"/>
  <c r="BC56" i="3"/>
  <c r="BF56" i="3"/>
  <c r="BE56" i="3"/>
  <c r="BH55" i="3"/>
  <c r="BG55" i="3"/>
  <c r="BC55" i="3"/>
  <c r="BE55" i="3"/>
  <c r="AZ54" i="3"/>
  <c r="BB41" i="3"/>
  <c r="AY33" i="3"/>
  <c r="AY35" i="3"/>
  <c r="AY36" i="3"/>
  <c r="AZ35" i="3"/>
  <c r="BA35" i="3"/>
  <c r="BC30" i="3"/>
  <c r="BE30" i="3"/>
  <c r="BB30" i="3"/>
  <c r="AY37" i="3"/>
  <c r="AZ36" i="3"/>
  <c r="BA36" i="3"/>
  <c r="BC32" i="3"/>
  <c r="BF32" i="3"/>
  <c r="BE32" i="3"/>
  <c r="BB32" i="3"/>
  <c r="AY38" i="3"/>
  <c r="AZ37" i="3"/>
  <c r="BA37" i="3"/>
  <c r="BC33" i="3"/>
  <c r="BE33" i="3"/>
  <c r="BB33" i="3"/>
  <c r="AY39" i="3"/>
  <c r="AZ38" i="3"/>
  <c r="BA38" i="3"/>
  <c r="BH33" i="3"/>
  <c r="BG33" i="3"/>
  <c r="AY40" i="3"/>
  <c r="AZ39" i="3"/>
  <c r="BA39" i="3"/>
  <c r="BC34" i="3"/>
  <c r="BF34" i="3"/>
  <c r="BE34" i="3"/>
  <c r="BB34" i="3"/>
  <c r="AY41" i="3"/>
  <c r="AZ40" i="3"/>
  <c r="BA40" i="3"/>
  <c r="BC35" i="3"/>
  <c r="BE35" i="3"/>
  <c r="BB35" i="3"/>
  <c r="AZ41" i="3"/>
  <c r="BA41" i="3"/>
  <c r="BH35" i="3"/>
  <c r="BG35" i="3"/>
  <c r="BC36" i="3"/>
  <c r="BF36" i="3"/>
  <c r="BE36" i="3"/>
  <c r="BB36" i="3"/>
  <c r="AZ32" i="3"/>
  <c r="AY32" i="3"/>
  <c r="BB42" i="3"/>
  <c r="AY43" i="3"/>
  <c r="AY44" i="3"/>
  <c r="AZ43" i="3"/>
  <c r="BA43" i="3"/>
  <c r="BC38" i="3"/>
  <c r="BE38" i="3"/>
  <c r="BB38" i="3"/>
  <c r="AZ44" i="3"/>
  <c r="BA44" i="3"/>
  <c r="BC39" i="3"/>
  <c r="BF39" i="3"/>
  <c r="BE39" i="3"/>
  <c r="BB39" i="3"/>
  <c r="BB43" i="3"/>
  <c r="AY45" i="3"/>
  <c r="BH38" i="3"/>
  <c r="BG38" i="3"/>
  <c r="AY34" i="3"/>
  <c r="AZ34" i="3"/>
  <c r="BH30" i="3"/>
  <c r="BG30" i="3"/>
  <c r="AZ29" i="3"/>
  <c r="BH13" i="3"/>
  <c r="BG13" i="3"/>
  <c r="AY9" i="3"/>
  <c r="AZ9" i="3"/>
  <c r="AY8" i="3"/>
  <c r="AZ8" i="3"/>
  <c r="BH5" i="3"/>
  <c r="BG5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B10" i="3"/>
  <c r="E10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3" i="3"/>
  <c r="O6" i="3"/>
  <c r="BB2114" i="4"/>
  <c r="AR2114" i="4"/>
  <c r="BB2113" i="4"/>
  <c r="AR2113" i="4"/>
  <c r="BB2112" i="4"/>
  <c r="AR2112" i="4"/>
  <c r="BB2111" i="4"/>
  <c r="AR2111" i="4"/>
  <c r="BB2110" i="4"/>
  <c r="AR2110" i="4"/>
  <c r="BB2109" i="4"/>
  <c r="AR2109" i="4"/>
  <c r="BB2108" i="4"/>
  <c r="AR2108" i="4"/>
  <c r="BB2107" i="4"/>
  <c r="AR2107" i="4"/>
  <c r="BB2106" i="4"/>
  <c r="AR2106" i="4"/>
  <c r="BB2105" i="4"/>
  <c r="AR2105" i="4"/>
  <c r="BB2104" i="4"/>
  <c r="AR2104" i="4"/>
  <c r="BB2103" i="4"/>
  <c r="AR2103" i="4"/>
  <c r="BB2102" i="4"/>
  <c r="AR2102" i="4"/>
  <c r="BB2101" i="4"/>
  <c r="AR2101" i="4"/>
  <c r="BB2100" i="4"/>
  <c r="AR2100" i="4"/>
  <c r="BB2099" i="4"/>
  <c r="AR2099" i="4"/>
  <c r="BB2098" i="4"/>
  <c r="AR2098" i="4"/>
  <c r="BB2097" i="4"/>
  <c r="AR2097" i="4"/>
  <c r="BB2096" i="4"/>
  <c r="AR2096" i="4"/>
  <c r="BB2095" i="4"/>
  <c r="AR2095" i="4"/>
  <c r="BB2094" i="4"/>
  <c r="AR2094" i="4"/>
  <c r="BB2093" i="4"/>
  <c r="AR2093" i="4"/>
  <c r="BB2092" i="4"/>
  <c r="AR2092" i="4"/>
  <c r="BB2091" i="4"/>
  <c r="AR2091" i="4"/>
  <c r="BB2090" i="4"/>
  <c r="AR2090" i="4"/>
  <c r="BB2089" i="4"/>
  <c r="AR2089" i="4"/>
  <c r="BB2088" i="4"/>
  <c r="AR2088" i="4"/>
  <c r="BB2087" i="4"/>
  <c r="AR2087" i="4"/>
  <c r="BB2086" i="4"/>
  <c r="AR2086" i="4"/>
  <c r="BB2085" i="4"/>
  <c r="AR2085" i="4"/>
  <c r="BB2084" i="4"/>
  <c r="AR2084" i="4"/>
  <c r="BB2083" i="4"/>
  <c r="AR2083" i="4"/>
  <c r="BB2082" i="4"/>
  <c r="AR2082" i="4"/>
  <c r="BB2081" i="4"/>
  <c r="AR2081" i="4"/>
  <c r="BB2080" i="4"/>
  <c r="AR2080" i="4"/>
  <c r="BB2079" i="4"/>
  <c r="AR2079" i="4"/>
  <c r="BB2078" i="4"/>
  <c r="AR2078" i="4"/>
  <c r="BB2077" i="4"/>
  <c r="AR2077" i="4"/>
  <c r="BB2076" i="4"/>
  <c r="AR2076" i="4"/>
  <c r="BB2075" i="4"/>
  <c r="AR2075" i="4"/>
  <c r="BB2074" i="4"/>
  <c r="AR2074" i="4"/>
  <c r="BB2073" i="4"/>
  <c r="AR2073" i="4"/>
  <c r="BB2072" i="4"/>
  <c r="AR2072" i="4"/>
  <c r="BB2071" i="4"/>
  <c r="AR2071" i="4"/>
  <c r="BB2070" i="4"/>
  <c r="AR2070" i="4"/>
  <c r="BB2069" i="4"/>
  <c r="AR2069" i="4"/>
  <c r="BB2068" i="4"/>
  <c r="AR2068" i="4"/>
  <c r="BB2067" i="4"/>
  <c r="AR2067" i="4"/>
  <c r="BB2066" i="4"/>
  <c r="AR2066" i="4"/>
  <c r="BB2065" i="4"/>
  <c r="AR2065" i="4"/>
  <c r="BB2064" i="4"/>
  <c r="AR2064" i="4"/>
  <c r="BB2063" i="4"/>
  <c r="AR2063" i="4"/>
  <c r="BB2062" i="4"/>
  <c r="AR2062" i="4"/>
  <c r="BB2061" i="4"/>
  <c r="AR2061" i="4"/>
  <c r="BB2060" i="4"/>
  <c r="AR2060" i="4"/>
  <c r="BB2059" i="4"/>
  <c r="AR2059" i="4"/>
  <c r="BB2058" i="4"/>
  <c r="AR2058" i="4"/>
  <c r="BB2057" i="4"/>
  <c r="AR2057" i="4"/>
  <c r="BB2056" i="4"/>
  <c r="AR2056" i="4"/>
  <c r="BB2055" i="4"/>
  <c r="AR2055" i="4"/>
  <c r="BB2054" i="4"/>
  <c r="AR2054" i="4"/>
  <c r="BB2053" i="4"/>
  <c r="AR2053" i="4"/>
  <c r="BB2052" i="4"/>
  <c r="AR2052" i="4"/>
  <c r="BB2051" i="4"/>
  <c r="AR2051" i="4"/>
  <c r="BB2050" i="4"/>
  <c r="AR2050" i="4"/>
  <c r="BB2049" i="4"/>
  <c r="AR2049" i="4"/>
  <c r="BB2048" i="4"/>
  <c r="AR2048" i="4"/>
  <c r="BB2047" i="4"/>
  <c r="AR2047" i="4"/>
  <c r="BB2046" i="4"/>
  <c r="AR2046" i="4"/>
  <c r="BB2045" i="4"/>
  <c r="AR2045" i="4"/>
  <c r="BB2044" i="4"/>
  <c r="AR2044" i="4"/>
  <c r="BB2043" i="4"/>
  <c r="AR2043" i="4"/>
  <c r="BB2042" i="4"/>
  <c r="AR2042" i="4"/>
  <c r="BB2041" i="4"/>
  <c r="AR2041" i="4"/>
  <c r="BB2040" i="4"/>
  <c r="AR2040" i="4"/>
  <c r="BB2039" i="4"/>
  <c r="AR2039" i="4"/>
  <c r="BB2038" i="4"/>
  <c r="AR2038" i="4"/>
  <c r="BB2037" i="4"/>
  <c r="AR2037" i="4"/>
  <c r="BB2036" i="4"/>
  <c r="AR2036" i="4"/>
  <c r="BB2035" i="4"/>
  <c r="AR2035" i="4"/>
  <c r="BB2034" i="4"/>
  <c r="AR2034" i="4"/>
  <c r="BB2033" i="4"/>
  <c r="AR2033" i="4"/>
  <c r="BB2032" i="4"/>
  <c r="AR2032" i="4"/>
  <c r="BB2031" i="4"/>
  <c r="AR2031" i="4"/>
  <c r="BB2030" i="4"/>
  <c r="AR2030" i="4"/>
  <c r="BB2029" i="4"/>
  <c r="AR2029" i="4"/>
  <c r="BB2028" i="4"/>
  <c r="AR2028" i="4"/>
  <c r="BB2027" i="4"/>
  <c r="AR2027" i="4"/>
  <c r="BB2026" i="4"/>
  <c r="AR2026" i="4"/>
  <c r="BB2025" i="4"/>
  <c r="AR2025" i="4"/>
  <c r="BB2024" i="4"/>
  <c r="AR2024" i="4"/>
  <c r="BB2023" i="4"/>
  <c r="AR2023" i="4"/>
  <c r="BB2022" i="4"/>
  <c r="AR2022" i="4"/>
  <c r="BB2021" i="4"/>
  <c r="AR2021" i="4"/>
  <c r="BB2020" i="4"/>
  <c r="AR2020" i="4"/>
  <c r="BB2019" i="4"/>
  <c r="AR2019" i="4"/>
  <c r="BB2018" i="4"/>
  <c r="AR2018" i="4"/>
  <c r="BB2017" i="4"/>
  <c r="AR2017" i="4"/>
  <c r="BB2016" i="4"/>
  <c r="AR2016" i="4"/>
  <c r="BB2015" i="4"/>
  <c r="AR2015" i="4"/>
  <c r="BB2014" i="4"/>
  <c r="AR2014" i="4"/>
  <c r="BB2013" i="4"/>
  <c r="AR2013" i="4"/>
  <c r="BB2012" i="4"/>
  <c r="AR2012" i="4"/>
  <c r="BB2011" i="4"/>
  <c r="AR2011" i="4"/>
  <c r="BB2010" i="4"/>
  <c r="AR2010" i="4"/>
  <c r="BB2009" i="4"/>
  <c r="AR2009" i="4"/>
  <c r="BB2008" i="4"/>
  <c r="AR2008" i="4"/>
  <c r="BB2007" i="4"/>
  <c r="AR2007" i="4"/>
  <c r="BB2006" i="4"/>
  <c r="AR2006" i="4"/>
  <c r="BB2005" i="4"/>
  <c r="AR2005" i="4"/>
  <c r="BB2004" i="4"/>
  <c r="AR2004" i="4"/>
  <c r="BB2003" i="4"/>
  <c r="AR2003" i="4"/>
  <c r="BB2002" i="4"/>
  <c r="AR2002" i="4"/>
  <c r="BB2001" i="4"/>
  <c r="AR2001" i="4"/>
  <c r="BB2000" i="4"/>
  <c r="AR2000" i="4"/>
  <c r="BB1999" i="4"/>
  <c r="AR1999" i="4"/>
  <c r="BB1998" i="4"/>
  <c r="AR1998" i="4"/>
  <c r="BB1997" i="4"/>
  <c r="AR1997" i="4"/>
  <c r="BB1996" i="4"/>
  <c r="AR1996" i="4"/>
  <c r="BB1995" i="4"/>
  <c r="AR1995" i="4"/>
  <c r="BB1994" i="4"/>
  <c r="AR1994" i="4"/>
  <c r="BB1993" i="4"/>
  <c r="AR1993" i="4"/>
  <c r="BB1992" i="4"/>
  <c r="AR1992" i="4"/>
  <c r="BB1991" i="4"/>
  <c r="AR1991" i="4"/>
  <c r="BB1990" i="4"/>
  <c r="AR1990" i="4"/>
  <c r="BB1989" i="4"/>
  <c r="AR1989" i="4"/>
  <c r="BB1988" i="4"/>
  <c r="AR1988" i="4"/>
  <c r="BB1987" i="4"/>
  <c r="AR1987" i="4"/>
  <c r="BB1986" i="4"/>
  <c r="AR1986" i="4"/>
  <c r="BB1985" i="4"/>
  <c r="AR1985" i="4"/>
  <c r="BB1984" i="4"/>
  <c r="AR1984" i="4"/>
  <c r="BB1983" i="4"/>
  <c r="AR1983" i="4"/>
  <c r="BB1982" i="4"/>
  <c r="AR1982" i="4"/>
  <c r="BB1981" i="4"/>
  <c r="AR1981" i="4"/>
  <c r="BB1980" i="4"/>
  <c r="AR1980" i="4"/>
  <c r="BB1979" i="4"/>
  <c r="AR1979" i="4"/>
  <c r="BB1978" i="4"/>
  <c r="AR1978" i="4"/>
  <c r="BB1977" i="4"/>
  <c r="AR1977" i="4"/>
  <c r="BB1976" i="4"/>
  <c r="AR1976" i="4"/>
  <c r="BB1975" i="4"/>
  <c r="AR1975" i="4"/>
  <c r="BB1974" i="4"/>
  <c r="AR1974" i="4"/>
  <c r="BB1973" i="4"/>
  <c r="AR1973" i="4"/>
  <c r="BB1972" i="4"/>
  <c r="AR1972" i="4"/>
  <c r="BB1971" i="4"/>
  <c r="AR1971" i="4"/>
  <c r="BB1970" i="4"/>
  <c r="AR1970" i="4"/>
  <c r="BB1969" i="4"/>
  <c r="AR1969" i="4"/>
  <c r="BB1968" i="4"/>
  <c r="AR1968" i="4"/>
  <c r="BB1967" i="4"/>
  <c r="AR1967" i="4"/>
  <c r="BB1966" i="4"/>
  <c r="AR1966" i="4"/>
  <c r="BB1965" i="4"/>
  <c r="AR1965" i="4"/>
  <c r="BB1964" i="4"/>
  <c r="AR1964" i="4"/>
  <c r="BB1963" i="4"/>
  <c r="AR1963" i="4"/>
  <c r="BB1962" i="4"/>
  <c r="AR1962" i="4"/>
  <c r="BB1961" i="4"/>
  <c r="AR1961" i="4"/>
  <c r="BB1960" i="4"/>
  <c r="AR1960" i="4"/>
  <c r="BB1959" i="4"/>
  <c r="AR1959" i="4"/>
  <c r="BB1958" i="4"/>
  <c r="AR1958" i="4"/>
  <c r="BB1957" i="4"/>
  <c r="AR1957" i="4"/>
  <c r="BB1956" i="4"/>
  <c r="AR1956" i="4"/>
  <c r="BB1955" i="4"/>
  <c r="AR1955" i="4"/>
  <c r="BB1954" i="4"/>
  <c r="AR1954" i="4"/>
  <c r="BB1953" i="4"/>
  <c r="AR1953" i="4"/>
  <c r="BB1952" i="4"/>
  <c r="AR1952" i="4"/>
  <c r="BB1951" i="4"/>
  <c r="AR1951" i="4"/>
  <c r="BB1950" i="4"/>
  <c r="AR1950" i="4"/>
  <c r="BB1949" i="4"/>
  <c r="AR1949" i="4"/>
  <c r="BB1948" i="4"/>
  <c r="AR1948" i="4"/>
  <c r="BB1947" i="4"/>
  <c r="AR1947" i="4"/>
  <c r="BB1946" i="4"/>
  <c r="AR1946" i="4"/>
  <c r="BB1945" i="4"/>
  <c r="AR1945" i="4"/>
  <c r="BB1944" i="4"/>
  <c r="AR1944" i="4"/>
  <c r="BB1943" i="4"/>
  <c r="AR1943" i="4"/>
  <c r="BB1942" i="4"/>
  <c r="AR1942" i="4"/>
  <c r="BB1941" i="4"/>
  <c r="AR1941" i="4"/>
  <c r="BB1940" i="4"/>
  <c r="AR1940" i="4"/>
  <c r="BB1939" i="4"/>
  <c r="AR1939" i="4"/>
  <c r="BB1938" i="4"/>
  <c r="AR1938" i="4"/>
  <c r="BB1937" i="4"/>
  <c r="AR1937" i="4"/>
  <c r="BB1936" i="4"/>
  <c r="AR1936" i="4"/>
  <c r="BB1935" i="4"/>
  <c r="AR1935" i="4"/>
  <c r="BB1934" i="4"/>
  <c r="AR1934" i="4"/>
  <c r="BB1933" i="4"/>
  <c r="AR1933" i="4"/>
  <c r="BB1932" i="4"/>
  <c r="AR1932" i="4"/>
  <c r="BB1931" i="4"/>
  <c r="AR1931" i="4"/>
  <c r="BB1930" i="4"/>
  <c r="AR1930" i="4"/>
  <c r="BB1929" i="4"/>
  <c r="AR1929" i="4"/>
  <c r="BB1928" i="4"/>
  <c r="AR1928" i="4"/>
  <c r="BB1927" i="4"/>
  <c r="AR1927" i="4"/>
  <c r="BB1926" i="4"/>
  <c r="AR1926" i="4"/>
  <c r="BB1925" i="4"/>
  <c r="AR1925" i="4"/>
  <c r="BB1924" i="4"/>
  <c r="AR1924" i="4"/>
  <c r="BB1923" i="4"/>
  <c r="AR1923" i="4"/>
  <c r="BB1922" i="4"/>
  <c r="AR1922" i="4"/>
  <c r="BB1921" i="4"/>
  <c r="AR1921" i="4"/>
  <c r="BB1920" i="4"/>
  <c r="AR1920" i="4"/>
  <c r="BB1919" i="4"/>
  <c r="AR1919" i="4"/>
  <c r="BB1918" i="4"/>
  <c r="AR1918" i="4"/>
  <c r="BB1917" i="4"/>
  <c r="AR1917" i="4"/>
  <c r="BB1916" i="4"/>
  <c r="AR1916" i="4"/>
  <c r="BB1915" i="4"/>
  <c r="AR1915" i="4"/>
  <c r="BB1914" i="4"/>
  <c r="AR1914" i="4"/>
  <c r="BB1913" i="4"/>
  <c r="AR1913" i="4"/>
  <c r="BB1912" i="4"/>
  <c r="AR1912" i="4"/>
  <c r="BB1911" i="4"/>
  <c r="AR1911" i="4"/>
  <c r="BB1910" i="4"/>
  <c r="AR1910" i="4"/>
  <c r="BB1909" i="4"/>
  <c r="AR1909" i="4"/>
  <c r="BB1908" i="4"/>
  <c r="AR1908" i="4"/>
  <c r="BB1907" i="4"/>
  <c r="AR1907" i="4"/>
  <c r="BB1906" i="4"/>
  <c r="AR1906" i="4"/>
  <c r="BB1905" i="4"/>
  <c r="AR1905" i="4"/>
  <c r="BB1904" i="4"/>
  <c r="AR1904" i="4"/>
  <c r="BB1903" i="4"/>
  <c r="AR1903" i="4"/>
  <c r="BB1902" i="4"/>
  <c r="AR1902" i="4"/>
  <c r="BB1901" i="4"/>
  <c r="AR1901" i="4"/>
  <c r="BB1900" i="4"/>
  <c r="AR1900" i="4"/>
  <c r="BB1899" i="4"/>
  <c r="AR1899" i="4"/>
  <c r="BB1898" i="4"/>
  <c r="AR1898" i="4"/>
  <c r="BB1897" i="4"/>
  <c r="AR1897" i="4"/>
  <c r="BB1896" i="4"/>
  <c r="AR1896" i="4"/>
  <c r="BB1895" i="4"/>
  <c r="AR1895" i="4"/>
  <c r="BB1894" i="4"/>
  <c r="AR1894" i="4"/>
  <c r="BB1893" i="4"/>
  <c r="AR1893" i="4"/>
  <c r="BB1892" i="4"/>
  <c r="AR1892" i="4"/>
  <c r="BB1891" i="4"/>
  <c r="AR1891" i="4"/>
  <c r="BB1890" i="4"/>
  <c r="AR1890" i="4"/>
  <c r="BB1889" i="4"/>
  <c r="AR1889" i="4"/>
  <c r="BB1888" i="4"/>
  <c r="AR1888" i="4"/>
  <c r="BB1887" i="4"/>
  <c r="AR1887" i="4"/>
  <c r="BB1886" i="4"/>
  <c r="AR1886" i="4"/>
  <c r="BB1885" i="4"/>
  <c r="AR1885" i="4"/>
  <c r="BB1884" i="4"/>
  <c r="AR1884" i="4"/>
  <c r="BB1883" i="4"/>
  <c r="AR1883" i="4"/>
  <c r="BB1882" i="4"/>
  <c r="AR1882" i="4"/>
  <c r="BB1881" i="4"/>
  <c r="AR1881" i="4"/>
  <c r="BB1880" i="4"/>
  <c r="AR1880" i="4"/>
  <c r="BB1879" i="4"/>
  <c r="AR1879" i="4"/>
  <c r="BB1878" i="4"/>
  <c r="AR1878" i="4"/>
  <c r="BB1877" i="4"/>
  <c r="AR1877" i="4"/>
  <c r="BB1876" i="4"/>
  <c r="AR1876" i="4"/>
  <c r="BB1875" i="4"/>
  <c r="AR1875" i="4"/>
  <c r="BB1874" i="4"/>
  <c r="AR1874" i="4"/>
  <c r="BB1873" i="4"/>
  <c r="AR1873" i="4"/>
  <c r="BB1872" i="4"/>
  <c r="AR1872" i="4"/>
  <c r="BB1871" i="4"/>
  <c r="AR1871" i="4"/>
  <c r="BB1870" i="4"/>
  <c r="AR1870" i="4"/>
  <c r="BB1869" i="4"/>
  <c r="AR1869" i="4"/>
  <c r="BB1868" i="4"/>
  <c r="AR1868" i="4"/>
  <c r="BB1867" i="4"/>
  <c r="AR1867" i="4"/>
  <c r="BB1866" i="4"/>
  <c r="AR1866" i="4"/>
  <c r="BB1865" i="4"/>
  <c r="AR1865" i="4"/>
  <c r="BB1864" i="4"/>
  <c r="AR1864" i="4"/>
  <c r="BB1863" i="4"/>
  <c r="AR1863" i="4"/>
  <c r="BB1862" i="4"/>
  <c r="AR1862" i="4"/>
  <c r="BB1861" i="4"/>
  <c r="AR1861" i="4"/>
  <c r="BB1860" i="4"/>
  <c r="AR1860" i="4"/>
  <c r="BB1859" i="4"/>
  <c r="AR1859" i="4"/>
  <c r="BB1858" i="4"/>
  <c r="AR1858" i="4"/>
  <c r="BB1857" i="4"/>
  <c r="AR1857" i="4"/>
  <c r="BB1856" i="4"/>
  <c r="AR1856" i="4"/>
  <c r="BB1855" i="4"/>
  <c r="AR1855" i="4"/>
  <c r="BB1854" i="4"/>
  <c r="AR1854" i="4"/>
  <c r="BB1853" i="4"/>
  <c r="AR1853" i="4"/>
  <c r="BB1852" i="4"/>
  <c r="AR1852" i="4"/>
  <c r="BB1851" i="4"/>
  <c r="AR1851" i="4"/>
  <c r="BB1850" i="4"/>
  <c r="AR1850" i="4"/>
  <c r="BB1849" i="4"/>
  <c r="AR1849" i="4"/>
  <c r="BB1848" i="4"/>
  <c r="AR1848" i="4"/>
  <c r="BB1847" i="4"/>
  <c r="AR1847" i="4"/>
  <c r="BB1846" i="4"/>
  <c r="AR1846" i="4"/>
  <c r="BB1845" i="4"/>
  <c r="AR1845" i="4"/>
  <c r="BB1844" i="4"/>
  <c r="AR1844" i="4"/>
  <c r="BB1843" i="4"/>
  <c r="AR1843" i="4"/>
  <c r="BB1842" i="4"/>
  <c r="AR1842" i="4"/>
  <c r="BB1841" i="4"/>
  <c r="AR1841" i="4"/>
  <c r="BB1840" i="4"/>
  <c r="AR1840" i="4"/>
  <c r="BB1839" i="4"/>
  <c r="AR1839" i="4"/>
  <c r="BB1838" i="4"/>
  <c r="AR1838" i="4"/>
  <c r="BB1837" i="4"/>
  <c r="AR1837" i="4"/>
  <c r="BB1836" i="4"/>
  <c r="AR1836" i="4"/>
  <c r="BB1835" i="4"/>
  <c r="AR1835" i="4"/>
  <c r="BB1834" i="4"/>
  <c r="AR1834" i="4"/>
  <c r="BB1833" i="4"/>
  <c r="AR1833" i="4"/>
  <c r="BB1832" i="4"/>
  <c r="AR1832" i="4"/>
  <c r="BB1831" i="4"/>
  <c r="AR1831" i="4"/>
  <c r="BB1830" i="4"/>
  <c r="AR1830" i="4"/>
  <c r="BB1829" i="4"/>
  <c r="AR1829" i="4"/>
  <c r="BB1828" i="4"/>
  <c r="AR1828" i="4"/>
  <c r="BB1827" i="4"/>
  <c r="AR1827" i="4"/>
  <c r="BB1826" i="4"/>
  <c r="AR1826" i="4"/>
  <c r="BB1825" i="4"/>
  <c r="AR1825" i="4"/>
  <c r="BB1824" i="4"/>
  <c r="AR1824" i="4"/>
  <c r="BB1823" i="4"/>
  <c r="AR1823" i="4"/>
  <c r="BB1822" i="4"/>
  <c r="AR1822" i="4"/>
  <c r="BB1821" i="4"/>
  <c r="AR1821" i="4"/>
  <c r="BB1820" i="4"/>
  <c r="AR1820" i="4"/>
  <c r="BB1819" i="4"/>
  <c r="AR1819" i="4"/>
  <c r="BB1818" i="4"/>
  <c r="AR1818" i="4"/>
  <c r="BB1817" i="4"/>
  <c r="AR1817" i="4"/>
  <c r="BB1816" i="4"/>
  <c r="AR1816" i="4"/>
  <c r="BB1815" i="4"/>
  <c r="AR1815" i="4"/>
  <c r="BB1814" i="4"/>
  <c r="AR1814" i="4"/>
  <c r="BB1813" i="4"/>
  <c r="AR1813" i="4"/>
  <c r="BB1812" i="4"/>
  <c r="AR1812" i="4"/>
  <c r="BB1811" i="4"/>
  <c r="AR1811" i="4"/>
  <c r="BB1810" i="4"/>
  <c r="AR1810" i="4"/>
  <c r="BB1809" i="4"/>
  <c r="AR1809" i="4"/>
  <c r="BB1808" i="4"/>
  <c r="AR1808" i="4"/>
  <c r="BB1807" i="4"/>
  <c r="AR1807" i="4"/>
  <c r="BB1806" i="4"/>
  <c r="AR1806" i="4"/>
  <c r="BB1805" i="4"/>
  <c r="AR1805" i="4"/>
  <c r="BB1804" i="4"/>
  <c r="AR1804" i="4"/>
  <c r="BB1803" i="4"/>
  <c r="AR1803" i="4"/>
  <c r="BB1802" i="4"/>
  <c r="AR1802" i="4"/>
  <c r="BB1801" i="4"/>
  <c r="AR1801" i="4"/>
  <c r="BB1800" i="4"/>
  <c r="AR1800" i="4"/>
  <c r="BB1799" i="4"/>
  <c r="AR1799" i="4"/>
  <c r="BB1798" i="4"/>
  <c r="AR1798" i="4"/>
  <c r="BB1797" i="4"/>
  <c r="AR1797" i="4"/>
  <c r="BB1796" i="4"/>
  <c r="AR1796" i="4"/>
  <c r="BB1795" i="4"/>
  <c r="AR1795" i="4"/>
  <c r="BB1794" i="4"/>
  <c r="AR1794" i="4"/>
  <c r="BB1793" i="4"/>
  <c r="AR1793" i="4"/>
  <c r="BB1792" i="4"/>
  <c r="AR1792" i="4"/>
  <c r="BB1791" i="4"/>
  <c r="AR1791" i="4"/>
  <c r="BB1790" i="4"/>
  <c r="AR1790" i="4"/>
  <c r="BB1789" i="4"/>
  <c r="AR1789" i="4"/>
  <c r="BB1788" i="4"/>
  <c r="AR1788" i="4"/>
  <c r="BB1787" i="4"/>
  <c r="AR1787" i="4"/>
  <c r="BB1786" i="4"/>
  <c r="AR1786" i="4"/>
  <c r="BB1785" i="4"/>
  <c r="AR1785" i="4"/>
  <c r="BB1784" i="4"/>
  <c r="AR1784" i="4"/>
  <c r="BB1783" i="4"/>
  <c r="AR1783" i="4"/>
  <c r="BB1782" i="4"/>
  <c r="AR1782" i="4"/>
  <c r="BB1781" i="4"/>
  <c r="AR1781" i="4"/>
  <c r="BB1780" i="4"/>
  <c r="AR1780" i="4"/>
  <c r="BB1779" i="4"/>
  <c r="AR1779" i="4"/>
  <c r="BB1778" i="4"/>
  <c r="AR1778" i="4"/>
  <c r="BB1777" i="4"/>
  <c r="AR1777" i="4"/>
  <c r="BB1776" i="4"/>
  <c r="AR1776" i="4"/>
  <c r="BB1775" i="4"/>
  <c r="AR1775" i="4"/>
  <c r="BB1774" i="4"/>
  <c r="AR1774" i="4"/>
  <c r="BB1773" i="4"/>
  <c r="AR1773" i="4"/>
  <c r="BB1772" i="4"/>
  <c r="AR1772" i="4"/>
  <c r="BB1771" i="4"/>
  <c r="AR1771" i="4"/>
  <c r="BB1770" i="4"/>
  <c r="AR1770" i="4"/>
  <c r="BB1769" i="4"/>
  <c r="AR1769" i="4"/>
  <c r="BB1768" i="4"/>
  <c r="AR1768" i="4"/>
  <c r="BB1767" i="4"/>
  <c r="AR1767" i="4"/>
  <c r="BB1766" i="4"/>
  <c r="AR1766" i="4"/>
  <c r="BB1765" i="4"/>
  <c r="AR1765" i="4"/>
  <c r="BB1764" i="4"/>
  <c r="AR1764" i="4"/>
  <c r="BB1763" i="4"/>
  <c r="AR1763" i="4"/>
  <c r="BB1762" i="4"/>
  <c r="AR1762" i="4"/>
  <c r="BB1761" i="4"/>
  <c r="AR1761" i="4"/>
  <c r="BB1760" i="4"/>
  <c r="AR1760" i="4"/>
  <c r="BB1759" i="4"/>
  <c r="AR1759" i="4"/>
  <c r="BB1758" i="4"/>
  <c r="AR1758" i="4"/>
  <c r="BB1757" i="4"/>
  <c r="AR1757" i="4"/>
  <c r="BB1756" i="4"/>
  <c r="AR1756" i="4"/>
  <c r="BB1755" i="4"/>
  <c r="AR1755" i="4"/>
  <c r="BB1754" i="4"/>
  <c r="AR1754" i="4"/>
  <c r="BB1753" i="4"/>
  <c r="AR1753" i="4"/>
  <c r="BB1752" i="4"/>
  <c r="AR1752" i="4"/>
  <c r="BB1751" i="4"/>
  <c r="AR1751" i="4"/>
  <c r="BB1750" i="4"/>
  <c r="AR1750" i="4"/>
  <c r="BB1749" i="4"/>
  <c r="AR1749" i="4"/>
  <c r="BB1748" i="4"/>
  <c r="AR1748" i="4"/>
  <c r="BB1747" i="4"/>
  <c r="AR1747" i="4"/>
  <c r="BB1746" i="4"/>
  <c r="AR1746" i="4"/>
  <c r="BB1745" i="4"/>
  <c r="AR1745" i="4"/>
  <c r="BB1744" i="4"/>
  <c r="AR1744" i="4"/>
  <c r="BB1743" i="4"/>
  <c r="AR1743" i="4"/>
  <c r="BB1742" i="4"/>
  <c r="AR1742" i="4"/>
  <c r="BB1741" i="4"/>
  <c r="AR1741" i="4"/>
  <c r="BB1740" i="4"/>
  <c r="AR1740" i="4"/>
  <c r="BB1739" i="4"/>
  <c r="AR1739" i="4"/>
  <c r="BB1738" i="4"/>
  <c r="AR1738" i="4"/>
  <c r="BB1737" i="4"/>
  <c r="AR1737" i="4"/>
  <c r="BB1736" i="4"/>
  <c r="AR1736" i="4"/>
  <c r="BB1735" i="4"/>
  <c r="AR1735" i="4"/>
  <c r="BB1734" i="4"/>
  <c r="AR1734" i="4"/>
  <c r="BB1733" i="4"/>
  <c r="AR1733" i="4"/>
  <c r="BB1732" i="4"/>
  <c r="AR1732" i="4"/>
  <c r="BB1731" i="4"/>
  <c r="AR1731" i="4"/>
  <c r="BB1730" i="4"/>
  <c r="AR1730" i="4"/>
  <c r="BB1729" i="4"/>
  <c r="AR1729" i="4"/>
  <c r="BB1728" i="4"/>
  <c r="AR1728" i="4"/>
  <c r="BB1727" i="4"/>
  <c r="AR1727" i="4"/>
  <c r="BB1726" i="4"/>
  <c r="AR1726" i="4"/>
  <c r="BB1725" i="4"/>
  <c r="AR1725" i="4"/>
  <c r="BB1724" i="4"/>
  <c r="AR1724" i="4"/>
  <c r="BB1723" i="4"/>
  <c r="AR1723" i="4"/>
  <c r="BB1722" i="4"/>
  <c r="AR1722" i="4"/>
  <c r="BB1721" i="4"/>
  <c r="AR1721" i="4"/>
  <c r="BB1720" i="4"/>
  <c r="AR1720" i="4"/>
  <c r="BB1719" i="4"/>
  <c r="AR1719" i="4"/>
  <c r="BB1718" i="4"/>
  <c r="AR1718" i="4"/>
  <c r="BB1717" i="4"/>
  <c r="AR1717" i="4"/>
  <c r="BB1716" i="4"/>
  <c r="AR1716" i="4"/>
  <c r="BB1715" i="4"/>
  <c r="AR1715" i="4"/>
  <c r="BB1714" i="4"/>
  <c r="AR1714" i="4"/>
  <c r="BB1713" i="4"/>
  <c r="AR1713" i="4"/>
  <c r="BB1712" i="4"/>
  <c r="AR1712" i="4"/>
  <c r="BB1711" i="4"/>
  <c r="AR1711" i="4"/>
  <c r="BB1710" i="4"/>
  <c r="AR1710" i="4"/>
  <c r="BB1709" i="4"/>
  <c r="AR1709" i="4"/>
  <c r="BB1708" i="4"/>
  <c r="AR1708" i="4"/>
  <c r="BB1707" i="4"/>
  <c r="AR1707" i="4"/>
  <c r="BB1706" i="4"/>
  <c r="AR1706" i="4"/>
  <c r="BB1705" i="4"/>
  <c r="AR1705" i="4"/>
  <c r="BB1704" i="4"/>
  <c r="AR1704" i="4"/>
  <c r="BB1703" i="4"/>
  <c r="AR1703" i="4"/>
  <c r="BB1702" i="4"/>
  <c r="AR1702" i="4"/>
  <c r="BB1701" i="4"/>
  <c r="AR1701" i="4"/>
  <c r="BB1700" i="4"/>
  <c r="AR1700" i="4"/>
  <c r="BB1699" i="4"/>
  <c r="AR1699" i="4"/>
  <c r="BB1698" i="4"/>
  <c r="AR1698" i="4"/>
  <c r="BB1697" i="4"/>
  <c r="AR1697" i="4"/>
  <c r="BB1696" i="4"/>
  <c r="AR1696" i="4"/>
  <c r="BB1695" i="4"/>
  <c r="AR1695" i="4"/>
  <c r="BB1694" i="4"/>
  <c r="AR1694" i="4"/>
  <c r="BB1693" i="4"/>
  <c r="AR1693" i="4"/>
  <c r="BB1692" i="4"/>
  <c r="AR1692" i="4"/>
  <c r="BB1691" i="4"/>
  <c r="AR1691" i="4"/>
  <c r="BB1690" i="4"/>
  <c r="AR1690" i="4"/>
  <c r="BB1689" i="4"/>
  <c r="AR1689" i="4"/>
  <c r="BB1688" i="4"/>
  <c r="AR1688" i="4"/>
  <c r="BB1687" i="4"/>
  <c r="AR1687" i="4"/>
  <c r="BB1686" i="4"/>
  <c r="AR1686" i="4"/>
  <c r="BB1685" i="4"/>
  <c r="AR1685" i="4"/>
  <c r="BB1684" i="4"/>
  <c r="AR1684" i="4"/>
  <c r="BB1683" i="4"/>
  <c r="AR1683" i="4"/>
  <c r="BB1682" i="4"/>
  <c r="AR1682" i="4"/>
  <c r="BB1681" i="4"/>
  <c r="AR1681" i="4"/>
  <c r="BB1680" i="4"/>
  <c r="AR1680" i="4"/>
  <c r="BB1679" i="4"/>
  <c r="AR1679" i="4"/>
  <c r="BB1678" i="4"/>
  <c r="AR1678" i="4"/>
  <c r="BB1677" i="4"/>
  <c r="AR1677" i="4"/>
  <c r="BB1676" i="4"/>
  <c r="AR1676" i="4"/>
  <c r="BB1675" i="4"/>
  <c r="AR1675" i="4"/>
  <c r="BB1674" i="4"/>
  <c r="AR1674" i="4"/>
  <c r="BB1673" i="4"/>
  <c r="AR1673" i="4"/>
  <c r="BB1672" i="4"/>
  <c r="AR1672" i="4"/>
  <c r="BB1671" i="4"/>
  <c r="AR1671" i="4"/>
  <c r="BB1670" i="4"/>
  <c r="AR1670" i="4"/>
  <c r="BB1669" i="4"/>
  <c r="AR1669" i="4"/>
  <c r="BB1668" i="4"/>
  <c r="AR1668" i="4"/>
  <c r="BB1667" i="4"/>
  <c r="AR1667" i="4"/>
  <c r="BB1666" i="4"/>
  <c r="AR1666" i="4"/>
  <c r="BB1665" i="4"/>
  <c r="AR1665" i="4"/>
  <c r="BB1664" i="4"/>
  <c r="AR1664" i="4"/>
  <c r="BB1663" i="4"/>
  <c r="AR1663" i="4"/>
  <c r="BB1662" i="4"/>
  <c r="AR1662" i="4"/>
  <c r="BB1661" i="4"/>
  <c r="AR1661" i="4"/>
  <c r="BB1660" i="4"/>
  <c r="AR1660" i="4"/>
  <c r="BB1659" i="4"/>
  <c r="AR1659" i="4"/>
  <c r="BB1658" i="4"/>
  <c r="AR1658" i="4"/>
  <c r="BB1657" i="4"/>
  <c r="AR1657" i="4"/>
  <c r="BB1656" i="4"/>
  <c r="AR1656" i="4"/>
  <c r="BB1655" i="4"/>
  <c r="AR1655" i="4"/>
  <c r="BB1654" i="4"/>
  <c r="AR1654" i="4"/>
  <c r="BB1653" i="4"/>
  <c r="AR1653" i="4"/>
  <c r="BB1652" i="4"/>
  <c r="AR1652" i="4"/>
  <c r="BB1651" i="4"/>
  <c r="AR1651" i="4"/>
  <c r="BB1650" i="4"/>
  <c r="AR1650" i="4"/>
  <c r="BB1649" i="4"/>
  <c r="AR1649" i="4"/>
  <c r="BB1648" i="4"/>
  <c r="AR1648" i="4"/>
  <c r="BB1647" i="4"/>
  <c r="AR1647" i="4"/>
  <c r="BB1646" i="4"/>
  <c r="AR1646" i="4"/>
  <c r="BB1645" i="4"/>
  <c r="AR1645" i="4"/>
  <c r="BB1644" i="4"/>
  <c r="AR1644" i="4"/>
  <c r="BB1643" i="4"/>
  <c r="AR1643" i="4"/>
  <c r="BB1642" i="4"/>
  <c r="AR1642" i="4"/>
  <c r="BB1641" i="4"/>
  <c r="AR1641" i="4"/>
  <c r="BB1640" i="4"/>
  <c r="AR1640" i="4"/>
  <c r="BB1639" i="4"/>
  <c r="AR1639" i="4"/>
  <c r="BB1638" i="4"/>
  <c r="AR1638" i="4"/>
  <c r="BB1637" i="4"/>
  <c r="AR1637" i="4"/>
  <c r="BB1636" i="4"/>
  <c r="AR1636" i="4"/>
  <c r="BB1635" i="4"/>
  <c r="AR1635" i="4"/>
  <c r="BB1634" i="4"/>
  <c r="AR1634" i="4"/>
  <c r="BB1633" i="4"/>
  <c r="AR1633" i="4"/>
  <c r="BB1632" i="4"/>
  <c r="AR1632" i="4"/>
  <c r="BB1631" i="4"/>
  <c r="AR1631" i="4"/>
  <c r="BB1630" i="4"/>
  <c r="AR1630" i="4"/>
  <c r="BB1629" i="4"/>
  <c r="AR1629" i="4"/>
  <c r="BB1628" i="4"/>
  <c r="AR1628" i="4"/>
  <c r="BB1627" i="4"/>
  <c r="AR1627" i="4"/>
  <c r="BB1626" i="4"/>
  <c r="AR1626" i="4"/>
  <c r="BB1625" i="4"/>
  <c r="AR1625" i="4"/>
  <c r="BB1624" i="4"/>
  <c r="AR1624" i="4"/>
  <c r="BB1623" i="4"/>
  <c r="AR1623" i="4"/>
  <c r="BB1622" i="4"/>
  <c r="AR1622" i="4"/>
  <c r="BB1621" i="4"/>
  <c r="AR1621" i="4"/>
  <c r="BB1620" i="4"/>
  <c r="AR1620" i="4"/>
  <c r="BB1619" i="4"/>
  <c r="AR1619" i="4"/>
  <c r="BB1618" i="4"/>
  <c r="AR1618" i="4"/>
  <c r="BB1617" i="4"/>
  <c r="AR1617" i="4"/>
  <c r="BB1616" i="4"/>
  <c r="AR1616" i="4"/>
  <c r="BB1615" i="4"/>
  <c r="AR1615" i="4"/>
  <c r="BB1614" i="4"/>
  <c r="AR1614" i="4"/>
  <c r="BB1613" i="4"/>
  <c r="AR1613" i="4"/>
  <c r="BB1612" i="4"/>
  <c r="AR1612" i="4"/>
  <c r="BB1611" i="4"/>
  <c r="AR1611" i="4"/>
  <c r="BB1610" i="4"/>
  <c r="AR1610" i="4"/>
  <c r="BB1609" i="4"/>
  <c r="AR1609" i="4"/>
  <c r="BB1608" i="4"/>
  <c r="AR1608" i="4"/>
  <c r="BB1607" i="4"/>
  <c r="AR1607" i="4"/>
  <c r="BB1606" i="4"/>
  <c r="AR1606" i="4"/>
  <c r="BB1605" i="4"/>
  <c r="AR1605" i="4"/>
  <c r="BB1604" i="4"/>
  <c r="AR1604" i="4"/>
  <c r="BB1603" i="4"/>
  <c r="AR1603" i="4"/>
  <c r="BB1602" i="4"/>
  <c r="AR1602" i="4"/>
  <c r="BB1601" i="4"/>
  <c r="AR1601" i="4"/>
  <c r="BB1600" i="4"/>
  <c r="AR1600" i="4"/>
  <c r="BB1599" i="4"/>
  <c r="AR1599" i="4"/>
  <c r="BB1598" i="4"/>
  <c r="AR1598" i="4"/>
  <c r="BB1597" i="4"/>
  <c r="AR1597" i="4"/>
  <c r="BB1596" i="4"/>
  <c r="AR1596" i="4"/>
  <c r="BB1595" i="4"/>
  <c r="AR1595" i="4"/>
  <c r="BB1594" i="4"/>
  <c r="AR1594" i="4"/>
  <c r="BB1593" i="4"/>
  <c r="AR1593" i="4"/>
  <c r="BB1592" i="4"/>
  <c r="AR1592" i="4"/>
  <c r="BB1591" i="4"/>
  <c r="AR1591" i="4"/>
  <c r="BB1590" i="4"/>
  <c r="AR1590" i="4"/>
  <c r="BB1589" i="4"/>
  <c r="AR1589" i="4"/>
  <c r="BB1588" i="4"/>
  <c r="AR1588" i="4"/>
  <c r="BB1587" i="4"/>
  <c r="AR1587" i="4"/>
  <c r="BB1586" i="4"/>
  <c r="AR1586" i="4"/>
  <c r="BB1585" i="4"/>
  <c r="AR1585" i="4"/>
  <c r="BB1584" i="4"/>
  <c r="AR1584" i="4"/>
  <c r="BB1583" i="4"/>
  <c r="AR1583" i="4"/>
  <c r="BB1582" i="4"/>
  <c r="AR1582" i="4"/>
  <c r="BB1581" i="4"/>
  <c r="AR1581" i="4"/>
  <c r="BB1580" i="4"/>
  <c r="AR1580" i="4"/>
  <c r="BB1579" i="4"/>
  <c r="AR1579" i="4"/>
  <c r="BB1578" i="4"/>
  <c r="AR1578" i="4"/>
  <c r="BB1577" i="4"/>
  <c r="AR1577" i="4"/>
  <c r="BB1576" i="4"/>
  <c r="AR1576" i="4"/>
  <c r="BB1575" i="4"/>
  <c r="AR1575" i="4"/>
  <c r="BB1574" i="4"/>
  <c r="AR1574" i="4"/>
  <c r="BB1573" i="4"/>
  <c r="AR1573" i="4"/>
  <c r="BB1572" i="4"/>
  <c r="AR1572" i="4"/>
  <c r="BB1571" i="4"/>
  <c r="AR1571" i="4"/>
  <c r="BB1570" i="4"/>
  <c r="AR1570" i="4"/>
  <c r="BB1569" i="4"/>
  <c r="AR1569" i="4"/>
  <c r="BB1568" i="4"/>
  <c r="AR1568" i="4"/>
  <c r="BB1567" i="4"/>
  <c r="AR1567" i="4"/>
  <c r="BB1566" i="4"/>
  <c r="AR1566" i="4"/>
  <c r="BB1565" i="4"/>
  <c r="AR1565" i="4"/>
  <c r="BB1564" i="4"/>
  <c r="AR1564" i="4"/>
  <c r="BB1563" i="4"/>
  <c r="AR1563" i="4"/>
  <c r="BB1562" i="4"/>
  <c r="AR1562" i="4"/>
  <c r="BB1561" i="4"/>
  <c r="AR1561" i="4"/>
  <c r="BB1560" i="4"/>
  <c r="AR1560" i="4"/>
  <c r="BB1559" i="4"/>
  <c r="AR1559" i="4"/>
  <c r="BB1558" i="4"/>
  <c r="AR1558" i="4"/>
  <c r="BB1557" i="4"/>
  <c r="AR1557" i="4"/>
  <c r="BB1556" i="4"/>
  <c r="AR1556" i="4"/>
  <c r="BB1555" i="4"/>
  <c r="AR1555" i="4"/>
  <c r="BB1554" i="4"/>
  <c r="AR1554" i="4"/>
  <c r="BB1553" i="4"/>
  <c r="AR1553" i="4"/>
  <c r="BB1552" i="4"/>
  <c r="AR1552" i="4"/>
  <c r="BB1551" i="4"/>
  <c r="AR1551" i="4"/>
  <c r="BB1550" i="4"/>
  <c r="AR1550" i="4"/>
  <c r="BB1549" i="4"/>
  <c r="AR1549" i="4"/>
  <c r="BB1548" i="4"/>
  <c r="AR1548" i="4"/>
  <c r="BB1547" i="4"/>
  <c r="AR1547" i="4"/>
  <c r="BB1546" i="4"/>
  <c r="AR1546" i="4"/>
  <c r="BB1545" i="4"/>
  <c r="AR1545" i="4"/>
  <c r="BB1544" i="4"/>
  <c r="AR1544" i="4"/>
  <c r="BB1543" i="4"/>
  <c r="AR1543" i="4"/>
  <c r="BB1542" i="4"/>
  <c r="AR1542" i="4"/>
  <c r="BB1541" i="4"/>
  <c r="AR1541" i="4"/>
  <c r="BB1540" i="4"/>
  <c r="AR1540" i="4"/>
  <c r="BB1539" i="4"/>
  <c r="AR1539" i="4"/>
  <c r="BB1538" i="4"/>
  <c r="AR1538" i="4"/>
  <c r="BB1537" i="4"/>
  <c r="AR1537" i="4"/>
  <c r="BB1536" i="4"/>
  <c r="AR1536" i="4"/>
  <c r="BB1535" i="4"/>
  <c r="AR1535" i="4"/>
  <c r="BB1534" i="4"/>
  <c r="AR1534" i="4"/>
  <c r="BB1533" i="4"/>
  <c r="AR1533" i="4"/>
  <c r="BB1532" i="4"/>
  <c r="AR1532" i="4"/>
  <c r="BB1531" i="4"/>
  <c r="AR1531" i="4"/>
  <c r="BB1530" i="4"/>
  <c r="AR1530" i="4"/>
  <c r="BB1529" i="4"/>
  <c r="AR1529" i="4"/>
  <c r="BB1528" i="4"/>
  <c r="AR1528" i="4"/>
  <c r="BB1527" i="4"/>
  <c r="AR1527" i="4"/>
  <c r="BB1526" i="4"/>
  <c r="AR1526" i="4"/>
  <c r="BB1525" i="4"/>
  <c r="AR1525" i="4"/>
  <c r="BB1524" i="4"/>
  <c r="AR1524" i="4"/>
  <c r="BB1523" i="4"/>
  <c r="AR1523" i="4"/>
  <c r="BB1522" i="4"/>
  <c r="AR1522" i="4"/>
  <c r="BB1521" i="4"/>
  <c r="AR1521" i="4"/>
  <c r="BB1520" i="4"/>
  <c r="AR1520" i="4"/>
  <c r="BB1519" i="4"/>
  <c r="AR1519" i="4"/>
  <c r="BB1518" i="4"/>
  <c r="AR1518" i="4"/>
  <c r="BB1517" i="4"/>
  <c r="AR1517" i="4"/>
  <c r="BB1516" i="4"/>
  <c r="AR1516" i="4"/>
  <c r="BB1515" i="4"/>
  <c r="AR1515" i="4"/>
  <c r="BB1514" i="4"/>
  <c r="AR1514" i="4"/>
  <c r="BB1513" i="4"/>
  <c r="AR1513" i="4"/>
  <c r="BB1512" i="4"/>
  <c r="AR1512" i="4"/>
  <c r="BB1511" i="4"/>
  <c r="AR1511" i="4"/>
  <c r="BB1510" i="4"/>
  <c r="AR1510" i="4"/>
  <c r="BB1509" i="4"/>
  <c r="AR1509" i="4"/>
  <c r="BB1508" i="4"/>
  <c r="AR1508" i="4"/>
  <c r="BB1507" i="4"/>
  <c r="AR1507" i="4"/>
  <c r="BB1506" i="4"/>
  <c r="AR1506" i="4"/>
  <c r="BB1505" i="4"/>
  <c r="AR1505" i="4"/>
  <c r="BB1504" i="4"/>
  <c r="AR1504" i="4"/>
  <c r="BB1503" i="4"/>
  <c r="AR1503" i="4"/>
  <c r="BB1502" i="4"/>
  <c r="AR1502" i="4"/>
  <c r="BB1501" i="4"/>
  <c r="AR1501" i="4"/>
  <c r="BB1500" i="4"/>
  <c r="AR1500" i="4"/>
  <c r="BB1499" i="4"/>
  <c r="AR1499" i="4"/>
  <c r="BB1498" i="4"/>
  <c r="AR1498" i="4"/>
  <c r="BB1497" i="4"/>
  <c r="AR1497" i="4"/>
  <c r="BB1496" i="4"/>
  <c r="AR1496" i="4"/>
  <c r="BB1495" i="4"/>
  <c r="AR1495" i="4"/>
  <c r="BB1494" i="4"/>
  <c r="AR1494" i="4"/>
  <c r="BB1493" i="4"/>
  <c r="AR1493" i="4"/>
  <c r="BB1492" i="4"/>
  <c r="AR1492" i="4"/>
  <c r="BB1491" i="4"/>
  <c r="AR1491" i="4"/>
  <c r="BB1490" i="4"/>
  <c r="AR1490" i="4"/>
  <c r="BB1489" i="4"/>
  <c r="AR1489" i="4"/>
  <c r="BB1488" i="4"/>
  <c r="AR1488" i="4"/>
  <c r="BB1487" i="4"/>
  <c r="AR1487" i="4"/>
  <c r="BB1486" i="4"/>
  <c r="AR1486" i="4"/>
  <c r="BB1485" i="4"/>
  <c r="AR1485" i="4"/>
  <c r="BB1484" i="4"/>
  <c r="AR1484" i="4"/>
  <c r="BB1483" i="4"/>
  <c r="AR1483" i="4"/>
  <c r="BB1482" i="4"/>
  <c r="AR1482" i="4"/>
  <c r="BB1481" i="4"/>
  <c r="AR1481" i="4"/>
  <c r="BB1480" i="4"/>
  <c r="AR1480" i="4"/>
  <c r="BB1479" i="4"/>
  <c r="AR1479" i="4"/>
  <c r="BB1478" i="4"/>
  <c r="AR1478" i="4"/>
  <c r="BB1477" i="4"/>
  <c r="AR1477" i="4"/>
  <c r="BB1476" i="4"/>
  <c r="AR1476" i="4"/>
  <c r="BB1475" i="4"/>
  <c r="AR1475" i="4"/>
  <c r="BB1474" i="4"/>
  <c r="AR1474" i="4"/>
  <c r="BB1473" i="4"/>
  <c r="AR1473" i="4"/>
  <c r="BB1472" i="4"/>
  <c r="AR1472" i="4"/>
  <c r="BB1471" i="4"/>
  <c r="AR1471" i="4"/>
  <c r="BB1470" i="4"/>
  <c r="AR1470" i="4"/>
  <c r="BB1469" i="4"/>
  <c r="AR1469" i="4"/>
  <c r="BB1468" i="4"/>
  <c r="AR1468" i="4"/>
  <c r="BB1467" i="4"/>
  <c r="AR1467" i="4"/>
  <c r="BB1466" i="4"/>
  <c r="AR1466" i="4"/>
  <c r="BB1465" i="4"/>
  <c r="AR1465" i="4"/>
  <c r="BB1464" i="4"/>
  <c r="AR1464" i="4"/>
  <c r="BB1463" i="4"/>
  <c r="AR1463" i="4"/>
  <c r="BB1462" i="4"/>
  <c r="AR1462" i="4"/>
  <c r="BB1461" i="4"/>
  <c r="AR1461" i="4"/>
  <c r="BB1460" i="4"/>
  <c r="AR1460" i="4"/>
  <c r="BB1459" i="4"/>
  <c r="AR1459" i="4"/>
  <c r="BB1458" i="4"/>
  <c r="AR1458" i="4"/>
  <c r="BB1457" i="4"/>
  <c r="AR1457" i="4"/>
  <c r="BB1456" i="4"/>
  <c r="AR1456" i="4"/>
  <c r="BB1455" i="4"/>
  <c r="AR1455" i="4"/>
  <c r="BB1454" i="4"/>
  <c r="AR1454" i="4"/>
  <c r="BB1453" i="4"/>
  <c r="AR1453" i="4"/>
  <c r="BB1452" i="4"/>
  <c r="AR1452" i="4"/>
  <c r="BB1451" i="4"/>
  <c r="AR1451" i="4"/>
  <c r="BB1450" i="4"/>
  <c r="AR1450" i="4"/>
  <c r="BB1449" i="4"/>
  <c r="AR1449" i="4"/>
  <c r="BB1448" i="4"/>
  <c r="AR1448" i="4"/>
  <c r="BB1447" i="4"/>
  <c r="AR1447" i="4"/>
  <c r="BB1446" i="4"/>
  <c r="AR1446" i="4"/>
  <c r="BB1445" i="4"/>
  <c r="AR1445" i="4"/>
  <c r="BB1444" i="4"/>
  <c r="AR1444" i="4"/>
  <c r="BB1443" i="4"/>
  <c r="AR1443" i="4"/>
  <c r="BB1442" i="4"/>
  <c r="AR1442" i="4"/>
  <c r="BB1441" i="4"/>
  <c r="AR1441" i="4"/>
  <c r="BB1440" i="4"/>
  <c r="AR1440" i="4"/>
  <c r="BB1439" i="4"/>
  <c r="AR1439" i="4"/>
  <c r="BB1438" i="4"/>
  <c r="AR1438" i="4"/>
  <c r="BB1437" i="4"/>
  <c r="AR1437" i="4"/>
  <c r="BB1436" i="4"/>
  <c r="AR1436" i="4"/>
  <c r="BB1435" i="4"/>
  <c r="AR1435" i="4"/>
  <c r="BB1434" i="4"/>
  <c r="AR1434" i="4"/>
  <c r="BB1433" i="4"/>
  <c r="AR1433" i="4"/>
  <c r="BB1432" i="4"/>
  <c r="AR1432" i="4"/>
  <c r="BB1431" i="4"/>
  <c r="AR1431" i="4"/>
  <c r="BB1430" i="4"/>
  <c r="AR1430" i="4"/>
  <c r="BB1429" i="4"/>
  <c r="AR1429" i="4"/>
  <c r="BB1428" i="4"/>
  <c r="AR1428" i="4"/>
  <c r="BB1427" i="4"/>
  <c r="AR1427" i="4"/>
  <c r="BB1426" i="4"/>
  <c r="AR1426" i="4"/>
  <c r="BB1425" i="4"/>
  <c r="AR1425" i="4"/>
  <c r="BB1424" i="4"/>
  <c r="AR1424" i="4"/>
  <c r="BB1423" i="4"/>
  <c r="AR1423" i="4"/>
  <c r="BB1422" i="4"/>
  <c r="AR1422" i="4"/>
  <c r="BB1421" i="4"/>
  <c r="AR1421" i="4"/>
  <c r="BB1420" i="4"/>
  <c r="AR1420" i="4"/>
  <c r="BB1419" i="4"/>
  <c r="AR1419" i="4"/>
  <c r="BB1418" i="4"/>
  <c r="AR1418" i="4"/>
  <c r="BB1417" i="4"/>
  <c r="AR1417" i="4"/>
  <c r="BB1416" i="4"/>
  <c r="AR1416" i="4"/>
  <c r="BB1415" i="4"/>
  <c r="AR1415" i="4"/>
  <c r="BB1414" i="4"/>
  <c r="AR1414" i="4"/>
  <c r="BB1413" i="4"/>
  <c r="AR1413" i="4"/>
  <c r="BB1412" i="4"/>
  <c r="AR1412" i="4"/>
  <c r="BB1411" i="4"/>
  <c r="AR1411" i="4"/>
  <c r="BB1410" i="4"/>
  <c r="AR1410" i="4"/>
  <c r="BB1409" i="4"/>
  <c r="AR1409" i="4"/>
  <c r="BB1408" i="4"/>
  <c r="AR1408" i="4"/>
  <c r="BB1407" i="4"/>
  <c r="AR1407" i="4"/>
  <c r="BB1406" i="4"/>
  <c r="AR1406" i="4"/>
  <c r="BB1405" i="4"/>
  <c r="AR1405" i="4"/>
  <c r="BB1404" i="4"/>
  <c r="AR1404" i="4"/>
  <c r="BB1403" i="4"/>
  <c r="AR1403" i="4"/>
  <c r="BB1402" i="4"/>
  <c r="AR1402" i="4"/>
  <c r="BB1401" i="4"/>
  <c r="AR1401" i="4"/>
  <c r="BB1400" i="4"/>
  <c r="AR1400" i="4"/>
  <c r="BB1399" i="4"/>
  <c r="AR1399" i="4"/>
  <c r="BB1398" i="4"/>
  <c r="AR1398" i="4"/>
  <c r="BB1397" i="4"/>
  <c r="AR1397" i="4"/>
  <c r="BB1396" i="4"/>
  <c r="AR1396" i="4"/>
  <c r="BB1395" i="4"/>
  <c r="AR1395" i="4"/>
  <c r="BB1394" i="4"/>
  <c r="AR1394" i="4"/>
  <c r="BB1393" i="4"/>
  <c r="AR1393" i="4"/>
  <c r="BB1392" i="4"/>
  <c r="AR1392" i="4"/>
  <c r="BB1391" i="4"/>
  <c r="AR1391" i="4"/>
  <c r="BB1390" i="4"/>
  <c r="AR1390" i="4"/>
  <c r="BB1389" i="4"/>
  <c r="AR1389" i="4"/>
  <c r="BB1388" i="4"/>
  <c r="AR1388" i="4"/>
  <c r="BB1387" i="4"/>
  <c r="AR1387" i="4"/>
  <c r="BB1386" i="4"/>
  <c r="AR1386" i="4"/>
  <c r="BB1385" i="4"/>
  <c r="AR1385" i="4"/>
  <c r="BB1384" i="4"/>
  <c r="AR1384" i="4"/>
  <c r="BB1383" i="4"/>
  <c r="AR1383" i="4"/>
  <c r="BB1382" i="4"/>
  <c r="AR1382" i="4"/>
  <c r="BB1381" i="4"/>
  <c r="AR1381" i="4"/>
  <c r="BB1380" i="4"/>
  <c r="AR1380" i="4"/>
  <c r="BB1379" i="4"/>
  <c r="AR1379" i="4"/>
  <c r="BB1378" i="4"/>
  <c r="AR1378" i="4"/>
  <c r="BB1377" i="4"/>
  <c r="AR1377" i="4"/>
  <c r="BB1376" i="4"/>
  <c r="AR1376" i="4"/>
  <c r="BB1375" i="4"/>
  <c r="AR1375" i="4"/>
  <c r="BB1374" i="4"/>
  <c r="AR1374" i="4"/>
  <c r="BB1373" i="4"/>
  <c r="AR1373" i="4"/>
  <c r="BB1372" i="4"/>
  <c r="AR1372" i="4"/>
  <c r="BB1371" i="4"/>
  <c r="AR1371" i="4"/>
  <c r="BB1370" i="4"/>
  <c r="AR1370" i="4"/>
  <c r="BB1369" i="4"/>
  <c r="AR1369" i="4"/>
  <c r="BB1368" i="4"/>
  <c r="AR1368" i="4"/>
  <c r="BB1367" i="4"/>
  <c r="AR1367" i="4"/>
  <c r="BB1366" i="4"/>
  <c r="AR1366" i="4"/>
  <c r="BB1365" i="4"/>
  <c r="AR1365" i="4"/>
  <c r="BB1364" i="4"/>
  <c r="AR1364" i="4"/>
  <c r="BB1363" i="4"/>
  <c r="AR1363" i="4"/>
  <c r="BB1362" i="4"/>
  <c r="AR1362" i="4"/>
  <c r="BB1361" i="4"/>
  <c r="AR1361" i="4"/>
  <c r="BB1360" i="4"/>
  <c r="AR1360" i="4"/>
  <c r="BB1359" i="4"/>
  <c r="AR1359" i="4"/>
  <c r="BB1358" i="4"/>
  <c r="AR1358" i="4"/>
  <c r="BB1357" i="4"/>
  <c r="AR1357" i="4"/>
  <c r="BB1356" i="4"/>
  <c r="AR1356" i="4"/>
  <c r="BB1355" i="4"/>
  <c r="AR1355" i="4"/>
  <c r="BB1354" i="4"/>
  <c r="AR1354" i="4"/>
  <c r="BB1353" i="4"/>
  <c r="AR1353" i="4"/>
  <c r="BB1352" i="4"/>
  <c r="AR1352" i="4"/>
  <c r="BB1351" i="4"/>
  <c r="AR1351" i="4"/>
  <c r="BB1350" i="4"/>
  <c r="AR1350" i="4"/>
  <c r="BB1349" i="4"/>
  <c r="AR1349" i="4"/>
  <c r="BB1348" i="4"/>
  <c r="AR1348" i="4"/>
  <c r="BB1347" i="4"/>
  <c r="AR1347" i="4"/>
  <c r="BB1346" i="4"/>
  <c r="AR1346" i="4"/>
  <c r="BB1345" i="4"/>
  <c r="AR1345" i="4"/>
  <c r="BB1344" i="4"/>
  <c r="AR1344" i="4"/>
  <c r="BB1343" i="4"/>
  <c r="AR1343" i="4"/>
  <c r="BB1342" i="4"/>
  <c r="AR1342" i="4"/>
  <c r="BB1341" i="4"/>
  <c r="AR1341" i="4"/>
  <c r="BB1340" i="4"/>
  <c r="AR1340" i="4"/>
  <c r="BB1339" i="4"/>
  <c r="AR1339" i="4"/>
  <c r="BB1338" i="4"/>
  <c r="AR1338" i="4"/>
  <c r="BB1337" i="4"/>
  <c r="AR1337" i="4"/>
  <c r="BB1336" i="4"/>
  <c r="AR1336" i="4"/>
  <c r="BB1335" i="4"/>
  <c r="AR1335" i="4"/>
  <c r="BB1334" i="4"/>
  <c r="AR1334" i="4"/>
  <c r="BB1333" i="4"/>
  <c r="AR1333" i="4"/>
  <c r="BB1332" i="4"/>
  <c r="AR1332" i="4"/>
  <c r="BB1331" i="4"/>
  <c r="AR1331" i="4"/>
  <c r="BB1330" i="4"/>
  <c r="AR1330" i="4"/>
  <c r="BB1329" i="4"/>
  <c r="AR1329" i="4"/>
  <c r="BB1328" i="4"/>
  <c r="AR1328" i="4"/>
  <c r="BB1327" i="4"/>
  <c r="AR1327" i="4"/>
  <c r="BB1326" i="4"/>
  <c r="AR1326" i="4"/>
  <c r="BB1325" i="4"/>
  <c r="AR1325" i="4"/>
  <c r="BB1324" i="4"/>
  <c r="AR1324" i="4"/>
  <c r="BB1323" i="4"/>
  <c r="AR1323" i="4"/>
  <c r="BB1322" i="4"/>
  <c r="AR1322" i="4"/>
  <c r="BB1321" i="4"/>
  <c r="AR1321" i="4"/>
  <c r="BB1320" i="4"/>
  <c r="AR1320" i="4"/>
  <c r="BB1319" i="4"/>
  <c r="AR1319" i="4"/>
  <c r="BB1318" i="4"/>
  <c r="AR1318" i="4"/>
  <c r="BB1317" i="4"/>
  <c r="AR1317" i="4"/>
  <c r="BB1316" i="4"/>
  <c r="AR1316" i="4"/>
  <c r="BB1315" i="4"/>
  <c r="AR1315" i="4"/>
  <c r="BB1314" i="4"/>
  <c r="AR1314" i="4"/>
  <c r="BB1313" i="4"/>
  <c r="AR1313" i="4"/>
  <c r="BB1312" i="4"/>
  <c r="AR1312" i="4"/>
  <c r="BB1311" i="4"/>
  <c r="AR1311" i="4"/>
  <c r="BB1310" i="4"/>
  <c r="AR1310" i="4"/>
  <c r="BB1309" i="4"/>
  <c r="AR1309" i="4"/>
  <c r="BB1308" i="4"/>
  <c r="AR1308" i="4"/>
  <c r="BB1307" i="4"/>
  <c r="AR1307" i="4"/>
  <c r="BB1306" i="4"/>
  <c r="AR1306" i="4"/>
  <c r="BB1305" i="4"/>
  <c r="AR1305" i="4"/>
  <c r="BB1304" i="4"/>
  <c r="AR1304" i="4"/>
  <c r="BB1303" i="4"/>
  <c r="AR1303" i="4"/>
  <c r="BB1302" i="4"/>
  <c r="AR1302" i="4"/>
  <c r="BB1301" i="4"/>
  <c r="AR1301" i="4"/>
  <c r="BB1300" i="4"/>
  <c r="AR1300" i="4"/>
  <c r="BB1299" i="4"/>
  <c r="AR1299" i="4"/>
  <c r="BB1298" i="4"/>
  <c r="AR1298" i="4"/>
  <c r="BB1297" i="4"/>
  <c r="AR1297" i="4"/>
  <c r="BB1296" i="4"/>
  <c r="AR1296" i="4"/>
  <c r="BB1295" i="4"/>
  <c r="AR1295" i="4"/>
  <c r="BB1294" i="4"/>
  <c r="AR1294" i="4"/>
  <c r="BB1293" i="4"/>
  <c r="AR1293" i="4"/>
  <c r="BB1292" i="4"/>
  <c r="AR1292" i="4"/>
  <c r="BB1291" i="4"/>
  <c r="AR1291" i="4"/>
  <c r="BB1290" i="4"/>
  <c r="AR1290" i="4"/>
  <c r="BB1289" i="4"/>
  <c r="AR1289" i="4"/>
  <c r="BB1288" i="4"/>
  <c r="AR1288" i="4"/>
  <c r="BB1287" i="4"/>
  <c r="AR1287" i="4"/>
  <c r="BB1286" i="4"/>
  <c r="AR1286" i="4"/>
  <c r="BB1285" i="4"/>
  <c r="AR1285" i="4"/>
  <c r="BB1284" i="4"/>
  <c r="AR1284" i="4"/>
  <c r="BB1283" i="4"/>
  <c r="AR1283" i="4"/>
  <c r="BB1282" i="4"/>
  <c r="AR1282" i="4"/>
  <c r="BB1281" i="4"/>
  <c r="AR1281" i="4"/>
  <c r="BB1280" i="4"/>
  <c r="AR1280" i="4"/>
  <c r="BB1279" i="4"/>
  <c r="AR1279" i="4"/>
  <c r="BB1278" i="4"/>
  <c r="AR1278" i="4"/>
  <c r="BB1277" i="4"/>
  <c r="AR1277" i="4"/>
  <c r="BB1276" i="4"/>
  <c r="AR1276" i="4"/>
  <c r="BB1275" i="4"/>
  <c r="AR1275" i="4"/>
  <c r="BB1274" i="4"/>
  <c r="AR1274" i="4"/>
  <c r="BB1273" i="4"/>
  <c r="AR1273" i="4"/>
  <c r="BB1272" i="4"/>
  <c r="AR1272" i="4"/>
  <c r="BB1271" i="4"/>
  <c r="AR1271" i="4"/>
  <c r="BB1270" i="4"/>
  <c r="AR1270" i="4"/>
  <c r="BB1269" i="4"/>
  <c r="AR1269" i="4"/>
  <c r="BB1268" i="4"/>
  <c r="AR1268" i="4"/>
  <c r="BB1267" i="4"/>
  <c r="AR1267" i="4"/>
  <c r="BB1266" i="4"/>
  <c r="AR1266" i="4"/>
  <c r="BB1265" i="4"/>
  <c r="AR1265" i="4"/>
  <c r="BB1264" i="4"/>
  <c r="AR1264" i="4"/>
  <c r="BB1263" i="4"/>
  <c r="AR1263" i="4"/>
  <c r="BB1262" i="4"/>
  <c r="AR1262" i="4"/>
  <c r="BB1261" i="4"/>
  <c r="AR1261" i="4"/>
  <c r="BB1260" i="4"/>
  <c r="AR1260" i="4"/>
  <c r="BB1259" i="4"/>
  <c r="AR1259" i="4"/>
  <c r="BB1258" i="4"/>
  <c r="AR1258" i="4"/>
  <c r="BB1257" i="4"/>
  <c r="AR1257" i="4"/>
  <c r="BB1256" i="4"/>
  <c r="AR1256" i="4"/>
  <c r="BB1255" i="4"/>
  <c r="AR1255" i="4"/>
  <c r="BB1254" i="4"/>
  <c r="AR1254" i="4"/>
  <c r="BB1253" i="4"/>
  <c r="AR1253" i="4"/>
  <c r="BB1252" i="4"/>
  <c r="AR1252" i="4"/>
  <c r="BB1251" i="4"/>
  <c r="AR1251" i="4"/>
  <c r="BB1250" i="4"/>
  <c r="AR1250" i="4"/>
  <c r="BB1249" i="4"/>
  <c r="AR1249" i="4"/>
  <c r="BB1248" i="4"/>
  <c r="AR1248" i="4"/>
  <c r="BB1247" i="4"/>
  <c r="AR1247" i="4"/>
  <c r="BB1246" i="4"/>
  <c r="AR1246" i="4"/>
  <c r="BB1245" i="4"/>
  <c r="AR1245" i="4"/>
  <c r="BB1244" i="4"/>
  <c r="AR1244" i="4"/>
  <c r="BB1243" i="4"/>
  <c r="AR1243" i="4"/>
  <c r="BB1242" i="4"/>
  <c r="AR1242" i="4"/>
  <c r="BB1241" i="4"/>
  <c r="AR1241" i="4"/>
  <c r="BB1240" i="4"/>
  <c r="AR1240" i="4"/>
  <c r="BB1239" i="4"/>
  <c r="AR1239" i="4"/>
  <c r="BB1238" i="4"/>
  <c r="AR1238" i="4"/>
  <c r="BB1237" i="4"/>
  <c r="AR1237" i="4"/>
  <c r="BB1236" i="4"/>
  <c r="AR1236" i="4"/>
  <c r="BB1235" i="4"/>
  <c r="AR1235" i="4"/>
  <c r="BB1234" i="4"/>
  <c r="AR1234" i="4"/>
  <c r="BB1233" i="4"/>
  <c r="AR1233" i="4"/>
  <c r="BB1232" i="4"/>
  <c r="AR1232" i="4"/>
  <c r="BB1231" i="4"/>
  <c r="AR1231" i="4"/>
  <c r="BB1230" i="4"/>
  <c r="AR1230" i="4"/>
  <c r="BB1229" i="4"/>
  <c r="AR1229" i="4"/>
  <c r="BB1228" i="4"/>
  <c r="AR1228" i="4"/>
  <c r="BB1227" i="4"/>
  <c r="AR1227" i="4"/>
  <c r="BB1226" i="4"/>
  <c r="AR1226" i="4"/>
  <c r="BB1225" i="4"/>
  <c r="AR1225" i="4"/>
  <c r="BB1224" i="4"/>
  <c r="AR1224" i="4"/>
  <c r="BB1223" i="4"/>
  <c r="AR1223" i="4"/>
  <c r="BB1222" i="4"/>
  <c r="AR1222" i="4"/>
  <c r="BB1221" i="4"/>
  <c r="AR1221" i="4"/>
  <c r="BB1220" i="4"/>
  <c r="AR1220" i="4"/>
  <c r="BB1219" i="4"/>
  <c r="AR1219" i="4"/>
  <c r="BB1218" i="4"/>
  <c r="AR1218" i="4"/>
  <c r="BB1217" i="4"/>
  <c r="AR1217" i="4"/>
  <c r="BB1216" i="4"/>
  <c r="AR1216" i="4"/>
  <c r="BB1215" i="4"/>
  <c r="AR1215" i="4"/>
  <c r="BB1214" i="4"/>
  <c r="AR1214" i="4"/>
  <c r="BB1213" i="4"/>
  <c r="AR1213" i="4"/>
  <c r="BB1212" i="4"/>
  <c r="AR1212" i="4"/>
  <c r="BB1211" i="4"/>
  <c r="AR1211" i="4"/>
  <c r="BB1210" i="4"/>
  <c r="AR1210" i="4"/>
  <c r="BB1209" i="4"/>
  <c r="AR1209" i="4"/>
  <c r="BB1208" i="4"/>
  <c r="AR1208" i="4"/>
  <c r="BB1207" i="4"/>
  <c r="AR1207" i="4"/>
  <c r="BB1206" i="4"/>
  <c r="AR1206" i="4"/>
  <c r="BB1205" i="4"/>
  <c r="AR1205" i="4"/>
  <c r="BB1204" i="4"/>
  <c r="AR1204" i="4"/>
  <c r="BB1203" i="4"/>
  <c r="AR1203" i="4"/>
  <c r="BB1202" i="4"/>
  <c r="AR1202" i="4"/>
  <c r="BB1201" i="4"/>
  <c r="AR1201" i="4"/>
  <c r="BB1200" i="4"/>
  <c r="AR1200" i="4"/>
  <c r="BB1199" i="4"/>
  <c r="AR1199" i="4"/>
  <c r="BB1198" i="4"/>
  <c r="AR1198" i="4"/>
  <c r="BB1197" i="4"/>
  <c r="AR1197" i="4"/>
  <c r="BB1196" i="4"/>
  <c r="AR1196" i="4"/>
  <c r="BB1195" i="4"/>
  <c r="AR1195" i="4"/>
  <c r="BB1194" i="4"/>
  <c r="AR1194" i="4"/>
  <c r="BB1193" i="4"/>
  <c r="AR1193" i="4"/>
  <c r="BB1192" i="4"/>
  <c r="AR1192" i="4"/>
  <c r="BB1191" i="4"/>
  <c r="AR1191" i="4"/>
  <c r="BB1190" i="4"/>
  <c r="AR1190" i="4"/>
  <c r="BB1189" i="4"/>
  <c r="AR1189" i="4"/>
  <c r="BB1188" i="4"/>
  <c r="AR1188" i="4"/>
  <c r="BB1187" i="4"/>
  <c r="AR1187" i="4"/>
  <c r="BB1186" i="4"/>
  <c r="AR1186" i="4"/>
  <c r="BB1185" i="4"/>
  <c r="AR1185" i="4"/>
  <c r="BB1184" i="4"/>
  <c r="AR1184" i="4"/>
  <c r="BB1183" i="4"/>
  <c r="AR1183" i="4"/>
  <c r="BB1182" i="4"/>
  <c r="AR1182" i="4"/>
  <c r="BB1181" i="4"/>
  <c r="AR1181" i="4"/>
  <c r="BB1180" i="4"/>
  <c r="AR1180" i="4"/>
  <c r="BB1179" i="4"/>
  <c r="AR1179" i="4"/>
  <c r="BB1178" i="4"/>
  <c r="AR1178" i="4"/>
  <c r="BB1177" i="4"/>
  <c r="AR1177" i="4"/>
  <c r="BB1176" i="4"/>
  <c r="AR1176" i="4"/>
  <c r="BB1175" i="4"/>
  <c r="AR1175" i="4"/>
  <c r="BB1174" i="4"/>
  <c r="AR1174" i="4"/>
  <c r="BB1173" i="4"/>
  <c r="AR1173" i="4"/>
  <c r="BB1172" i="4"/>
  <c r="AR1172" i="4"/>
  <c r="BB1171" i="4"/>
  <c r="AR1171" i="4"/>
  <c r="BB1170" i="4"/>
  <c r="AR1170" i="4"/>
  <c r="BB1169" i="4"/>
  <c r="AR1169" i="4"/>
  <c r="BB1168" i="4"/>
  <c r="AR1168" i="4"/>
  <c r="BB1167" i="4"/>
  <c r="AR1167" i="4"/>
  <c r="BB1166" i="4"/>
  <c r="AR1166" i="4"/>
  <c r="BB1165" i="4"/>
  <c r="AR1165" i="4"/>
  <c r="BB1164" i="4"/>
  <c r="AR1164" i="4"/>
  <c r="BB1163" i="4"/>
  <c r="AR1163" i="4"/>
  <c r="BB1162" i="4"/>
  <c r="AR1162" i="4"/>
  <c r="BB1161" i="4"/>
  <c r="AR1161" i="4"/>
  <c r="BB1160" i="4"/>
  <c r="AR1160" i="4"/>
  <c r="BB1159" i="4"/>
  <c r="AR1159" i="4"/>
  <c r="BB1158" i="4"/>
  <c r="AR1158" i="4"/>
  <c r="BB1157" i="4"/>
  <c r="AR1157" i="4"/>
  <c r="BB1156" i="4"/>
  <c r="AR1156" i="4"/>
  <c r="BB1155" i="4"/>
  <c r="AR1155" i="4"/>
  <c r="BB1154" i="4"/>
  <c r="AR1154" i="4"/>
  <c r="BB1153" i="4"/>
  <c r="AR1153" i="4"/>
  <c r="BB1152" i="4"/>
  <c r="AR1152" i="4"/>
  <c r="BB1151" i="4"/>
  <c r="AR1151" i="4"/>
  <c r="BB1150" i="4"/>
  <c r="AR1150" i="4"/>
  <c r="BB1149" i="4"/>
  <c r="AR1149" i="4"/>
  <c r="BB1148" i="4"/>
  <c r="AR1148" i="4"/>
  <c r="BB1147" i="4"/>
  <c r="AR1147" i="4"/>
  <c r="BB1146" i="4"/>
  <c r="AR1146" i="4"/>
  <c r="BB1145" i="4"/>
  <c r="AR1145" i="4"/>
  <c r="BB1144" i="4"/>
  <c r="AR1144" i="4"/>
  <c r="BB1143" i="4"/>
  <c r="AR1143" i="4"/>
  <c r="BB1142" i="4"/>
  <c r="AR1142" i="4"/>
  <c r="BB1141" i="4"/>
  <c r="AR1141" i="4"/>
  <c r="BB1140" i="4"/>
  <c r="AR1140" i="4"/>
  <c r="BB1139" i="4"/>
  <c r="AR1139" i="4"/>
  <c r="BB1138" i="4"/>
  <c r="AR1138" i="4"/>
  <c r="BB1137" i="4"/>
  <c r="AR1137" i="4"/>
  <c r="BB1136" i="4"/>
  <c r="AR1136" i="4"/>
  <c r="BB1135" i="4"/>
  <c r="AR1135" i="4"/>
  <c r="BB1134" i="4"/>
  <c r="AR1134" i="4"/>
  <c r="BB1133" i="4"/>
  <c r="AR1133" i="4"/>
  <c r="BB1132" i="4"/>
  <c r="AR1132" i="4"/>
  <c r="BB1131" i="4"/>
  <c r="AR1131" i="4"/>
  <c r="BB1130" i="4"/>
  <c r="AR1130" i="4"/>
  <c r="BB1129" i="4"/>
  <c r="AR1129" i="4"/>
  <c r="BB1128" i="4"/>
  <c r="AR1128" i="4"/>
  <c r="BB1127" i="4"/>
  <c r="AR1127" i="4"/>
  <c r="BB1126" i="4"/>
  <c r="AR1126" i="4"/>
  <c r="BB1125" i="4"/>
  <c r="AR1125" i="4"/>
  <c r="BB1124" i="4"/>
  <c r="AR1124" i="4"/>
  <c r="BB1123" i="4"/>
  <c r="AR1123" i="4"/>
  <c r="BB1122" i="4"/>
  <c r="AR1122" i="4"/>
  <c r="BB1121" i="4"/>
  <c r="AR1121" i="4"/>
  <c r="BB1120" i="4"/>
  <c r="AR1120" i="4"/>
  <c r="BB1119" i="4"/>
  <c r="AR1119" i="4"/>
  <c r="BB1118" i="4"/>
  <c r="AR1118" i="4"/>
  <c r="BB1117" i="4"/>
  <c r="AR1117" i="4"/>
  <c r="BB1116" i="4"/>
  <c r="AR1116" i="4"/>
  <c r="BB1115" i="4"/>
  <c r="AR1115" i="4"/>
  <c r="BB1114" i="4"/>
  <c r="AR1114" i="4"/>
  <c r="BB1113" i="4"/>
  <c r="AR1113" i="4"/>
  <c r="BB1112" i="4"/>
  <c r="AR1112" i="4"/>
  <c r="BB1111" i="4"/>
  <c r="AR1111" i="4"/>
  <c r="BB1110" i="4"/>
  <c r="AR1110" i="4"/>
  <c r="BB1109" i="4"/>
  <c r="AR1109" i="4"/>
  <c r="BB1108" i="4"/>
  <c r="AR1108" i="4"/>
  <c r="BB1107" i="4"/>
  <c r="AR1107" i="4"/>
  <c r="BB1106" i="4"/>
  <c r="AR1106" i="4"/>
  <c r="BB1105" i="4"/>
  <c r="AR1105" i="4"/>
  <c r="BB1104" i="4"/>
  <c r="AR1104" i="4"/>
  <c r="BB1103" i="4"/>
  <c r="AR1103" i="4"/>
  <c r="BB1102" i="4"/>
  <c r="AR1102" i="4"/>
  <c r="BB1101" i="4"/>
  <c r="AR1101" i="4"/>
  <c r="BB1100" i="4"/>
  <c r="AR1100" i="4"/>
  <c r="BB1099" i="4"/>
  <c r="AR1099" i="4"/>
  <c r="BB1098" i="4"/>
  <c r="AR1098" i="4"/>
  <c r="BB1097" i="4"/>
  <c r="AR1097" i="4"/>
  <c r="BB1096" i="4"/>
  <c r="AR1096" i="4"/>
  <c r="BB1095" i="4"/>
  <c r="AR1095" i="4"/>
  <c r="BB1094" i="4"/>
  <c r="AR1094" i="4"/>
  <c r="BB1093" i="4"/>
  <c r="AR1093" i="4"/>
  <c r="BB1092" i="4"/>
  <c r="AR1092" i="4"/>
  <c r="BB1091" i="4"/>
  <c r="AR1091" i="4"/>
  <c r="BB1090" i="4"/>
  <c r="AR1090" i="4"/>
  <c r="BB1089" i="4"/>
  <c r="AR1089" i="4"/>
  <c r="BB1088" i="4"/>
  <c r="AR1088" i="4"/>
  <c r="BB1087" i="4"/>
  <c r="AR1087" i="4"/>
  <c r="BB1086" i="4"/>
  <c r="AR1086" i="4"/>
  <c r="BB1085" i="4"/>
  <c r="AR1085" i="4"/>
  <c r="BB1084" i="4"/>
  <c r="AR1084" i="4"/>
  <c r="BB1083" i="4"/>
  <c r="AR1083" i="4"/>
  <c r="BB1082" i="4"/>
  <c r="AR1082" i="4"/>
  <c r="BB1081" i="4"/>
  <c r="AR1081" i="4"/>
  <c r="BB1080" i="4"/>
  <c r="AR1080" i="4"/>
  <c r="BB1079" i="4"/>
  <c r="AR1079" i="4"/>
  <c r="BB1078" i="4"/>
  <c r="AR1078" i="4"/>
  <c r="BB1077" i="4"/>
  <c r="AR1077" i="4"/>
  <c r="BB1076" i="4"/>
  <c r="AR1076" i="4"/>
  <c r="BB1075" i="4"/>
  <c r="AR1075" i="4"/>
  <c r="BB1074" i="4"/>
  <c r="AR1074" i="4"/>
  <c r="BB1073" i="4"/>
  <c r="AR1073" i="4"/>
  <c r="BB1072" i="4"/>
  <c r="AR1072" i="4"/>
  <c r="BB1071" i="4"/>
  <c r="AR1071" i="4"/>
  <c r="BB1070" i="4"/>
  <c r="AR1070" i="4"/>
  <c r="BB1069" i="4"/>
  <c r="AR1069" i="4"/>
  <c r="BB1068" i="4"/>
  <c r="AR1068" i="4"/>
  <c r="BB1067" i="4"/>
  <c r="AR1067" i="4"/>
  <c r="BB1066" i="4"/>
  <c r="AR1066" i="4"/>
  <c r="BB1065" i="4"/>
  <c r="AR1065" i="4"/>
  <c r="BB1064" i="4"/>
  <c r="AR1064" i="4"/>
  <c r="BB1063" i="4"/>
  <c r="AR1063" i="4"/>
  <c r="BB1062" i="4"/>
  <c r="AR1062" i="4"/>
  <c r="BB1061" i="4"/>
  <c r="AR1061" i="4"/>
  <c r="BB1060" i="4"/>
  <c r="AR1060" i="4"/>
  <c r="BB1059" i="4"/>
  <c r="AR1059" i="4"/>
  <c r="BB1058" i="4"/>
  <c r="AR1058" i="4"/>
  <c r="BB1057" i="4"/>
  <c r="AR1057" i="4"/>
  <c r="BB1056" i="4"/>
  <c r="AR1056" i="4"/>
  <c r="BB1055" i="4"/>
  <c r="AR1055" i="4"/>
  <c r="BB1054" i="4"/>
  <c r="AR1054" i="4"/>
  <c r="BB1053" i="4"/>
  <c r="AR1053" i="4"/>
  <c r="BB1052" i="4"/>
  <c r="AR1052" i="4"/>
  <c r="BB1051" i="4"/>
  <c r="AR1051" i="4"/>
  <c r="BB1050" i="4"/>
  <c r="AR1050" i="4"/>
  <c r="BB1049" i="4"/>
  <c r="AR1049" i="4"/>
  <c r="BB1048" i="4"/>
  <c r="AR1048" i="4"/>
  <c r="BB1047" i="4"/>
  <c r="AR1047" i="4"/>
  <c r="BB1046" i="4"/>
  <c r="AR1046" i="4"/>
  <c r="BB1045" i="4"/>
  <c r="AR1045" i="4"/>
  <c r="BB1044" i="4"/>
  <c r="AR1044" i="4"/>
  <c r="BB1043" i="4"/>
  <c r="AR1043" i="4"/>
  <c r="BB1042" i="4"/>
  <c r="AR1042" i="4"/>
  <c r="BB1041" i="4"/>
  <c r="AR1041" i="4"/>
  <c r="BB1040" i="4"/>
  <c r="AR1040" i="4"/>
  <c r="BB1039" i="4"/>
  <c r="AR1039" i="4"/>
  <c r="BB1038" i="4"/>
  <c r="AR1038" i="4"/>
  <c r="BB1037" i="4"/>
  <c r="AR1037" i="4"/>
  <c r="BB1036" i="4"/>
  <c r="AR1036" i="4"/>
  <c r="BB1035" i="4"/>
  <c r="AR1035" i="4"/>
  <c r="BB1034" i="4"/>
  <c r="AR1034" i="4"/>
  <c r="BB1033" i="4"/>
  <c r="AR1033" i="4"/>
  <c r="BB1032" i="4"/>
  <c r="AR1032" i="4"/>
  <c r="BB1031" i="4"/>
  <c r="AR1031" i="4"/>
  <c r="BB1030" i="4"/>
  <c r="AR1030" i="4"/>
  <c r="BB1029" i="4"/>
  <c r="AR1029" i="4"/>
  <c r="BB1028" i="4"/>
  <c r="AR1028" i="4"/>
  <c r="BB1027" i="4"/>
  <c r="AR1027" i="4"/>
  <c r="BB1026" i="4"/>
  <c r="AR1026" i="4"/>
  <c r="BB1025" i="4"/>
  <c r="AR1025" i="4"/>
  <c r="BB1024" i="4"/>
  <c r="AR1024" i="4"/>
  <c r="BB1023" i="4"/>
  <c r="AR1023" i="4"/>
  <c r="BB1022" i="4"/>
  <c r="AR1022" i="4"/>
  <c r="BB1021" i="4"/>
  <c r="AR1021" i="4"/>
  <c r="BB1020" i="4"/>
  <c r="AR1020" i="4"/>
  <c r="BB1019" i="4"/>
  <c r="AR1019" i="4"/>
  <c r="BB1018" i="4"/>
  <c r="AR1018" i="4"/>
  <c r="BB1017" i="4"/>
  <c r="AR1017" i="4"/>
  <c r="BB1016" i="4"/>
  <c r="AR1016" i="4"/>
  <c r="BB1015" i="4"/>
  <c r="AR1015" i="4"/>
  <c r="BB1014" i="4"/>
  <c r="AR1014" i="4"/>
  <c r="BB1013" i="4"/>
  <c r="AR1013" i="4"/>
  <c r="BB1012" i="4"/>
  <c r="AR1012" i="4"/>
  <c r="BB1011" i="4"/>
  <c r="AR1011" i="4"/>
  <c r="BB1010" i="4"/>
  <c r="AR1010" i="4"/>
  <c r="BB1009" i="4"/>
  <c r="AR1009" i="4"/>
  <c r="BB1008" i="4"/>
  <c r="AR1008" i="4"/>
  <c r="BB1007" i="4"/>
  <c r="AR1007" i="4"/>
  <c r="BB1006" i="4"/>
  <c r="AR1006" i="4"/>
  <c r="BB1005" i="4"/>
  <c r="AR1005" i="4"/>
  <c r="BB1004" i="4"/>
  <c r="AR1004" i="4"/>
  <c r="BB1003" i="4"/>
  <c r="AR1003" i="4"/>
  <c r="BB1002" i="4"/>
  <c r="AR1002" i="4"/>
  <c r="BB1001" i="4"/>
  <c r="AR1001" i="4"/>
  <c r="BB1000" i="4"/>
  <c r="AR1000" i="4"/>
  <c r="BB999" i="4"/>
  <c r="AR999" i="4"/>
  <c r="BB998" i="4"/>
  <c r="AR998" i="4"/>
  <c r="BB997" i="4"/>
  <c r="AR997" i="4"/>
  <c r="BB996" i="4"/>
  <c r="AR996" i="4"/>
  <c r="BB995" i="4"/>
  <c r="AR995" i="4"/>
  <c r="BB994" i="4"/>
  <c r="AR994" i="4"/>
  <c r="BB993" i="4"/>
  <c r="AR993" i="4"/>
  <c r="BB992" i="4"/>
  <c r="AR992" i="4"/>
  <c r="BB991" i="4"/>
  <c r="AR991" i="4"/>
  <c r="BB990" i="4"/>
  <c r="AR990" i="4"/>
  <c r="BB989" i="4"/>
  <c r="AR989" i="4"/>
  <c r="BB988" i="4"/>
  <c r="AR988" i="4"/>
  <c r="BB987" i="4"/>
  <c r="AR987" i="4"/>
  <c r="BB986" i="4"/>
  <c r="AR986" i="4"/>
  <c r="BB985" i="4"/>
  <c r="AR985" i="4"/>
  <c r="BB984" i="4"/>
  <c r="AR984" i="4"/>
  <c r="BB983" i="4"/>
  <c r="AR983" i="4"/>
  <c r="BB982" i="4"/>
  <c r="AR982" i="4"/>
  <c r="BB981" i="4"/>
  <c r="AR981" i="4"/>
  <c r="BB980" i="4"/>
  <c r="AR980" i="4"/>
  <c r="BB979" i="4"/>
  <c r="AR979" i="4"/>
  <c r="BB978" i="4"/>
  <c r="AR978" i="4"/>
  <c r="BB977" i="4"/>
  <c r="AR977" i="4"/>
  <c r="BB976" i="4"/>
  <c r="AR976" i="4"/>
  <c r="BB975" i="4"/>
  <c r="AR975" i="4"/>
  <c r="BB974" i="4"/>
  <c r="AR974" i="4"/>
  <c r="BB973" i="4"/>
  <c r="AR973" i="4"/>
  <c r="BB972" i="4"/>
  <c r="AR972" i="4"/>
  <c r="BB971" i="4"/>
  <c r="AR971" i="4"/>
  <c r="BB970" i="4"/>
  <c r="AR970" i="4"/>
  <c r="BB969" i="4"/>
  <c r="AR969" i="4"/>
  <c r="BB968" i="4"/>
  <c r="AR968" i="4"/>
  <c r="BB967" i="4"/>
  <c r="AR967" i="4"/>
  <c r="BB966" i="4"/>
  <c r="AR966" i="4"/>
  <c r="BB965" i="4"/>
  <c r="AR965" i="4"/>
  <c r="BB964" i="4"/>
  <c r="AR964" i="4"/>
  <c r="BB963" i="4"/>
  <c r="AR963" i="4"/>
  <c r="BB962" i="4"/>
  <c r="AR962" i="4"/>
  <c r="BB961" i="4"/>
  <c r="AR961" i="4"/>
  <c r="BB960" i="4"/>
  <c r="AR960" i="4"/>
  <c r="BB959" i="4"/>
  <c r="AR959" i="4"/>
  <c r="BB958" i="4"/>
  <c r="AR958" i="4"/>
  <c r="BB957" i="4"/>
  <c r="AR957" i="4"/>
  <c r="BB956" i="4"/>
  <c r="AR956" i="4"/>
  <c r="BB955" i="4"/>
  <c r="AR955" i="4"/>
  <c r="BB954" i="4"/>
  <c r="AR954" i="4"/>
  <c r="BB953" i="4"/>
  <c r="AR953" i="4"/>
  <c r="BB952" i="4"/>
  <c r="AR952" i="4"/>
  <c r="BB951" i="4"/>
  <c r="AR951" i="4"/>
  <c r="BB950" i="4"/>
  <c r="AR950" i="4"/>
  <c r="BB949" i="4"/>
  <c r="AR949" i="4"/>
  <c r="BB948" i="4"/>
  <c r="AR948" i="4"/>
  <c r="BB947" i="4"/>
  <c r="AR947" i="4"/>
  <c r="BB946" i="4"/>
  <c r="AR946" i="4"/>
  <c r="BB945" i="4"/>
  <c r="AR945" i="4"/>
  <c r="BB944" i="4"/>
  <c r="AR944" i="4"/>
  <c r="BB943" i="4"/>
  <c r="AR943" i="4"/>
  <c r="BB942" i="4"/>
  <c r="AR942" i="4"/>
  <c r="BB941" i="4"/>
  <c r="AR941" i="4"/>
  <c r="BB940" i="4"/>
  <c r="AR940" i="4"/>
  <c r="BB939" i="4"/>
  <c r="AR939" i="4"/>
  <c r="BB938" i="4"/>
  <c r="AR938" i="4"/>
  <c r="BB937" i="4"/>
  <c r="AR937" i="4"/>
  <c r="BB936" i="4"/>
  <c r="AR936" i="4"/>
  <c r="BB935" i="4"/>
  <c r="AR935" i="4"/>
  <c r="BB934" i="4"/>
  <c r="AR934" i="4"/>
  <c r="BB933" i="4"/>
  <c r="AR933" i="4"/>
  <c r="BB932" i="4"/>
  <c r="AR932" i="4"/>
  <c r="BB931" i="4"/>
  <c r="AR931" i="4"/>
  <c r="BB930" i="4"/>
  <c r="AR930" i="4"/>
  <c r="BB929" i="4"/>
  <c r="AR929" i="4"/>
  <c r="BB928" i="4"/>
  <c r="AR928" i="4"/>
  <c r="BB927" i="4"/>
  <c r="AR927" i="4"/>
  <c r="BB926" i="4"/>
  <c r="AR926" i="4"/>
  <c r="BB925" i="4"/>
  <c r="AR925" i="4"/>
  <c r="BB924" i="4"/>
  <c r="AR924" i="4"/>
  <c r="BB923" i="4"/>
  <c r="AR923" i="4"/>
  <c r="BB922" i="4"/>
  <c r="AR922" i="4"/>
  <c r="BB921" i="4"/>
  <c r="AR921" i="4"/>
  <c r="BB920" i="4"/>
  <c r="AR920" i="4"/>
  <c r="BB919" i="4"/>
  <c r="AR919" i="4"/>
  <c r="BB918" i="4"/>
  <c r="AR918" i="4"/>
  <c r="BB917" i="4"/>
  <c r="AR917" i="4"/>
  <c r="BB916" i="4"/>
  <c r="AR916" i="4"/>
  <c r="BB915" i="4"/>
  <c r="AR915" i="4"/>
  <c r="BB914" i="4"/>
  <c r="AR914" i="4"/>
  <c r="BB913" i="4"/>
  <c r="AR913" i="4"/>
  <c r="BB912" i="4"/>
  <c r="AR912" i="4"/>
  <c r="BB911" i="4"/>
  <c r="AR911" i="4"/>
  <c r="BB910" i="4"/>
  <c r="AR910" i="4"/>
  <c r="BB909" i="4"/>
  <c r="AR909" i="4"/>
  <c r="BB908" i="4"/>
  <c r="AR908" i="4"/>
  <c r="BB907" i="4"/>
  <c r="AR907" i="4"/>
  <c r="BB906" i="4"/>
  <c r="AR906" i="4"/>
  <c r="BB905" i="4"/>
  <c r="AR905" i="4"/>
  <c r="BB904" i="4"/>
  <c r="AR904" i="4"/>
  <c r="BB903" i="4"/>
  <c r="AR903" i="4"/>
  <c r="BB902" i="4"/>
  <c r="AR902" i="4"/>
  <c r="BB901" i="4"/>
  <c r="AR901" i="4"/>
  <c r="BB900" i="4"/>
  <c r="AR900" i="4"/>
  <c r="BB899" i="4"/>
  <c r="AR899" i="4"/>
  <c r="BB898" i="4"/>
  <c r="AR898" i="4"/>
  <c r="BB897" i="4"/>
  <c r="AR897" i="4"/>
  <c r="BB896" i="4"/>
  <c r="AR896" i="4"/>
  <c r="BB895" i="4"/>
  <c r="AR895" i="4"/>
  <c r="BB894" i="4"/>
  <c r="AR894" i="4"/>
  <c r="BB893" i="4"/>
  <c r="AR893" i="4"/>
  <c r="BB892" i="4"/>
  <c r="AR892" i="4"/>
  <c r="BB891" i="4"/>
  <c r="AR891" i="4"/>
  <c r="BB890" i="4"/>
  <c r="AR890" i="4"/>
  <c r="BB889" i="4"/>
  <c r="AR889" i="4"/>
  <c r="BB888" i="4"/>
  <c r="AR888" i="4"/>
  <c r="BB887" i="4"/>
  <c r="AR887" i="4"/>
  <c r="BB886" i="4"/>
  <c r="AR886" i="4"/>
  <c r="BB885" i="4"/>
  <c r="AR885" i="4"/>
  <c r="BB884" i="4"/>
  <c r="AR884" i="4"/>
  <c r="BB883" i="4"/>
  <c r="AR883" i="4"/>
  <c r="BB882" i="4"/>
  <c r="AR882" i="4"/>
  <c r="BB881" i="4"/>
  <c r="AR881" i="4"/>
  <c r="BB880" i="4"/>
  <c r="AR880" i="4"/>
  <c r="BB879" i="4"/>
  <c r="AR879" i="4"/>
  <c r="BB878" i="4"/>
  <c r="AR878" i="4"/>
  <c r="BB877" i="4"/>
  <c r="AR877" i="4"/>
  <c r="BB876" i="4"/>
  <c r="AR876" i="4"/>
  <c r="BB875" i="4"/>
  <c r="AR875" i="4"/>
  <c r="BB874" i="4"/>
  <c r="AR874" i="4"/>
  <c r="BB873" i="4"/>
  <c r="AR873" i="4"/>
  <c r="BB872" i="4"/>
  <c r="AR872" i="4"/>
  <c r="BB871" i="4"/>
  <c r="AR871" i="4"/>
  <c r="BB870" i="4"/>
  <c r="AR870" i="4"/>
  <c r="BB869" i="4"/>
  <c r="AR869" i="4"/>
  <c r="BB868" i="4"/>
  <c r="AR868" i="4"/>
  <c r="BB867" i="4"/>
  <c r="AR867" i="4"/>
  <c r="BB866" i="4"/>
  <c r="AR866" i="4"/>
  <c r="BB865" i="4"/>
  <c r="AR865" i="4"/>
  <c r="BB864" i="4"/>
  <c r="AR864" i="4"/>
  <c r="BB863" i="4"/>
  <c r="AR863" i="4"/>
  <c r="BB862" i="4"/>
  <c r="AR862" i="4"/>
  <c r="BB861" i="4"/>
  <c r="AR861" i="4"/>
  <c r="BB860" i="4"/>
  <c r="AR860" i="4"/>
  <c r="BB859" i="4"/>
  <c r="AR859" i="4"/>
  <c r="BB858" i="4"/>
  <c r="AR858" i="4"/>
  <c r="BB857" i="4"/>
  <c r="AR857" i="4"/>
  <c r="BB856" i="4"/>
  <c r="AR856" i="4"/>
  <c r="BB855" i="4"/>
  <c r="AR855" i="4"/>
  <c r="BB854" i="4"/>
  <c r="AR854" i="4"/>
  <c r="BB853" i="4"/>
  <c r="AR853" i="4"/>
  <c r="BB852" i="4"/>
  <c r="AR852" i="4"/>
  <c r="BB851" i="4"/>
  <c r="AR851" i="4"/>
  <c r="BB850" i="4"/>
  <c r="AR850" i="4"/>
  <c r="BB849" i="4"/>
  <c r="AR849" i="4"/>
  <c r="BB848" i="4"/>
  <c r="AR848" i="4"/>
  <c r="BB847" i="4"/>
  <c r="AR847" i="4"/>
  <c r="BB846" i="4"/>
  <c r="AR846" i="4"/>
  <c r="BB845" i="4"/>
  <c r="AR845" i="4"/>
  <c r="BB844" i="4"/>
  <c r="AR844" i="4"/>
  <c r="BB843" i="4"/>
  <c r="AR843" i="4"/>
  <c r="BB842" i="4"/>
  <c r="AR842" i="4"/>
  <c r="BB841" i="4"/>
  <c r="AR841" i="4"/>
  <c r="BB840" i="4"/>
  <c r="AR840" i="4"/>
  <c r="BB839" i="4"/>
  <c r="AR839" i="4"/>
  <c r="BB838" i="4"/>
  <c r="AR838" i="4"/>
  <c r="BB837" i="4"/>
  <c r="AR837" i="4"/>
  <c r="BB836" i="4"/>
  <c r="AR836" i="4"/>
  <c r="BB835" i="4"/>
  <c r="AR835" i="4"/>
  <c r="BB834" i="4"/>
  <c r="AR834" i="4"/>
  <c r="BB833" i="4"/>
  <c r="AR833" i="4"/>
  <c r="BB832" i="4"/>
  <c r="AR832" i="4"/>
  <c r="BB831" i="4"/>
  <c r="AR831" i="4"/>
  <c r="BB830" i="4"/>
  <c r="AR830" i="4"/>
  <c r="BB829" i="4"/>
  <c r="AR829" i="4"/>
  <c r="BB828" i="4"/>
  <c r="AR828" i="4"/>
  <c r="BB827" i="4"/>
  <c r="AR827" i="4"/>
  <c r="BB826" i="4"/>
  <c r="AR826" i="4"/>
  <c r="BB825" i="4"/>
  <c r="AR825" i="4"/>
  <c r="BB824" i="4"/>
  <c r="AR824" i="4"/>
  <c r="BB823" i="4"/>
  <c r="AR823" i="4"/>
  <c r="BB822" i="4"/>
  <c r="AR822" i="4"/>
  <c r="BB821" i="4"/>
  <c r="AR821" i="4"/>
  <c r="BB820" i="4"/>
  <c r="AR820" i="4"/>
  <c r="BB819" i="4"/>
  <c r="AR819" i="4"/>
  <c r="BB818" i="4"/>
  <c r="AR818" i="4"/>
  <c r="BB817" i="4"/>
  <c r="AR817" i="4"/>
  <c r="BB816" i="4"/>
  <c r="AR816" i="4"/>
  <c r="BB815" i="4"/>
  <c r="AR815" i="4"/>
  <c r="BB814" i="4"/>
  <c r="AR814" i="4"/>
  <c r="BB813" i="4"/>
  <c r="AR813" i="4"/>
  <c r="BB812" i="4"/>
  <c r="AR812" i="4"/>
  <c r="BB811" i="4"/>
  <c r="AR811" i="4"/>
  <c r="BB810" i="4"/>
  <c r="AR810" i="4"/>
  <c r="BB809" i="4"/>
  <c r="AR809" i="4"/>
  <c r="BB808" i="4"/>
  <c r="AR808" i="4"/>
  <c r="BB807" i="4"/>
  <c r="AR807" i="4"/>
  <c r="BB806" i="4"/>
  <c r="AR806" i="4"/>
  <c r="BB805" i="4"/>
  <c r="AR805" i="4"/>
  <c r="BB804" i="4"/>
  <c r="AR804" i="4"/>
  <c r="BB803" i="4"/>
  <c r="AR803" i="4"/>
  <c r="BB802" i="4"/>
  <c r="AR802" i="4"/>
  <c r="BB801" i="4"/>
  <c r="AR801" i="4"/>
  <c r="BB800" i="4"/>
  <c r="AR800" i="4"/>
  <c r="BB799" i="4"/>
  <c r="AR799" i="4"/>
  <c r="BB798" i="4"/>
  <c r="AR798" i="4"/>
  <c r="BB797" i="4"/>
  <c r="AR797" i="4"/>
  <c r="BB796" i="4"/>
  <c r="AR796" i="4"/>
  <c r="BB795" i="4"/>
  <c r="AR795" i="4"/>
  <c r="BB794" i="4"/>
  <c r="AR794" i="4"/>
  <c r="BB793" i="4"/>
  <c r="AR793" i="4"/>
  <c r="BB792" i="4"/>
  <c r="AR792" i="4"/>
  <c r="BB791" i="4"/>
  <c r="AR791" i="4"/>
  <c r="BB790" i="4"/>
  <c r="AR790" i="4"/>
  <c r="BB789" i="4"/>
  <c r="AR789" i="4"/>
  <c r="BB788" i="4"/>
  <c r="AR788" i="4"/>
  <c r="BB787" i="4"/>
  <c r="AR787" i="4"/>
  <c r="BB786" i="4"/>
  <c r="AR786" i="4"/>
  <c r="BB785" i="4"/>
  <c r="AR785" i="4"/>
  <c r="BB784" i="4"/>
  <c r="AR784" i="4"/>
  <c r="BB783" i="4"/>
  <c r="AR783" i="4"/>
  <c r="BB782" i="4"/>
  <c r="AR782" i="4"/>
  <c r="BB781" i="4"/>
  <c r="AR781" i="4"/>
  <c r="BB780" i="4"/>
  <c r="AR780" i="4"/>
  <c r="BB779" i="4"/>
  <c r="AR779" i="4"/>
  <c r="BB778" i="4"/>
  <c r="AR778" i="4"/>
  <c r="BB777" i="4"/>
  <c r="AR777" i="4"/>
  <c r="BB776" i="4"/>
  <c r="AR776" i="4"/>
  <c r="BB775" i="4"/>
  <c r="AR775" i="4"/>
  <c r="BB774" i="4"/>
  <c r="AR774" i="4"/>
  <c r="BB773" i="4"/>
  <c r="AR773" i="4"/>
  <c r="BB772" i="4"/>
  <c r="AR772" i="4"/>
  <c r="BB771" i="4"/>
  <c r="AR771" i="4"/>
  <c r="BB770" i="4"/>
  <c r="AR770" i="4"/>
  <c r="BB769" i="4"/>
  <c r="AR769" i="4"/>
  <c r="BB768" i="4"/>
  <c r="AR768" i="4"/>
  <c r="BB767" i="4"/>
  <c r="AR767" i="4"/>
  <c r="BB766" i="4"/>
  <c r="AR766" i="4"/>
  <c r="BB765" i="4"/>
  <c r="AR765" i="4"/>
  <c r="BB764" i="4"/>
  <c r="AR764" i="4"/>
  <c r="BB763" i="4"/>
  <c r="AR763" i="4"/>
  <c r="BB762" i="4"/>
  <c r="AR762" i="4"/>
  <c r="BB761" i="4"/>
  <c r="AR761" i="4"/>
  <c r="BB760" i="4"/>
  <c r="AR760" i="4"/>
  <c r="BB759" i="4"/>
  <c r="AR759" i="4"/>
  <c r="BB758" i="4"/>
  <c r="AR758" i="4"/>
  <c r="BB757" i="4"/>
  <c r="AR757" i="4"/>
  <c r="BB756" i="4"/>
  <c r="AR756" i="4"/>
  <c r="BB755" i="4"/>
  <c r="AR755" i="4"/>
  <c r="BB754" i="4"/>
  <c r="AR754" i="4"/>
  <c r="BB753" i="4"/>
  <c r="AR753" i="4"/>
  <c r="BB752" i="4"/>
  <c r="AR752" i="4"/>
  <c r="BB751" i="4"/>
  <c r="AR751" i="4"/>
  <c r="BB750" i="4"/>
  <c r="AR750" i="4"/>
  <c r="BB749" i="4"/>
  <c r="AR749" i="4"/>
  <c r="BB748" i="4"/>
  <c r="AR748" i="4"/>
  <c r="BB747" i="4"/>
  <c r="AR747" i="4"/>
  <c r="BB746" i="4"/>
  <c r="AR746" i="4"/>
  <c r="BB745" i="4"/>
  <c r="AR745" i="4"/>
  <c r="BB744" i="4"/>
  <c r="AR744" i="4"/>
  <c r="BB743" i="4"/>
  <c r="AR743" i="4"/>
  <c r="BB742" i="4"/>
  <c r="AR742" i="4"/>
  <c r="BB741" i="4"/>
  <c r="AR741" i="4"/>
  <c r="BB740" i="4"/>
  <c r="AR740" i="4"/>
  <c r="BB739" i="4"/>
  <c r="AR739" i="4"/>
  <c r="BB738" i="4"/>
  <c r="AR738" i="4"/>
  <c r="BB737" i="4"/>
  <c r="AR737" i="4"/>
  <c r="BB736" i="4"/>
  <c r="AR736" i="4"/>
  <c r="BB735" i="4"/>
  <c r="AR735" i="4"/>
  <c r="BB734" i="4"/>
  <c r="AR734" i="4"/>
  <c r="BB733" i="4"/>
  <c r="AR733" i="4"/>
  <c r="BB732" i="4"/>
  <c r="AR732" i="4"/>
  <c r="BB731" i="4"/>
  <c r="AR731" i="4"/>
  <c r="BB730" i="4"/>
  <c r="AR730" i="4"/>
  <c r="BB729" i="4"/>
  <c r="AR729" i="4"/>
  <c r="BB728" i="4"/>
  <c r="AR728" i="4"/>
  <c r="BB727" i="4"/>
  <c r="AR727" i="4"/>
  <c r="BB726" i="4"/>
  <c r="AR726" i="4"/>
  <c r="BB725" i="4"/>
  <c r="AR725" i="4"/>
  <c r="BB724" i="4"/>
  <c r="AR724" i="4"/>
  <c r="BB723" i="4"/>
  <c r="AR723" i="4"/>
  <c r="BB722" i="4"/>
  <c r="AR722" i="4"/>
  <c r="BB721" i="4"/>
  <c r="AR721" i="4"/>
  <c r="BB720" i="4"/>
  <c r="AR720" i="4"/>
  <c r="BB719" i="4"/>
  <c r="AR719" i="4"/>
  <c r="BB718" i="4"/>
  <c r="AR718" i="4"/>
  <c r="BB717" i="4"/>
  <c r="AR717" i="4"/>
  <c r="BB716" i="4"/>
  <c r="AR716" i="4"/>
  <c r="BB715" i="4"/>
  <c r="AR715" i="4"/>
  <c r="BB714" i="4"/>
  <c r="AR714" i="4"/>
  <c r="BB713" i="4"/>
  <c r="AR713" i="4"/>
  <c r="BB712" i="4"/>
  <c r="AR712" i="4"/>
  <c r="BB711" i="4"/>
  <c r="AR711" i="4"/>
  <c r="BB710" i="4"/>
  <c r="AR710" i="4"/>
  <c r="BB709" i="4"/>
  <c r="AR709" i="4"/>
  <c r="BB708" i="4"/>
  <c r="AR708" i="4"/>
  <c r="BB707" i="4"/>
  <c r="AR707" i="4"/>
  <c r="BB706" i="4"/>
  <c r="AR706" i="4"/>
  <c r="BB705" i="4"/>
  <c r="AR705" i="4"/>
  <c r="BB704" i="4"/>
  <c r="AR704" i="4"/>
  <c r="BB703" i="4"/>
  <c r="AR703" i="4"/>
  <c r="BB702" i="4"/>
  <c r="AR702" i="4"/>
  <c r="BB701" i="4"/>
  <c r="AR701" i="4"/>
  <c r="BB700" i="4"/>
  <c r="AR700" i="4"/>
  <c r="BB699" i="4"/>
  <c r="AR699" i="4"/>
  <c r="BB698" i="4"/>
  <c r="AR698" i="4"/>
  <c r="BB697" i="4"/>
  <c r="AR697" i="4"/>
  <c r="BB696" i="4"/>
  <c r="AR696" i="4"/>
  <c r="BB695" i="4"/>
  <c r="AR695" i="4"/>
  <c r="BB694" i="4"/>
  <c r="AR694" i="4"/>
  <c r="BB693" i="4"/>
  <c r="AR693" i="4"/>
  <c r="BB692" i="4"/>
  <c r="AR692" i="4"/>
  <c r="BB691" i="4"/>
  <c r="AR691" i="4"/>
  <c r="BB690" i="4"/>
  <c r="AR690" i="4"/>
  <c r="BB689" i="4"/>
  <c r="AR689" i="4"/>
  <c r="BB688" i="4"/>
  <c r="AR688" i="4"/>
  <c r="BB687" i="4"/>
  <c r="AR687" i="4"/>
  <c r="BB686" i="4"/>
  <c r="AR686" i="4"/>
  <c r="BB685" i="4"/>
  <c r="AR685" i="4"/>
  <c r="BB684" i="4"/>
  <c r="AR684" i="4"/>
  <c r="BB683" i="4"/>
  <c r="AR683" i="4"/>
  <c r="BB682" i="4"/>
  <c r="AR682" i="4"/>
  <c r="BB681" i="4"/>
  <c r="AR681" i="4"/>
  <c r="BB680" i="4"/>
  <c r="AR680" i="4"/>
  <c r="BB679" i="4"/>
  <c r="AR679" i="4"/>
  <c r="BB678" i="4"/>
  <c r="AR678" i="4"/>
  <c r="BB677" i="4"/>
  <c r="AR677" i="4"/>
  <c r="BB676" i="4"/>
  <c r="AR676" i="4"/>
  <c r="BB675" i="4"/>
  <c r="AR675" i="4"/>
  <c r="BB674" i="4"/>
  <c r="AR674" i="4"/>
  <c r="BB673" i="4"/>
  <c r="AR673" i="4"/>
  <c r="BB672" i="4"/>
  <c r="AR672" i="4"/>
  <c r="BB671" i="4"/>
  <c r="AR671" i="4"/>
  <c r="BB670" i="4"/>
  <c r="AR670" i="4"/>
  <c r="BB669" i="4"/>
  <c r="AR669" i="4"/>
  <c r="BB668" i="4"/>
  <c r="AR668" i="4"/>
  <c r="BB667" i="4"/>
  <c r="AR667" i="4"/>
  <c r="BB666" i="4"/>
  <c r="AR666" i="4"/>
  <c r="BB665" i="4"/>
  <c r="AR665" i="4"/>
  <c r="BB664" i="4"/>
  <c r="AR664" i="4"/>
  <c r="BB663" i="4"/>
  <c r="AR663" i="4"/>
  <c r="BB662" i="4"/>
  <c r="AR662" i="4"/>
  <c r="BB661" i="4"/>
  <c r="AR661" i="4"/>
  <c r="BB660" i="4"/>
  <c r="AR660" i="4"/>
  <c r="BB659" i="4"/>
  <c r="AR659" i="4"/>
  <c r="BB658" i="4"/>
  <c r="AR658" i="4"/>
  <c r="BB657" i="4"/>
  <c r="AR657" i="4"/>
  <c r="BB656" i="4"/>
  <c r="AR656" i="4"/>
  <c r="BB655" i="4"/>
  <c r="AR655" i="4"/>
  <c r="BB654" i="4"/>
  <c r="AR654" i="4"/>
  <c r="BB653" i="4"/>
  <c r="AR653" i="4"/>
  <c r="BB652" i="4"/>
  <c r="AR652" i="4"/>
  <c r="BB651" i="4"/>
  <c r="AR651" i="4"/>
  <c r="BB650" i="4"/>
  <c r="AR650" i="4"/>
  <c r="BB649" i="4"/>
  <c r="AR649" i="4"/>
  <c r="BB648" i="4"/>
  <c r="AR648" i="4"/>
  <c r="BB647" i="4"/>
  <c r="AR647" i="4"/>
  <c r="BB646" i="4"/>
  <c r="AR646" i="4"/>
  <c r="BB645" i="4"/>
  <c r="AR645" i="4"/>
  <c r="BB644" i="4"/>
  <c r="AR644" i="4"/>
  <c r="BB643" i="4"/>
  <c r="AR643" i="4"/>
  <c r="BB642" i="4"/>
  <c r="AR642" i="4"/>
  <c r="BB641" i="4"/>
  <c r="AR641" i="4"/>
  <c r="BB640" i="4"/>
  <c r="AR640" i="4"/>
  <c r="BB639" i="4"/>
  <c r="AR639" i="4"/>
  <c r="BB638" i="4"/>
  <c r="AR638" i="4"/>
  <c r="BB637" i="4"/>
  <c r="AR637" i="4"/>
  <c r="BB636" i="4"/>
  <c r="AR636" i="4"/>
  <c r="BB635" i="4"/>
  <c r="AR635" i="4"/>
  <c r="BB634" i="4"/>
  <c r="AR634" i="4"/>
  <c r="BB633" i="4"/>
  <c r="AR633" i="4"/>
  <c r="BB632" i="4"/>
  <c r="AR632" i="4"/>
  <c r="BB631" i="4"/>
  <c r="AR631" i="4"/>
  <c r="BB630" i="4"/>
  <c r="AR630" i="4"/>
  <c r="BB629" i="4"/>
  <c r="AR629" i="4"/>
  <c r="BB628" i="4"/>
  <c r="AR628" i="4"/>
  <c r="BB627" i="4"/>
  <c r="AR627" i="4"/>
  <c r="BB626" i="4"/>
  <c r="AR626" i="4"/>
  <c r="BB625" i="4"/>
  <c r="AR625" i="4"/>
  <c r="BB624" i="4"/>
  <c r="AR624" i="4"/>
  <c r="BB623" i="4"/>
  <c r="AR623" i="4"/>
  <c r="BB622" i="4"/>
  <c r="AR622" i="4"/>
  <c r="BB621" i="4"/>
  <c r="AR621" i="4"/>
  <c r="BB620" i="4"/>
  <c r="AR620" i="4"/>
  <c r="BB619" i="4"/>
  <c r="AR619" i="4"/>
  <c r="BB618" i="4"/>
  <c r="AR618" i="4"/>
  <c r="BB617" i="4"/>
  <c r="AR617" i="4"/>
  <c r="BB616" i="4"/>
  <c r="AR616" i="4"/>
  <c r="BB615" i="4"/>
  <c r="AR615" i="4"/>
  <c r="BB614" i="4"/>
  <c r="AR614" i="4"/>
  <c r="BB613" i="4"/>
  <c r="AR613" i="4"/>
  <c r="BB612" i="4"/>
  <c r="AR612" i="4"/>
  <c r="BB611" i="4"/>
  <c r="AR611" i="4"/>
  <c r="BB610" i="4"/>
  <c r="AR610" i="4"/>
  <c r="BB609" i="4"/>
  <c r="AR609" i="4"/>
  <c r="BB608" i="4"/>
  <c r="AR608" i="4"/>
  <c r="BB607" i="4"/>
  <c r="AR607" i="4"/>
  <c r="BB606" i="4"/>
  <c r="AR606" i="4"/>
  <c r="BB605" i="4"/>
  <c r="AR605" i="4"/>
  <c r="BB604" i="4"/>
  <c r="AR604" i="4"/>
  <c r="BB603" i="4"/>
  <c r="AR603" i="4"/>
  <c r="BB602" i="4"/>
  <c r="AR602" i="4"/>
  <c r="BB601" i="4"/>
  <c r="AR601" i="4"/>
  <c r="BB600" i="4"/>
  <c r="AR600" i="4"/>
  <c r="BB599" i="4"/>
  <c r="AR599" i="4"/>
  <c r="BB598" i="4"/>
  <c r="AR598" i="4"/>
  <c r="BB597" i="4"/>
  <c r="AR597" i="4"/>
  <c r="BB596" i="4"/>
  <c r="AR596" i="4"/>
  <c r="BB595" i="4"/>
  <c r="AR595" i="4"/>
  <c r="BB594" i="4"/>
  <c r="AR594" i="4"/>
  <c r="BB593" i="4"/>
  <c r="AR593" i="4"/>
  <c r="BB592" i="4"/>
  <c r="AR592" i="4"/>
  <c r="BB591" i="4"/>
  <c r="AR591" i="4"/>
  <c r="BB590" i="4"/>
  <c r="AR590" i="4"/>
  <c r="BB589" i="4"/>
  <c r="AR589" i="4"/>
  <c r="BB588" i="4"/>
  <c r="AR588" i="4"/>
  <c r="BB587" i="4"/>
  <c r="AR587" i="4"/>
  <c r="BB586" i="4"/>
  <c r="AR586" i="4"/>
  <c r="BB585" i="4"/>
  <c r="AR585" i="4"/>
  <c r="BB584" i="4"/>
  <c r="AR584" i="4"/>
  <c r="BB583" i="4"/>
  <c r="AR583" i="4"/>
  <c r="BB582" i="4"/>
  <c r="AR582" i="4"/>
  <c r="BB581" i="4"/>
  <c r="AR581" i="4"/>
  <c r="BB580" i="4"/>
  <c r="AR580" i="4"/>
  <c r="BB579" i="4"/>
  <c r="AR579" i="4"/>
  <c r="BB578" i="4"/>
  <c r="AR578" i="4"/>
  <c r="BB577" i="4"/>
  <c r="AR577" i="4"/>
  <c r="BB576" i="4"/>
  <c r="AR576" i="4"/>
  <c r="BB575" i="4"/>
  <c r="AR575" i="4"/>
  <c r="BB574" i="4"/>
  <c r="AR574" i="4"/>
  <c r="BB573" i="4"/>
  <c r="AR573" i="4"/>
  <c r="BB572" i="4"/>
  <c r="AR572" i="4"/>
  <c r="BB571" i="4"/>
  <c r="AR571" i="4"/>
  <c r="BB570" i="4"/>
  <c r="AR570" i="4"/>
  <c r="BB569" i="4"/>
  <c r="AR569" i="4"/>
  <c r="BB568" i="4"/>
  <c r="AR568" i="4"/>
  <c r="BB567" i="4"/>
  <c r="AR567" i="4"/>
  <c r="BB566" i="4"/>
  <c r="AR566" i="4"/>
  <c r="BB565" i="4"/>
  <c r="AR565" i="4"/>
  <c r="BB564" i="4"/>
  <c r="AR564" i="4"/>
  <c r="BB563" i="4"/>
  <c r="AR563" i="4"/>
  <c r="BB562" i="4"/>
  <c r="AR562" i="4"/>
  <c r="BB561" i="4"/>
  <c r="AR561" i="4"/>
  <c r="BB560" i="4"/>
  <c r="AR560" i="4"/>
  <c r="BB559" i="4"/>
  <c r="AR559" i="4"/>
  <c r="BB558" i="4"/>
  <c r="AR558" i="4"/>
  <c r="BB557" i="4"/>
  <c r="AR557" i="4"/>
  <c r="BB556" i="4"/>
  <c r="AR556" i="4"/>
  <c r="BB555" i="4"/>
  <c r="AR555" i="4"/>
  <c r="BB554" i="4"/>
  <c r="AR554" i="4"/>
  <c r="BB553" i="4"/>
  <c r="AR553" i="4"/>
  <c r="BB552" i="4"/>
  <c r="AR552" i="4"/>
  <c r="BB551" i="4"/>
  <c r="AR551" i="4"/>
  <c r="BB550" i="4"/>
  <c r="AR550" i="4"/>
  <c r="BB549" i="4"/>
  <c r="AR549" i="4"/>
  <c r="BB548" i="4"/>
  <c r="AR548" i="4"/>
  <c r="BB547" i="4"/>
  <c r="AR547" i="4"/>
  <c r="BB546" i="4"/>
  <c r="AR546" i="4"/>
  <c r="BB545" i="4"/>
  <c r="AR545" i="4"/>
  <c r="BB544" i="4"/>
  <c r="AR544" i="4"/>
  <c r="BB543" i="4"/>
  <c r="AR543" i="4"/>
  <c r="BB542" i="4"/>
  <c r="AR542" i="4"/>
  <c r="BB541" i="4"/>
  <c r="AR541" i="4"/>
  <c r="BB540" i="4"/>
  <c r="AR540" i="4"/>
  <c r="BB539" i="4"/>
  <c r="AR539" i="4"/>
  <c r="BB538" i="4"/>
  <c r="AR538" i="4"/>
  <c r="BB537" i="4"/>
  <c r="AR537" i="4"/>
  <c r="BB536" i="4"/>
  <c r="AR536" i="4"/>
  <c r="BB535" i="4"/>
  <c r="AR535" i="4"/>
  <c r="BB534" i="4"/>
  <c r="AR534" i="4"/>
  <c r="BB533" i="4"/>
  <c r="AR533" i="4"/>
  <c r="BB532" i="4"/>
  <c r="AR532" i="4"/>
  <c r="BB531" i="4"/>
  <c r="AR531" i="4"/>
  <c r="BB530" i="4"/>
  <c r="AR530" i="4"/>
  <c r="BB529" i="4"/>
  <c r="AR529" i="4"/>
  <c r="BB528" i="4"/>
  <c r="AR528" i="4"/>
  <c r="BB527" i="4"/>
  <c r="AR527" i="4"/>
  <c r="BB526" i="4"/>
  <c r="AR526" i="4"/>
  <c r="BB525" i="4"/>
  <c r="AR525" i="4"/>
  <c r="BB524" i="4"/>
  <c r="AR524" i="4"/>
  <c r="BB523" i="4"/>
  <c r="AR523" i="4"/>
  <c r="BB522" i="4"/>
  <c r="AR522" i="4"/>
  <c r="BB521" i="4"/>
  <c r="AR521" i="4"/>
  <c r="BB520" i="4"/>
  <c r="AR520" i="4"/>
  <c r="BB519" i="4"/>
  <c r="AR519" i="4"/>
  <c r="BB518" i="4"/>
  <c r="AR518" i="4"/>
  <c r="BB517" i="4"/>
  <c r="AR517" i="4"/>
  <c r="BB516" i="4"/>
  <c r="AR516" i="4"/>
  <c r="BB515" i="4"/>
  <c r="AR515" i="4"/>
  <c r="BB514" i="4"/>
  <c r="AR514" i="4"/>
  <c r="BB513" i="4"/>
  <c r="AR513" i="4"/>
  <c r="BB512" i="4"/>
  <c r="AR512" i="4"/>
  <c r="BB511" i="4"/>
  <c r="AR511" i="4"/>
  <c r="BB510" i="4"/>
  <c r="AR510" i="4"/>
  <c r="BB509" i="4"/>
  <c r="AR509" i="4"/>
  <c r="BB508" i="4"/>
  <c r="AR508" i="4"/>
  <c r="BB507" i="4"/>
  <c r="AR507" i="4"/>
  <c r="BB506" i="4"/>
  <c r="AR506" i="4"/>
  <c r="BB505" i="4"/>
  <c r="AR505" i="4"/>
  <c r="BB504" i="4"/>
  <c r="AR504" i="4"/>
  <c r="BB503" i="4"/>
  <c r="AR503" i="4"/>
  <c r="BB502" i="4"/>
  <c r="AR502" i="4"/>
  <c r="BB501" i="4"/>
  <c r="AR501" i="4"/>
  <c r="BB500" i="4"/>
  <c r="AR500" i="4"/>
  <c r="BB499" i="4"/>
  <c r="AR499" i="4"/>
  <c r="BB498" i="4"/>
  <c r="AR498" i="4"/>
  <c r="BB497" i="4"/>
  <c r="AR497" i="4"/>
  <c r="BB496" i="4"/>
  <c r="AR496" i="4"/>
  <c r="BB495" i="4"/>
  <c r="AR495" i="4"/>
  <c r="BB494" i="4"/>
  <c r="AR494" i="4"/>
  <c r="BB493" i="4"/>
  <c r="AR493" i="4"/>
  <c r="BB492" i="4"/>
  <c r="AR492" i="4"/>
  <c r="BB491" i="4"/>
  <c r="AR491" i="4"/>
  <c r="BB490" i="4"/>
  <c r="AR490" i="4"/>
  <c r="BB489" i="4"/>
  <c r="AR489" i="4"/>
  <c r="BB488" i="4"/>
  <c r="AR488" i="4"/>
  <c r="BB487" i="4"/>
  <c r="AR487" i="4"/>
  <c r="BB486" i="4"/>
  <c r="AR486" i="4"/>
  <c r="BB485" i="4"/>
  <c r="AR485" i="4"/>
  <c r="BB484" i="4"/>
  <c r="AR484" i="4"/>
  <c r="BB483" i="4"/>
  <c r="AR483" i="4"/>
  <c r="BB482" i="4"/>
  <c r="AR482" i="4"/>
  <c r="BB481" i="4"/>
  <c r="AR481" i="4"/>
  <c r="BB480" i="4"/>
  <c r="AR480" i="4"/>
  <c r="BB479" i="4"/>
  <c r="AR479" i="4"/>
  <c r="BB478" i="4"/>
  <c r="AR478" i="4"/>
  <c r="BB477" i="4"/>
  <c r="AR477" i="4"/>
  <c r="BB476" i="4"/>
  <c r="AR476" i="4"/>
  <c r="BB475" i="4"/>
  <c r="AR475" i="4"/>
  <c r="BB474" i="4"/>
  <c r="AR474" i="4"/>
  <c r="BB473" i="4"/>
  <c r="AR473" i="4"/>
  <c r="BB472" i="4"/>
  <c r="AR472" i="4"/>
  <c r="BB471" i="4"/>
  <c r="AR471" i="4"/>
  <c r="BB470" i="4"/>
  <c r="AR470" i="4"/>
  <c r="BB469" i="4"/>
  <c r="AR469" i="4"/>
  <c r="BB468" i="4"/>
  <c r="AR468" i="4"/>
  <c r="BB467" i="4"/>
  <c r="AR467" i="4"/>
  <c r="BB466" i="4"/>
  <c r="AR466" i="4"/>
  <c r="BB465" i="4"/>
  <c r="AR465" i="4"/>
  <c r="BB464" i="4"/>
  <c r="AR464" i="4"/>
  <c r="BB463" i="4"/>
  <c r="AR463" i="4"/>
  <c r="BB462" i="4"/>
  <c r="AR462" i="4"/>
  <c r="BB461" i="4"/>
  <c r="AR461" i="4"/>
  <c r="BB460" i="4"/>
  <c r="AR460" i="4"/>
  <c r="BB459" i="4"/>
  <c r="AR459" i="4"/>
  <c r="BB458" i="4"/>
  <c r="AR458" i="4"/>
  <c r="BB457" i="4"/>
  <c r="AR457" i="4"/>
  <c r="BB456" i="4"/>
  <c r="AR456" i="4"/>
  <c r="BB455" i="4"/>
  <c r="AR455" i="4"/>
  <c r="BB454" i="4"/>
  <c r="AR454" i="4"/>
  <c r="BB453" i="4"/>
  <c r="AR453" i="4"/>
  <c r="BB452" i="4"/>
  <c r="AR452" i="4"/>
  <c r="BB451" i="4"/>
  <c r="AR451" i="4"/>
  <c r="BB450" i="4"/>
  <c r="AR450" i="4"/>
  <c r="BB449" i="4"/>
  <c r="AR449" i="4"/>
  <c r="BB448" i="4"/>
  <c r="AR448" i="4"/>
  <c r="BB447" i="4"/>
  <c r="AR447" i="4"/>
  <c r="BB446" i="4"/>
  <c r="AR446" i="4"/>
  <c r="BB445" i="4"/>
  <c r="AR445" i="4"/>
  <c r="BB444" i="4"/>
  <c r="AR444" i="4"/>
  <c r="BB443" i="4"/>
  <c r="AR443" i="4"/>
  <c r="BB442" i="4"/>
  <c r="AR442" i="4"/>
  <c r="BB441" i="4"/>
  <c r="AR441" i="4"/>
  <c r="BB440" i="4"/>
  <c r="AR440" i="4"/>
  <c r="BB439" i="4"/>
  <c r="AR439" i="4"/>
  <c r="BB438" i="4"/>
  <c r="AR438" i="4"/>
  <c r="BB437" i="4"/>
  <c r="AR437" i="4"/>
  <c r="BB436" i="4"/>
  <c r="AR436" i="4"/>
  <c r="BB435" i="4"/>
  <c r="AR435" i="4"/>
  <c r="BB434" i="4"/>
  <c r="AR434" i="4"/>
  <c r="BB433" i="4"/>
  <c r="AR433" i="4"/>
  <c r="BB432" i="4"/>
  <c r="AR432" i="4"/>
  <c r="BB431" i="4"/>
  <c r="AR431" i="4"/>
  <c r="BB430" i="4"/>
  <c r="AR430" i="4"/>
  <c r="BB429" i="4"/>
  <c r="AR429" i="4"/>
  <c r="BB428" i="4"/>
  <c r="AR428" i="4"/>
  <c r="BB427" i="4"/>
  <c r="AR427" i="4"/>
  <c r="BB426" i="4"/>
  <c r="AR426" i="4"/>
  <c r="BB425" i="4"/>
  <c r="AR425" i="4"/>
  <c r="BB424" i="4"/>
  <c r="AR424" i="4"/>
  <c r="BB423" i="4"/>
  <c r="AR423" i="4"/>
  <c r="BB422" i="4"/>
  <c r="AR422" i="4"/>
  <c r="BB421" i="4"/>
  <c r="AR421" i="4"/>
  <c r="BB420" i="4"/>
  <c r="AR420" i="4"/>
  <c r="BB419" i="4"/>
  <c r="AR419" i="4"/>
  <c r="BB418" i="4"/>
  <c r="AR418" i="4"/>
  <c r="BB417" i="4"/>
  <c r="AR417" i="4"/>
  <c r="BB416" i="4"/>
  <c r="AR416" i="4"/>
  <c r="BB415" i="4"/>
  <c r="AR415" i="4"/>
  <c r="BB414" i="4"/>
  <c r="AR414" i="4"/>
  <c r="BB413" i="4"/>
  <c r="AR413" i="4"/>
  <c r="BB412" i="4"/>
  <c r="AR412" i="4"/>
  <c r="BB411" i="4"/>
  <c r="AR411" i="4"/>
  <c r="BB410" i="4"/>
  <c r="AR410" i="4"/>
  <c r="BB409" i="4"/>
  <c r="AR409" i="4"/>
  <c r="BB408" i="4"/>
  <c r="AR408" i="4"/>
  <c r="BB407" i="4"/>
  <c r="AR407" i="4"/>
  <c r="BB406" i="4"/>
  <c r="AR406" i="4"/>
  <c r="BB405" i="4"/>
  <c r="AR405" i="4"/>
  <c r="BB404" i="4"/>
  <c r="AR404" i="4"/>
  <c r="BB403" i="4"/>
  <c r="AR403" i="4"/>
  <c r="BB402" i="4"/>
  <c r="AR402" i="4"/>
  <c r="BB401" i="4"/>
  <c r="AR401" i="4"/>
  <c r="BB400" i="4"/>
  <c r="AR400" i="4"/>
  <c r="BB399" i="4"/>
  <c r="AR399" i="4"/>
  <c r="BB398" i="4"/>
  <c r="AR398" i="4"/>
  <c r="BB397" i="4"/>
  <c r="AR397" i="4"/>
  <c r="BB396" i="4"/>
  <c r="AR396" i="4"/>
  <c r="BB395" i="4"/>
  <c r="AR395" i="4"/>
  <c r="BB394" i="4"/>
  <c r="AR394" i="4"/>
  <c r="BB393" i="4"/>
  <c r="AR393" i="4"/>
  <c r="BB392" i="4"/>
  <c r="AR392" i="4"/>
  <c r="BB391" i="4"/>
  <c r="AR391" i="4"/>
  <c r="BB390" i="4"/>
  <c r="AR390" i="4"/>
  <c r="BB389" i="4"/>
  <c r="AR389" i="4"/>
  <c r="BB388" i="4"/>
  <c r="AR388" i="4"/>
  <c r="BB387" i="4"/>
  <c r="AR387" i="4"/>
  <c r="BB386" i="4"/>
  <c r="AR386" i="4"/>
  <c r="BB385" i="4"/>
  <c r="AR385" i="4"/>
  <c r="BB384" i="4"/>
  <c r="AR384" i="4"/>
  <c r="BB383" i="4"/>
  <c r="AR383" i="4"/>
  <c r="BB382" i="4"/>
  <c r="AR382" i="4"/>
  <c r="BB381" i="4"/>
  <c r="AR381" i="4"/>
  <c r="BB380" i="4"/>
  <c r="AR380" i="4"/>
  <c r="BB379" i="4"/>
  <c r="AR379" i="4"/>
  <c r="BB378" i="4"/>
  <c r="AR378" i="4"/>
  <c r="BB377" i="4"/>
  <c r="AR377" i="4"/>
  <c r="BB376" i="4"/>
  <c r="AR376" i="4"/>
  <c r="BB375" i="4"/>
  <c r="AR375" i="4"/>
  <c r="BB374" i="4"/>
  <c r="AR374" i="4"/>
  <c r="BB373" i="4"/>
  <c r="AR373" i="4"/>
  <c r="BB372" i="4"/>
  <c r="AR372" i="4"/>
  <c r="BB371" i="4"/>
  <c r="AR371" i="4"/>
  <c r="BB370" i="4"/>
  <c r="AR370" i="4"/>
  <c r="BB369" i="4"/>
  <c r="AR369" i="4"/>
  <c r="BB368" i="4"/>
  <c r="AR368" i="4"/>
  <c r="BB367" i="4"/>
  <c r="AR367" i="4"/>
  <c r="BB366" i="4"/>
  <c r="AR366" i="4"/>
  <c r="BB365" i="4"/>
  <c r="AR365" i="4"/>
  <c r="BB364" i="4"/>
  <c r="AR364" i="4"/>
  <c r="BB363" i="4"/>
  <c r="AR363" i="4"/>
  <c r="BB362" i="4"/>
  <c r="AR362" i="4"/>
  <c r="BB361" i="4"/>
  <c r="AR361" i="4"/>
  <c r="BB360" i="4"/>
  <c r="AR360" i="4"/>
  <c r="BB359" i="4"/>
  <c r="AR359" i="4"/>
  <c r="BB358" i="4"/>
  <c r="AR358" i="4"/>
  <c r="BB357" i="4"/>
  <c r="AR357" i="4"/>
  <c r="BB356" i="4"/>
  <c r="AR356" i="4"/>
  <c r="BB355" i="4"/>
  <c r="AR355" i="4"/>
  <c r="BB354" i="4"/>
  <c r="AR354" i="4"/>
  <c r="BB353" i="4"/>
  <c r="AR353" i="4"/>
  <c r="BB352" i="4"/>
  <c r="AR352" i="4"/>
  <c r="BB351" i="4"/>
  <c r="AR351" i="4"/>
  <c r="BB350" i="4"/>
  <c r="AR350" i="4"/>
  <c r="BB349" i="4"/>
  <c r="AR349" i="4"/>
  <c r="BB348" i="4"/>
  <c r="AR348" i="4"/>
  <c r="BB347" i="4"/>
  <c r="AR347" i="4"/>
  <c r="BB346" i="4"/>
  <c r="AR346" i="4"/>
  <c r="BB345" i="4"/>
  <c r="AR345" i="4"/>
  <c r="BB344" i="4"/>
  <c r="AR344" i="4"/>
  <c r="BB343" i="4"/>
  <c r="AR343" i="4"/>
  <c r="BB342" i="4"/>
  <c r="AR342" i="4"/>
  <c r="BB341" i="4"/>
  <c r="AR341" i="4"/>
  <c r="BB340" i="4"/>
  <c r="AR340" i="4"/>
  <c r="BB339" i="4"/>
  <c r="AR339" i="4"/>
  <c r="BB338" i="4"/>
  <c r="AR338" i="4"/>
  <c r="BB337" i="4"/>
  <c r="AR337" i="4"/>
  <c r="BB336" i="4"/>
  <c r="AR336" i="4"/>
  <c r="BB335" i="4"/>
  <c r="AR335" i="4"/>
  <c r="BB334" i="4"/>
  <c r="AR334" i="4"/>
  <c r="BB333" i="4"/>
  <c r="AR333" i="4"/>
  <c r="BB332" i="4"/>
  <c r="AR332" i="4"/>
  <c r="BB331" i="4"/>
  <c r="AR331" i="4"/>
  <c r="BB330" i="4"/>
  <c r="AR330" i="4"/>
  <c r="BB329" i="4"/>
  <c r="AR329" i="4"/>
  <c r="BB328" i="4"/>
  <c r="AR328" i="4"/>
  <c r="BB327" i="4"/>
  <c r="AR327" i="4"/>
  <c r="BB326" i="4"/>
  <c r="AR326" i="4"/>
  <c r="BB325" i="4"/>
  <c r="AR325" i="4"/>
  <c r="BB324" i="4"/>
  <c r="AR324" i="4"/>
  <c r="BB323" i="4"/>
  <c r="AR323" i="4"/>
  <c r="BB322" i="4"/>
  <c r="AR322" i="4"/>
  <c r="BB321" i="4"/>
  <c r="AR321" i="4"/>
  <c r="BB320" i="4"/>
  <c r="AR320" i="4"/>
  <c r="BB319" i="4"/>
  <c r="AR319" i="4"/>
  <c r="BB318" i="4"/>
  <c r="AR318" i="4"/>
  <c r="BB317" i="4"/>
  <c r="AR317" i="4"/>
  <c r="BB316" i="4"/>
  <c r="AR316" i="4"/>
  <c r="BB315" i="4"/>
  <c r="AR315" i="4"/>
  <c r="BB314" i="4"/>
  <c r="AR314" i="4"/>
  <c r="BB313" i="4"/>
  <c r="AR313" i="4"/>
  <c r="BB312" i="4"/>
  <c r="AR312" i="4"/>
  <c r="BB311" i="4"/>
  <c r="AR311" i="4"/>
  <c r="BB310" i="4"/>
  <c r="AR310" i="4"/>
  <c r="BB309" i="4"/>
  <c r="AR309" i="4"/>
  <c r="BB308" i="4"/>
  <c r="AR308" i="4"/>
  <c r="BB307" i="4"/>
  <c r="AR307" i="4"/>
  <c r="BB306" i="4"/>
  <c r="AR306" i="4"/>
  <c r="BB305" i="4"/>
  <c r="AR305" i="4"/>
  <c r="BB304" i="4"/>
  <c r="AR304" i="4"/>
  <c r="BB303" i="4"/>
  <c r="AR303" i="4"/>
  <c r="BB302" i="4"/>
  <c r="AR302" i="4"/>
  <c r="BB301" i="4"/>
  <c r="AR301" i="4"/>
  <c r="BB300" i="4"/>
  <c r="AR300" i="4"/>
  <c r="BB299" i="4"/>
  <c r="AR299" i="4"/>
  <c r="BB298" i="4"/>
  <c r="AR298" i="4"/>
  <c r="BB297" i="4"/>
  <c r="AR297" i="4"/>
  <c r="BB296" i="4"/>
  <c r="AR296" i="4"/>
  <c r="BB295" i="4"/>
  <c r="AR295" i="4"/>
  <c r="BB294" i="4"/>
  <c r="AR294" i="4"/>
  <c r="BB293" i="4"/>
  <c r="AR293" i="4"/>
  <c r="BB292" i="4"/>
  <c r="AR292" i="4"/>
  <c r="BB291" i="4"/>
  <c r="AR291" i="4"/>
  <c r="BB290" i="4"/>
  <c r="AR290" i="4"/>
  <c r="BB289" i="4"/>
  <c r="AR289" i="4"/>
  <c r="BB288" i="4"/>
  <c r="AR288" i="4"/>
  <c r="BB287" i="4"/>
  <c r="AR287" i="4"/>
  <c r="BB286" i="4"/>
  <c r="AR286" i="4"/>
  <c r="BB285" i="4"/>
  <c r="AR285" i="4"/>
  <c r="BB284" i="4"/>
  <c r="AR284" i="4"/>
  <c r="BB283" i="4"/>
  <c r="AR283" i="4"/>
  <c r="BB282" i="4"/>
  <c r="AR282" i="4"/>
  <c r="BB281" i="4"/>
  <c r="AR281" i="4"/>
  <c r="BB280" i="4"/>
  <c r="AR280" i="4"/>
  <c r="BB279" i="4"/>
  <c r="AR279" i="4"/>
  <c r="BB278" i="4"/>
  <c r="AR278" i="4"/>
  <c r="BB277" i="4"/>
  <c r="AR277" i="4"/>
  <c r="BB276" i="4"/>
  <c r="AR276" i="4"/>
  <c r="BB275" i="4"/>
  <c r="AR275" i="4"/>
  <c r="BB274" i="4"/>
  <c r="AR274" i="4"/>
  <c r="BB273" i="4"/>
  <c r="AR273" i="4"/>
  <c r="BB272" i="4"/>
  <c r="AR272" i="4"/>
  <c r="BB271" i="4"/>
  <c r="AR271" i="4"/>
  <c r="BB270" i="4"/>
  <c r="AR270" i="4"/>
  <c r="BB269" i="4"/>
  <c r="AR269" i="4"/>
  <c r="BB268" i="4"/>
  <c r="AR268" i="4"/>
  <c r="BB267" i="4"/>
  <c r="AR267" i="4"/>
  <c r="BB266" i="4"/>
  <c r="AR266" i="4"/>
  <c r="BB265" i="4"/>
  <c r="AR265" i="4"/>
  <c r="BB264" i="4"/>
  <c r="AR264" i="4"/>
  <c r="BB263" i="4"/>
  <c r="AR263" i="4"/>
  <c r="BB262" i="4"/>
  <c r="AR262" i="4"/>
  <c r="BB261" i="4"/>
  <c r="AR261" i="4"/>
  <c r="BB260" i="4"/>
  <c r="AR260" i="4"/>
  <c r="BB259" i="4"/>
  <c r="AR259" i="4"/>
  <c r="BB258" i="4"/>
  <c r="AR258" i="4"/>
  <c r="BB257" i="4"/>
  <c r="AR257" i="4"/>
  <c r="BB256" i="4"/>
  <c r="AR256" i="4"/>
  <c r="BB255" i="4"/>
  <c r="AR255" i="4"/>
  <c r="BB254" i="4"/>
  <c r="AR254" i="4"/>
  <c r="BB253" i="4"/>
  <c r="AR253" i="4"/>
  <c r="BB252" i="4"/>
  <c r="AR252" i="4"/>
  <c r="BB251" i="4"/>
  <c r="AR251" i="4"/>
  <c r="BB250" i="4"/>
  <c r="AR250" i="4"/>
  <c r="BB249" i="4"/>
  <c r="AR249" i="4"/>
  <c r="BB248" i="4"/>
  <c r="AR248" i="4"/>
  <c r="BB247" i="4"/>
  <c r="AR247" i="4"/>
  <c r="BB246" i="4"/>
  <c r="AR246" i="4"/>
  <c r="BB245" i="4"/>
  <c r="AR245" i="4"/>
  <c r="BB244" i="4"/>
  <c r="AR244" i="4"/>
  <c r="BB243" i="4"/>
  <c r="AR243" i="4"/>
  <c r="BB242" i="4"/>
  <c r="AR242" i="4"/>
  <c r="BB241" i="4"/>
  <c r="AR241" i="4"/>
  <c r="BB240" i="4"/>
  <c r="AR240" i="4"/>
  <c r="BB239" i="4"/>
  <c r="AR239" i="4"/>
  <c r="BB238" i="4"/>
  <c r="AR238" i="4"/>
  <c r="BB237" i="4"/>
  <c r="AR237" i="4"/>
  <c r="BB236" i="4"/>
  <c r="AR236" i="4"/>
  <c r="BB235" i="4"/>
  <c r="AR235" i="4"/>
  <c r="BB234" i="4"/>
  <c r="AR234" i="4"/>
  <c r="BB233" i="4"/>
  <c r="AR233" i="4"/>
  <c r="BB232" i="4"/>
  <c r="AR232" i="4"/>
  <c r="BB231" i="4"/>
  <c r="AR231" i="4"/>
  <c r="BB230" i="4"/>
  <c r="AR230" i="4"/>
  <c r="BB229" i="4"/>
  <c r="AR229" i="4"/>
  <c r="BB228" i="4"/>
  <c r="AR228" i="4"/>
  <c r="BB227" i="4"/>
  <c r="AR227" i="4"/>
  <c r="BB226" i="4"/>
  <c r="AR226" i="4"/>
  <c r="BB225" i="4"/>
  <c r="AR225" i="4"/>
  <c r="BB224" i="4"/>
  <c r="AR224" i="4"/>
  <c r="BB223" i="4"/>
  <c r="AR223" i="4"/>
  <c r="BB222" i="4"/>
  <c r="AR222" i="4"/>
  <c r="BB221" i="4"/>
  <c r="AR221" i="4"/>
  <c r="BB220" i="4"/>
  <c r="AR220" i="4"/>
  <c r="BB219" i="4"/>
  <c r="AR219" i="4"/>
  <c r="BB218" i="4"/>
  <c r="AR218" i="4"/>
  <c r="BB217" i="4"/>
  <c r="AR217" i="4"/>
  <c r="BB216" i="4"/>
  <c r="AR216" i="4"/>
  <c r="BB215" i="4"/>
  <c r="AR215" i="4"/>
  <c r="BB214" i="4"/>
  <c r="AR214" i="4"/>
  <c r="BB213" i="4"/>
  <c r="AR213" i="4"/>
  <c r="BB212" i="4"/>
  <c r="AR212" i="4"/>
  <c r="BB211" i="4"/>
  <c r="AR211" i="4"/>
  <c r="BB210" i="4"/>
  <c r="AR210" i="4"/>
  <c r="BB209" i="4"/>
  <c r="AR209" i="4"/>
  <c r="BB208" i="4"/>
  <c r="AR208" i="4"/>
  <c r="BB207" i="4"/>
  <c r="AR207" i="4"/>
  <c r="BB206" i="4"/>
  <c r="AR206" i="4"/>
  <c r="BB205" i="4"/>
  <c r="AR205" i="4"/>
  <c r="BB204" i="4"/>
  <c r="AR204" i="4"/>
  <c r="BB203" i="4"/>
  <c r="AR203" i="4"/>
  <c r="BB202" i="4"/>
  <c r="AR202" i="4"/>
  <c r="BB201" i="4"/>
  <c r="AR201" i="4"/>
  <c r="BB200" i="4"/>
  <c r="AR200" i="4"/>
  <c r="BB199" i="4"/>
  <c r="AR199" i="4"/>
  <c r="BB198" i="4"/>
  <c r="AR198" i="4"/>
  <c r="BB197" i="4"/>
  <c r="AR197" i="4"/>
  <c r="BB196" i="4"/>
  <c r="AR196" i="4"/>
  <c r="BB195" i="4"/>
  <c r="AR195" i="4"/>
  <c r="BB194" i="4"/>
  <c r="AR194" i="4"/>
  <c r="BB193" i="4"/>
  <c r="AR193" i="4"/>
  <c r="BB192" i="4"/>
  <c r="AR192" i="4"/>
  <c r="BB191" i="4"/>
  <c r="AR191" i="4"/>
  <c r="BB190" i="4"/>
  <c r="AR190" i="4"/>
  <c r="BB189" i="4"/>
  <c r="AR189" i="4"/>
  <c r="BB188" i="4"/>
  <c r="AR188" i="4"/>
  <c r="BB187" i="4"/>
  <c r="AR187" i="4"/>
  <c r="BB186" i="4"/>
  <c r="AR186" i="4"/>
  <c r="BB185" i="4"/>
  <c r="AR185" i="4"/>
  <c r="BB184" i="4"/>
  <c r="AR184" i="4"/>
  <c r="BB183" i="4"/>
  <c r="AR183" i="4"/>
  <c r="BB182" i="4"/>
  <c r="AR182" i="4"/>
  <c r="BB181" i="4"/>
  <c r="AR181" i="4"/>
  <c r="BB180" i="4"/>
  <c r="AR180" i="4"/>
  <c r="BB179" i="4"/>
  <c r="AR179" i="4"/>
  <c r="BB178" i="4"/>
  <c r="AR178" i="4"/>
  <c r="BB177" i="4"/>
  <c r="AR177" i="4"/>
  <c r="BB176" i="4"/>
  <c r="AR176" i="4"/>
  <c r="BB175" i="4"/>
  <c r="AR175" i="4"/>
  <c r="BB174" i="4"/>
  <c r="AR174" i="4"/>
  <c r="BB173" i="4"/>
  <c r="AR173" i="4"/>
  <c r="BB172" i="4"/>
  <c r="AR172" i="4"/>
  <c r="BB171" i="4"/>
  <c r="AR171" i="4"/>
  <c r="BB170" i="4"/>
  <c r="AR170" i="4"/>
  <c r="BB169" i="4"/>
  <c r="AR169" i="4"/>
  <c r="BB168" i="4"/>
  <c r="AR168" i="4"/>
  <c r="BB167" i="4"/>
  <c r="AR167" i="4"/>
  <c r="BB166" i="4"/>
  <c r="AR166" i="4"/>
  <c r="BB165" i="4"/>
  <c r="AR165" i="4"/>
  <c r="BB164" i="4"/>
  <c r="AR164" i="4"/>
  <c r="BB163" i="4"/>
  <c r="AR163" i="4"/>
  <c r="BB162" i="4"/>
  <c r="AR162" i="4"/>
  <c r="BB161" i="4"/>
  <c r="AR161" i="4"/>
  <c r="BB160" i="4"/>
  <c r="AR160" i="4"/>
  <c r="BB159" i="4"/>
  <c r="AR159" i="4"/>
  <c r="BB158" i="4"/>
  <c r="AR158" i="4"/>
  <c r="BB157" i="4"/>
  <c r="AR157" i="4"/>
  <c r="BB156" i="4"/>
  <c r="AR156" i="4"/>
  <c r="BB155" i="4"/>
  <c r="AR155" i="4"/>
  <c r="BB154" i="4"/>
  <c r="AR154" i="4"/>
  <c r="BB153" i="4"/>
  <c r="AR153" i="4"/>
  <c r="BB152" i="4"/>
  <c r="AR152" i="4"/>
  <c r="BB151" i="4"/>
  <c r="AR151" i="4"/>
  <c r="BB150" i="4"/>
  <c r="AR150" i="4"/>
  <c r="BB149" i="4"/>
  <c r="AR149" i="4"/>
  <c r="BB148" i="4"/>
  <c r="AR148" i="4"/>
  <c r="BB147" i="4"/>
  <c r="AR147" i="4"/>
  <c r="BB146" i="4"/>
  <c r="AR146" i="4"/>
  <c r="BB145" i="4"/>
  <c r="AR145" i="4"/>
  <c r="BB144" i="4"/>
  <c r="AR144" i="4"/>
  <c r="BB143" i="4"/>
  <c r="AR143" i="4"/>
  <c r="BB142" i="4"/>
  <c r="AR142" i="4"/>
  <c r="BB141" i="4"/>
  <c r="AR141" i="4"/>
  <c r="BB140" i="4"/>
  <c r="AR140" i="4"/>
  <c r="BB139" i="4"/>
  <c r="AR139" i="4"/>
  <c r="BB138" i="4"/>
  <c r="AR138" i="4"/>
  <c r="BB137" i="4"/>
  <c r="AR137" i="4"/>
  <c r="BB136" i="4"/>
  <c r="AR136" i="4"/>
  <c r="BB135" i="4"/>
  <c r="AR135" i="4"/>
  <c r="BB134" i="4"/>
  <c r="AR134" i="4"/>
  <c r="BB133" i="4"/>
  <c r="AR133" i="4"/>
  <c r="BB132" i="4"/>
  <c r="AR132" i="4"/>
  <c r="BB131" i="4"/>
  <c r="AR131" i="4"/>
  <c r="BB130" i="4"/>
  <c r="AR130" i="4"/>
  <c r="BB129" i="4"/>
  <c r="AR129" i="4"/>
  <c r="BB128" i="4"/>
  <c r="AR128" i="4"/>
  <c r="BB127" i="4"/>
  <c r="AR127" i="4"/>
  <c r="BB126" i="4"/>
  <c r="AR126" i="4"/>
  <c r="BB125" i="4"/>
  <c r="AR125" i="4"/>
  <c r="BB124" i="4"/>
  <c r="AR124" i="4"/>
  <c r="BB123" i="4"/>
  <c r="AR123" i="4"/>
  <c r="BB122" i="4"/>
  <c r="AR122" i="4"/>
  <c r="BB121" i="4"/>
  <c r="AR121" i="4"/>
  <c r="BB120" i="4"/>
  <c r="AR120" i="4"/>
  <c r="BB119" i="4"/>
  <c r="AR119" i="4"/>
  <c r="BB118" i="4"/>
  <c r="AR118" i="4"/>
  <c r="BB117" i="4"/>
  <c r="AR117" i="4"/>
  <c r="BB116" i="4"/>
  <c r="AR116" i="4"/>
  <c r="BB115" i="4"/>
  <c r="AR115" i="4"/>
  <c r="BB114" i="4"/>
  <c r="AR114" i="4"/>
  <c r="BB113" i="4"/>
  <c r="AR113" i="4"/>
  <c r="BB112" i="4"/>
  <c r="AR112" i="4"/>
  <c r="BB111" i="4"/>
  <c r="AR111" i="4"/>
  <c r="BB110" i="4"/>
  <c r="AR110" i="4"/>
  <c r="BB109" i="4"/>
  <c r="AR109" i="4"/>
  <c r="BB108" i="4"/>
  <c r="AR108" i="4"/>
  <c r="BB107" i="4"/>
  <c r="AR107" i="4"/>
  <c r="BB106" i="4"/>
  <c r="AR106" i="4"/>
  <c r="BB105" i="4"/>
  <c r="AR105" i="4"/>
  <c r="BB104" i="4"/>
  <c r="AR104" i="4"/>
  <c r="BB103" i="4"/>
  <c r="AR103" i="4"/>
  <c r="BB102" i="4"/>
  <c r="AR102" i="4"/>
  <c r="BB101" i="4"/>
  <c r="AR101" i="4"/>
  <c r="BB100" i="4"/>
  <c r="AR100" i="4"/>
  <c r="BB99" i="4"/>
  <c r="AR99" i="4"/>
  <c r="BB98" i="4"/>
  <c r="AR98" i="4"/>
  <c r="BB97" i="4"/>
  <c r="AR97" i="4"/>
  <c r="BB96" i="4"/>
  <c r="AR96" i="4"/>
  <c r="BB95" i="4"/>
  <c r="AR95" i="4"/>
  <c r="BB94" i="4"/>
  <c r="AR94" i="4"/>
  <c r="BB93" i="4"/>
  <c r="AR93" i="4"/>
  <c r="BB92" i="4"/>
  <c r="AR92" i="4"/>
  <c r="BB91" i="4"/>
  <c r="AR91" i="4"/>
  <c r="BB90" i="4"/>
  <c r="AR90" i="4"/>
  <c r="BB89" i="4"/>
  <c r="AR89" i="4"/>
  <c r="BB88" i="4"/>
  <c r="AR88" i="4"/>
  <c r="BB87" i="4"/>
  <c r="AR87" i="4"/>
  <c r="BB86" i="4"/>
  <c r="AR86" i="4"/>
  <c r="BB85" i="4"/>
  <c r="AR85" i="4"/>
  <c r="BB84" i="4"/>
  <c r="AR84" i="4"/>
  <c r="BB83" i="4"/>
  <c r="AR83" i="4"/>
  <c r="BB82" i="4"/>
  <c r="AR82" i="4"/>
  <c r="BB81" i="4"/>
  <c r="AR81" i="4"/>
  <c r="BB80" i="4"/>
  <c r="AR80" i="4"/>
  <c r="BB79" i="4"/>
  <c r="AR79" i="4"/>
  <c r="BB78" i="4"/>
  <c r="AR78" i="4"/>
  <c r="BB77" i="4"/>
  <c r="AR77" i="4"/>
  <c r="BB76" i="4"/>
  <c r="AR76" i="4"/>
  <c r="BB75" i="4"/>
  <c r="AR75" i="4"/>
  <c r="BB74" i="4"/>
  <c r="AR74" i="4"/>
  <c r="BB73" i="4"/>
  <c r="AR73" i="4"/>
  <c r="BB72" i="4"/>
  <c r="AR72" i="4"/>
  <c r="BB71" i="4"/>
  <c r="AR71" i="4"/>
  <c r="BB70" i="4"/>
  <c r="AR70" i="4"/>
  <c r="BB69" i="4"/>
  <c r="AR69" i="4"/>
  <c r="BB68" i="4"/>
  <c r="AR68" i="4"/>
  <c r="BB67" i="4"/>
  <c r="AR67" i="4"/>
  <c r="BB66" i="4"/>
  <c r="AR66" i="4"/>
  <c r="BB65" i="4"/>
  <c r="AR65" i="4"/>
  <c r="BB64" i="4"/>
  <c r="AR64" i="4"/>
  <c r="BB63" i="4"/>
  <c r="AR63" i="4"/>
  <c r="BB62" i="4"/>
  <c r="AR62" i="4"/>
  <c r="BB61" i="4"/>
  <c r="AR61" i="4"/>
  <c r="BB60" i="4"/>
  <c r="AR60" i="4"/>
  <c r="BB59" i="4"/>
  <c r="AR59" i="4"/>
  <c r="BB58" i="4"/>
  <c r="AR58" i="4"/>
  <c r="BB57" i="4"/>
  <c r="AR57" i="4"/>
  <c r="BB56" i="4"/>
  <c r="AR56" i="4"/>
  <c r="BB55" i="4"/>
  <c r="AR55" i="4"/>
  <c r="BB54" i="4"/>
  <c r="AR54" i="4"/>
  <c r="BB53" i="4"/>
  <c r="AR53" i="4"/>
  <c r="BB52" i="4"/>
  <c r="AR52" i="4"/>
  <c r="BB51" i="4"/>
  <c r="AR51" i="4"/>
  <c r="BB50" i="4"/>
  <c r="AR50" i="4"/>
  <c r="BB49" i="4"/>
  <c r="AR49" i="4"/>
  <c r="BB48" i="4"/>
  <c r="AR48" i="4"/>
  <c r="BB47" i="4"/>
  <c r="AR47" i="4"/>
  <c r="BB46" i="4"/>
  <c r="AR46" i="4"/>
  <c r="BB45" i="4"/>
  <c r="AR45" i="4"/>
  <c r="BB44" i="4"/>
  <c r="AR44" i="4"/>
  <c r="BB43" i="4"/>
  <c r="AR43" i="4"/>
  <c r="BB42" i="4"/>
  <c r="AR42" i="4"/>
  <c r="BB41" i="4"/>
  <c r="AR41" i="4"/>
  <c r="BB40" i="4"/>
  <c r="AR40" i="4"/>
  <c r="BB39" i="4"/>
  <c r="AR39" i="4"/>
  <c r="BB38" i="4"/>
  <c r="AR38" i="4"/>
  <c r="BB37" i="4"/>
  <c r="AR37" i="4"/>
  <c r="BB36" i="4"/>
  <c r="AR36" i="4"/>
  <c r="BB35" i="4"/>
  <c r="AR35" i="4"/>
  <c r="BB34" i="4"/>
  <c r="AR34" i="4"/>
  <c r="BB33" i="4"/>
  <c r="AR33" i="4"/>
  <c r="BB32" i="4"/>
  <c r="AR32" i="4"/>
  <c r="BB31" i="4"/>
  <c r="AR31" i="4"/>
  <c r="BB30" i="4"/>
  <c r="AR30" i="4"/>
  <c r="BB29" i="4"/>
  <c r="AR29" i="4"/>
  <c r="BB28" i="4"/>
  <c r="AR28" i="4"/>
  <c r="BB27" i="4"/>
  <c r="AR27" i="4"/>
  <c r="BB26" i="4"/>
  <c r="AR26" i="4"/>
  <c r="BB25" i="4"/>
  <c r="AR25" i="4"/>
  <c r="BB24" i="4"/>
  <c r="AR24" i="4"/>
  <c r="BB23" i="4"/>
  <c r="AR23" i="4"/>
  <c r="BB20" i="4"/>
  <c r="AR20" i="4"/>
  <c r="BB19" i="4"/>
  <c r="AR19" i="4"/>
  <c r="BB18" i="4"/>
  <c r="AR18" i="4"/>
  <c r="BB17" i="4"/>
  <c r="AR17" i="4"/>
  <c r="BB16" i="4"/>
  <c r="AR16" i="4"/>
  <c r="BB14" i="4"/>
  <c r="AR14" i="4"/>
  <c r="BB13" i="4"/>
  <c r="AR13" i="4"/>
  <c r="BB12" i="4"/>
  <c r="AR12" i="4"/>
  <c r="BB10" i="4"/>
  <c r="AR10" i="4"/>
  <c r="A2" i="3"/>
  <c r="L6" i="3"/>
  <c r="I6" i="3"/>
  <c r="G6" i="3"/>
  <c r="C6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11" i="3"/>
  <c r="D10" i="3"/>
  <c r="AH12" i="4"/>
  <c r="AG12" i="4"/>
  <c r="X10" i="4"/>
  <c r="V10" i="4"/>
  <c r="AN8" i="4"/>
  <c r="AL8" i="4"/>
  <c r="AH13" i="4"/>
  <c r="AH10" i="4"/>
  <c r="AG10" i="4"/>
  <c r="W10" i="4"/>
  <c r="AM8" i="4"/>
  <c r="M28" i="3"/>
  <c r="S9" i="4"/>
  <c r="AG13" i="4"/>
  <c r="S16" i="4"/>
  <c r="S15" i="4"/>
  <c r="S10" i="4"/>
  <c r="L28" i="3"/>
  <c r="N28" i="3"/>
  <c r="H28" i="3"/>
  <c r="K28" i="3"/>
  <c r="J28" i="3"/>
  <c r="I28" i="3"/>
  <c r="F28" i="3"/>
  <c r="G28" i="3"/>
</calcChain>
</file>

<file path=xl/sharedStrings.xml><?xml version="1.0" encoding="utf-8"?>
<sst xmlns="http://schemas.openxmlformats.org/spreadsheetml/2006/main" count="8790" uniqueCount="596">
  <si>
    <t xml:space="preserve">uke f[kykMh </t>
  </si>
  <si>
    <t>firk dk uke</t>
  </si>
  <si>
    <t>d{kk</t>
  </si>
  <si>
    <t>izos'k fnukad</t>
  </si>
  <si>
    <t>izos'k la[;k</t>
  </si>
  <si>
    <t xml:space="preserve">[ksy izHkkjh </t>
  </si>
  <si>
    <t>laLFkk iz/kku</t>
  </si>
  <si>
    <t xml:space="preserve">;k=k HkRrk fooj.k i= </t>
  </si>
  <si>
    <t xml:space="preserve">fdjk;k </t>
  </si>
  <si>
    <t>rkaxk pktZ</t>
  </si>
  <si>
    <t>nSfud HkRrk</t>
  </si>
  <si>
    <t xml:space="preserve">iks'kkd </t>
  </si>
  <si>
    <t>;ksx</t>
  </si>
  <si>
    <t>tkuk</t>
  </si>
  <si>
    <t>vkuk</t>
  </si>
  <si>
    <t>vU;</t>
  </si>
  <si>
    <t xml:space="preserve">fo|kFkhZ ds gLrk{kj </t>
  </si>
  <si>
    <t>Ø-la-</t>
  </si>
  <si>
    <t>ekg</t>
  </si>
  <si>
    <t>fnu</t>
  </si>
  <si>
    <t xml:space="preserve">vk;kstu LFky </t>
  </si>
  <si>
    <t>fnukad</t>
  </si>
  <si>
    <t>ls</t>
  </si>
  <si>
    <t>[ksy dk uke</t>
  </si>
  <si>
    <t>vk;q oxZ</t>
  </si>
  <si>
    <t>tUefrfFk</t>
  </si>
  <si>
    <t>d</t>
  </si>
  <si>
    <t>[k</t>
  </si>
  <si>
    <t>x</t>
  </si>
  <si>
    <t>?k</t>
  </si>
  <si>
    <t>M</t>
  </si>
  <si>
    <t>p</t>
  </si>
  <si>
    <t>N</t>
  </si>
  <si>
    <t>dk</t>
  </si>
  <si>
    <t>[kk</t>
  </si>
  <si>
    <t>xk</t>
  </si>
  <si>
    <t>?kk</t>
  </si>
  <si>
    <t>Mk</t>
  </si>
  <si>
    <t>pk</t>
  </si>
  <si>
    <t>Nk</t>
  </si>
  <si>
    <t>IX A</t>
  </si>
  <si>
    <t>IX B</t>
  </si>
  <si>
    <t>IX C</t>
  </si>
  <si>
    <t>IX E</t>
  </si>
  <si>
    <t>IX F</t>
  </si>
  <si>
    <t>Øñlañ</t>
  </si>
  <si>
    <t xml:space="preserve">vuqlkafxd izHkkj </t>
  </si>
  <si>
    <t>Vksad</t>
  </si>
  <si>
    <t>ftyk</t>
  </si>
  <si>
    <t>jkñmñekñfoñekyiqjk ¼Vksad½</t>
  </si>
  <si>
    <t>o"khZ;</t>
  </si>
  <si>
    <t>irk</t>
  </si>
  <si>
    <t>eq-iks-cLlh] rgñ VksMkjk;flag</t>
  </si>
  <si>
    <t>d{kk esa izos'k fnukad</t>
  </si>
  <si>
    <t>'kkjhfjd fu'kkfu;k¡</t>
  </si>
  <si>
    <t>xnZu ij fry</t>
  </si>
  <si>
    <t>nk;ha dksguh ij pksV</t>
  </si>
  <si>
    <t>eksckby vkokl</t>
  </si>
  <si>
    <t>Ok"kZ</t>
  </si>
  <si>
    <r>
      <t xml:space="preserve">;gk¡ ij viuh tUe 
fnukad@izkjfEHkd frfFk fy[ksa </t>
    </r>
    <r>
      <rPr>
        <b/>
        <sz val="18"/>
        <color rgb="FFFF0000"/>
        <rFont val="Times New Roman"/>
        <family val="1"/>
      </rPr>
      <t>(dd/mm/yy)</t>
    </r>
    <r>
      <rPr>
        <b/>
        <sz val="22"/>
        <color rgb="FFFF0000"/>
        <rFont val="DevLys 010"/>
      </rPr>
      <t xml:space="preserve"> </t>
    </r>
  </si>
  <si>
    <t>S.No.</t>
  </si>
  <si>
    <t>tUe fnukad@izkjfEHkd frfFk 'kCnksa esa</t>
  </si>
  <si>
    <t>~</t>
  </si>
  <si>
    <t>vkt fnukad@fu/kkZfjr frfFk dks vk;q</t>
  </si>
  <si>
    <t>,d</t>
  </si>
  <si>
    <t>tuojh</t>
  </si>
  <si>
    <t xml:space="preserve">lu~ mUuhl </t>
  </si>
  <si>
    <t xml:space="preserve">lkS </t>
  </si>
  <si>
    <t>First</t>
  </si>
  <si>
    <t>January</t>
  </si>
  <si>
    <t xml:space="preserve">Nineteen Thousand </t>
  </si>
  <si>
    <t>nks</t>
  </si>
  <si>
    <t>Qjojh</t>
  </si>
  <si>
    <t xml:space="preserve">lu~ mUuhl lkS </t>
  </si>
  <si>
    <t xml:space="preserve">,d </t>
  </si>
  <si>
    <t>Second</t>
  </si>
  <si>
    <t>February</t>
  </si>
  <si>
    <t>One</t>
  </si>
  <si>
    <t>rhu</t>
  </si>
  <si>
    <t>ekpZ</t>
  </si>
  <si>
    <t xml:space="preserve">nks </t>
  </si>
  <si>
    <t>Third</t>
  </si>
  <si>
    <t>March</t>
  </si>
  <si>
    <t>Two</t>
  </si>
  <si>
    <t>pkj</t>
  </si>
  <si>
    <t>vizsy</t>
  </si>
  <si>
    <t xml:space="preserve">rhu </t>
  </si>
  <si>
    <t>Four</t>
  </si>
  <si>
    <t>April</t>
  </si>
  <si>
    <t>Three</t>
  </si>
  <si>
    <t xml:space="preserve">Date of Birth in Words </t>
  </si>
  <si>
    <t>Age on Today / Interval of dates</t>
  </si>
  <si>
    <t>ikap</t>
  </si>
  <si>
    <t>ebZ</t>
  </si>
  <si>
    <t xml:space="preserve">pkj </t>
  </si>
  <si>
    <t>Five</t>
  </si>
  <si>
    <t>May</t>
  </si>
  <si>
    <t>N%</t>
  </si>
  <si>
    <t>twu</t>
  </si>
  <si>
    <t xml:space="preserve">ik¡p </t>
  </si>
  <si>
    <t>Six</t>
  </si>
  <si>
    <t>June</t>
  </si>
  <si>
    <t>lkr</t>
  </si>
  <si>
    <t>tqykbZ</t>
  </si>
  <si>
    <t>Seven</t>
  </si>
  <si>
    <t>July</t>
  </si>
  <si>
    <t>Limits - From 1900 AD to 4000 AD only</t>
  </si>
  <si>
    <t>vkB</t>
  </si>
  <si>
    <t>vxLr</t>
  </si>
  <si>
    <t xml:space="preserve">lkr </t>
  </si>
  <si>
    <t>Eight</t>
  </si>
  <si>
    <t>August</t>
  </si>
  <si>
    <t>uks</t>
  </si>
  <si>
    <t>flrEcj</t>
  </si>
  <si>
    <t xml:space="preserve">vkB </t>
  </si>
  <si>
    <t>Nine</t>
  </si>
  <si>
    <t>September</t>
  </si>
  <si>
    <r>
      <rPr>
        <b/>
        <sz val="14"/>
        <color rgb="FFFF0000"/>
        <rFont val="DevLys 010"/>
      </rPr>
      <t xml:space="preserve"> funsZ'k &amp;</t>
    </r>
    <r>
      <rPr>
        <b/>
        <sz val="14"/>
        <color rgb="FF0000FF"/>
        <rFont val="DevLys 010"/>
      </rPr>
      <t xml:space="preserve">
 ¼1½ vkt fnukad dks vk;q Kkr djuk &amp; Åij tUe fnukad fy[ksaA
 ¼2½ fdlh fu/kkZfjr frfFk dks vk;q Kkr djuk &amp; eku ysa vkidks fdlh dh vk;q 31 ekpZ 2016 dks Kkr djuh gS rks vki vius dEI;wVj dh fnukad 31 ekpZ 2016
    ifjofrZr djus ds ckn Åij tUe fnukad fy[ksA
 ¼3½ fu/kkZfjr vof/k esa o"kZ] ekg] fnu Kkr djuk &amp; eku ysa vkidks 10 ekpZ 1999 ls 30 vDVwcj 2015 rd fu/kkZfjr vof/k esa o"kZ] ekg] fnu Kkr djuk gS rks
    vki igys dEI;wVj esa fnukad 30 vDVwcj 2015 lsV djsa  mlds ckn Åij tUe fnukad@izkjfEHkd frfFk esa 10 ekpZ 1999 fy[ksA</t>
    </r>
  </si>
  <si>
    <r>
      <rPr>
        <b/>
        <sz val="18"/>
        <color rgb="FFFFFF00"/>
        <rFont val="DevLys 010"/>
      </rPr>
      <t xml:space="preserve">bl lkW¶Vos;j esa dksbZ Hkh ijs'kkuh gksus ij vki eq&gt;s Qksu ij @bZesy irs ij lwfpr dj ldrs gSaA </t>
    </r>
    <r>
      <rPr>
        <sz val="16"/>
        <color rgb="FFFFFF00"/>
        <rFont val="DevLys 010"/>
      </rPr>
      <t xml:space="preserve">
</t>
    </r>
    <r>
      <rPr>
        <b/>
        <i/>
        <sz val="16"/>
        <color theme="1"/>
        <rFont val="Times New Roman"/>
        <family val="1"/>
      </rPr>
      <t xml:space="preserve">Prepared By ~ Devendra salvi, LDC GSS Badgaon Mavli (Udaipur) </t>
    </r>
    <r>
      <rPr>
        <b/>
        <i/>
        <sz val="14"/>
        <rFont val="Times New Roman"/>
        <family val="1"/>
      </rPr>
      <t xml:space="preserve">Email - dsalvi18812@gmail.com,   Mob. 9636517369
Updated By ~ </t>
    </r>
    <r>
      <rPr>
        <b/>
        <i/>
        <sz val="16"/>
        <rFont val="Times New Roman"/>
        <family val="1"/>
      </rPr>
      <t>Chandra Prakash Kurmi, Lecturer, GSSS Todaraisingh (Tonk)</t>
    </r>
    <r>
      <rPr>
        <b/>
        <i/>
        <sz val="14"/>
        <rFont val="Times New Roman"/>
        <family val="1"/>
      </rPr>
      <t xml:space="preserve"> Email -  cpkurmi@gmail.com</t>
    </r>
  </si>
  <si>
    <t>nl</t>
  </si>
  <si>
    <t>vDVwcj</t>
  </si>
  <si>
    <t xml:space="preserve">ukSa </t>
  </si>
  <si>
    <t>Ten</t>
  </si>
  <si>
    <t>October</t>
  </si>
  <si>
    <t>X;kjg</t>
  </si>
  <si>
    <t>uoEcj</t>
  </si>
  <si>
    <t xml:space="preserve">nl </t>
  </si>
  <si>
    <t>Eleven</t>
  </si>
  <si>
    <t>November</t>
  </si>
  <si>
    <t>ckjg</t>
  </si>
  <si>
    <t>fnlEcj</t>
  </si>
  <si>
    <t xml:space="preserve">X;kjg </t>
  </si>
  <si>
    <t>Twelve</t>
  </si>
  <si>
    <t>December</t>
  </si>
  <si>
    <t>rsjg</t>
  </si>
  <si>
    <t xml:space="preserve">ckjg </t>
  </si>
  <si>
    <t>Thirteen</t>
  </si>
  <si>
    <t>pkSng</t>
  </si>
  <si>
    <t xml:space="preserve">rsjg </t>
  </si>
  <si>
    <t>Fourteen</t>
  </si>
  <si>
    <t>iUnzg</t>
  </si>
  <si>
    <t xml:space="preserve">pkSng </t>
  </si>
  <si>
    <t>Fifteen</t>
  </si>
  <si>
    <t>lkSyg</t>
  </si>
  <si>
    <t xml:space="preserve">iUnzg </t>
  </si>
  <si>
    <t>Sixteen</t>
  </si>
  <si>
    <t>l=g</t>
  </si>
  <si>
    <t xml:space="preserve">lkSyg </t>
  </si>
  <si>
    <t>Seventeen</t>
  </si>
  <si>
    <t>vBkjg</t>
  </si>
  <si>
    <t xml:space="preserve">l=g </t>
  </si>
  <si>
    <t>Eighteen</t>
  </si>
  <si>
    <t>mUuhl</t>
  </si>
  <si>
    <t xml:space="preserve">vV~Bkjg </t>
  </si>
  <si>
    <t>Nineteen</t>
  </si>
  <si>
    <t>chl</t>
  </si>
  <si>
    <t xml:space="preserve">mUuhl </t>
  </si>
  <si>
    <t>Twenty</t>
  </si>
  <si>
    <t>bDdhl</t>
  </si>
  <si>
    <t xml:space="preserve">chl </t>
  </si>
  <si>
    <t>Twenty One</t>
  </si>
  <si>
    <t>ckbZl</t>
  </si>
  <si>
    <t xml:space="preserve">bDdhl </t>
  </si>
  <si>
    <t>Twenty Two</t>
  </si>
  <si>
    <t>This Sheet Protect And Password In My Mob.No.-9636517369</t>
  </si>
  <si>
    <t>rschl</t>
  </si>
  <si>
    <t xml:space="preserve">ckbZl </t>
  </si>
  <si>
    <t>Twenty Three</t>
  </si>
  <si>
    <t>pkSchl</t>
  </si>
  <si>
    <t xml:space="preserve">rsbZl </t>
  </si>
  <si>
    <t>Twenty Four</t>
  </si>
  <si>
    <t xml:space="preserve"> Twenty Three</t>
  </si>
  <si>
    <t>iPphl</t>
  </si>
  <si>
    <t xml:space="preserve">pkSabl </t>
  </si>
  <si>
    <t>Twenty Five</t>
  </si>
  <si>
    <t>NCchl</t>
  </si>
  <si>
    <t xml:space="preserve">iPphl </t>
  </si>
  <si>
    <t>Twenty Six</t>
  </si>
  <si>
    <t xml:space="preserve"> Twenty Five</t>
  </si>
  <si>
    <t>lÙkkbZl</t>
  </si>
  <si>
    <t xml:space="preserve">NCchl </t>
  </si>
  <si>
    <t>Twenty Seven</t>
  </si>
  <si>
    <t>vBkbl</t>
  </si>
  <si>
    <t xml:space="preserve">lRrkbZl </t>
  </si>
  <si>
    <t>Twenty Eight</t>
  </si>
  <si>
    <t>mUrhl</t>
  </si>
  <si>
    <t xml:space="preserve">vV~BkbZl </t>
  </si>
  <si>
    <t>Twenty Nine</t>
  </si>
  <si>
    <t>rhl</t>
  </si>
  <si>
    <t xml:space="preserve">murhl </t>
  </si>
  <si>
    <t>Thirty</t>
  </si>
  <si>
    <t>bdÙkhl</t>
  </si>
  <si>
    <t xml:space="preserve">rhl </t>
  </si>
  <si>
    <t>Thirty One</t>
  </si>
  <si>
    <t xml:space="preserve">bdrhl </t>
  </si>
  <si>
    <t xml:space="preserve">cRrhl </t>
  </si>
  <si>
    <t>Thirty Two</t>
  </si>
  <si>
    <t xml:space="preserve">rSarhl </t>
  </si>
  <si>
    <t>Thirty Three</t>
  </si>
  <si>
    <t xml:space="preserve">pkSarhl </t>
  </si>
  <si>
    <t>Thirty Four</t>
  </si>
  <si>
    <t xml:space="preserve">iSarhl </t>
  </si>
  <si>
    <t>Thirty Five</t>
  </si>
  <si>
    <t xml:space="preserve">NRrhl </t>
  </si>
  <si>
    <t>Thirty Six</t>
  </si>
  <si>
    <t xml:space="preserve">lSarhl </t>
  </si>
  <si>
    <t>Thirty Seven</t>
  </si>
  <si>
    <t xml:space="preserve">vM+rhl </t>
  </si>
  <si>
    <t>Thirty Eight</t>
  </si>
  <si>
    <t xml:space="preserve">mupkyhl </t>
  </si>
  <si>
    <t>Thirty Nine</t>
  </si>
  <si>
    <t xml:space="preserve">pkyhl </t>
  </si>
  <si>
    <t>Forty</t>
  </si>
  <si>
    <t xml:space="preserve">bdrkyhl </t>
  </si>
  <si>
    <t>Forty One</t>
  </si>
  <si>
    <t xml:space="preserve">c;kayhl </t>
  </si>
  <si>
    <t xml:space="preserve"> Forty Two</t>
  </si>
  <si>
    <t xml:space="preserve">fr;kyhl </t>
  </si>
  <si>
    <t>Forty Three</t>
  </si>
  <si>
    <t xml:space="preserve">pkSaOokyhl </t>
  </si>
  <si>
    <t xml:space="preserve"> Forty Four</t>
  </si>
  <si>
    <t xml:space="preserve">iSarkyhl </t>
  </si>
  <si>
    <t>Forty Five</t>
  </si>
  <si>
    <t xml:space="preserve">fN;kayhl </t>
  </si>
  <si>
    <t>Forty Six</t>
  </si>
  <si>
    <t xml:space="preserve">lSarkyhl </t>
  </si>
  <si>
    <t>Forty Seven</t>
  </si>
  <si>
    <t xml:space="preserve">vM+rkyhl </t>
  </si>
  <si>
    <t>Forty Eight</t>
  </si>
  <si>
    <t xml:space="preserve">muipkl </t>
  </si>
  <si>
    <t>Forty Nine</t>
  </si>
  <si>
    <t xml:space="preserve">ipkl </t>
  </si>
  <si>
    <t>Fifty</t>
  </si>
  <si>
    <t xml:space="preserve">bD;kou </t>
  </si>
  <si>
    <t>Fifty One</t>
  </si>
  <si>
    <t xml:space="preserve">ckou </t>
  </si>
  <si>
    <t>Fifty Two</t>
  </si>
  <si>
    <t xml:space="preserve">frjsiu </t>
  </si>
  <si>
    <t>Fifty Three</t>
  </si>
  <si>
    <t xml:space="preserve">pkSOou </t>
  </si>
  <si>
    <t>Fifty Four</t>
  </si>
  <si>
    <t>fipiu</t>
  </si>
  <si>
    <t>Fifty Five</t>
  </si>
  <si>
    <t xml:space="preserve">NIiu </t>
  </si>
  <si>
    <t>Fifty Six</t>
  </si>
  <si>
    <t xml:space="preserve">lRrkou </t>
  </si>
  <si>
    <t>Fifty Seven</t>
  </si>
  <si>
    <t xml:space="preserve">vV~Bkou </t>
  </si>
  <si>
    <t>Fifty Eight</t>
  </si>
  <si>
    <t>mulkB</t>
  </si>
  <si>
    <t>Fifty Nine</t>
  </si>
  <si>
    <t xml:space="preserve">lkB </t>
  </si>
  <si>
    <t>Sixty</t>
  </si>
  <si>
    <t xml:space="preserve">bdlB </t>
  </si>
  <si>
    <t>Sixty One</t>
  </si>
  <si>
    <t xml:space="preserve">cklaB </t>
  </si>
  <si>
    <t xml:space="preserve"> Sixty Two</t>
  </si>
  <si>
    <t xml:space="preserve">frjlB </t>
  </si>
  <si>
    <t>Sixty Three</t>
  </si>
  <si>
    <t xml:space="preserve">pkSalB </t>
  </si>
  <si>
    <t>Sixty Four</t>
  </si>
  <si>
    <t xml:space="preserve">iSalB </t>
  </si>
  <si>
    <t>Sixty Five</t>
  </si>
  <si>
    <t xml:space="preserve">fN;kalB </t>
  </si>
  <si>
    <t>Sixty Six</t>
  </si>
  <si>
    <t xml:space="preserve">lM+lB </t>
  </si>
  <si>
    <t>Sixty Seven</t>
  </si>
  <si>
    <t xml:space="preserve">vM+lB </t>
  </si>
  <si>
    <t>Sixty Eight</t>
  </si>
  <si>
    <t xml:space="preserve">mUgÙkj </t>
  </si>
  <si>
    <t>Sixty Nine</t>
  </si>
  <si>
    <t xml:space="preserve">lÙkj </t>
  </si>
  <si>
    <t>Seventy</t>
  </si>
  <si>
    <t xml:space="preserve">bdgÙkj </t>
  </si>
  <si>
    <t>Seventy One</t>
  </si>
  <si>
    <t xml:space="preserve">cgsÙkj </t>
  </si>
  <si>
    <t>Seventy Two</t>
  </si>
  <si>
    <t xml:space="preserve">frgsÙkj </t>
  </si>
  <si>
    <t>Seventy Three</t>
  </si>
  <si>
    <t>pkSgÙkj</t>
  </si>
  <si>
    <t>Seventy Four</t>
  </si>
  <si>
    <t xml:space="preserve">fipsgÙkj </t>
  </si>
  <si>
    <t>Seventy Five</t>
  </si>
  <si>
    <t>N;sÙkj</t>
  </si>
  <si>
    <t>Seventy Six</t>
  </si>
  <si>
    <t xml:space="preserve">lrgÙkj </t>
  </si>
  <si>
    <t>Seventy Seven</t>
  </si>
  <si>
    <t xml:space="preserve">vBgÙkj </t>
  </si>
  <si>
    <t>Seventy Eight</t>
  </si>
  <si>
    <t xml:space="preserve">mfUg;kalh </t>
  </si>
  <si>
    <t>Seventy Nine</t>
  </si>
  <si>
    <t xml:space="preserve">vLlh </t>
  </si>
  <si>
    <t xml:space="preserve"> Eighty</t>
  </si>
  <si>
    <t xml:space="preserve">bD;klh </t>
  </si>
  <si>
    <t>Eighty One</t>
  </si>
  <si>
    <t xml:space="preserve">c;klh </t>
  </si>
  <si>
    <t xml:space="preserve"> Eighty Two</t>
  </si>
  <si>
    <t xml:space="preserve">fr;klh </t>
  </si>
  <si>
    <t>Eighty Three</t>
  </si>
  <si>
    <t xml:space="preserve">pkSjklh </t>
  </si>
  <si>
    <t>Eighty Four</t>
  </si>
  <si>
    <t xml:space="preserve">fiP;klh </t>
  </si>
  <si>
    <t>Eighty Five</t>
  </si>
  <si>
    <t>fNa;kalh</t>
  </si>
  <si>
    <t xml:space="preserve"> Eighty Six</t>
  </si>
  <si>
    <t>lÙ;klh</t>
  </si>
  <si>
    <t>Eighty Seven</t>
  </si>
  <si>
    <t>vV~Bklh</t>
  </si>
  <si>
    <t>Eighty Eight</t>
  </si>
  <si>
    <t>fuOokalh</t>
  </si>
  <si>
    <t>Eighty Nine</t>
  </si>
  <si>
    <t>uCCkS</t>
  </si>
  <si>
    <t>Ninety</t>
  </si>
  <si>
    <t xml:space="preserve">bdjkuosa </t>
  </si>
  <si>
    <t>Ninety One</t>
  </si>
  <si>
    <t xml:space="preserve">cjkuosa </t>
  </si>
  <si>
    <t xml:space="preserve"> Ninety Two</t>
  </si>
  <si>
    <t xml:space="preserve">frjkuosa </t>
  </si>
  <si>
    <t>Ninety Three</t>
  </si>
  <si>
    <t xml:space="preserve">pkSjkuosa </t>
  </si>
  <si>
    <t>Ninety Four</t>
  </si>
  <si>
    <t xml:space="preserve">fiP;kuosa </t>
  </si>
  <si>
    <t>Ninety Five</t>
  </si>
  <si>
    <t xml:space="preserve">fN;kuosa </t>
  </si>
  <si>
    <t>Ninety Six</t>
  </si>
  <si>
    <t xml:space="preserve">lÙkkuosa </t>
  </si>
  <si>
    <t>Ninety Seven</t>
  </si>
  <si>
    <t xml:space="preserve">vV~Bkuosa </t>
  </si>
  <si>
    <t>Ninety Eight</t>
  </si>
  <si>
    <t xml:space="preserve">fuU;kuosa </t>
  </si>
  <si>
    <t>Ninety Nine</t>
  </si>
  <si>
    <t xml:space="preserve">lu~ </t>
  </si>
  <si>
    <t xml:space="preserve">nks gtkj </t>
  </si>
  <si>
    <t xml:space="preserve">Two Thousand </t>
  </si>
  <si>
    <t xml:space="preserve">lu nks gtkj </t>
  </si>
  <si>
    <t xml:space="preserve">lu~ bDdhl </t>
  </si>
  <si>
    <t xml:space="preserve"> lkS</t>
  </si>
  <si>
    <t xml:space="preserve">Two Thousand One Hundred </t>
  </si>
  <si>
    <t xml:space="preserve">lu~ bDdhl lkS </t>
  </si>
  <si>
    <t xml:space="preserve">lu~ ckbZl </t>
  </si>
  <si>
    <t xml:space="preserve">Two Thousand Two Hundred </t>
  </si>
  <si>
    <t xml:space="preserve">lu~ ckbZl lkS </t>
  </si>
  <si>
    <t xml:space="preserve">lu~ rschl </t>
  </si>
  <si>
    <t xml:space="preserve">Two Thousand Three Hundred </t>
  </si>
  <si>
    <t xml:space="preserve">lu~ rschl lkS </t>
  </si>
  <si>
    <t xml:space="preserve">lu~ pkSchl </t>
  </si>
  <si>
    <t xml:space="preserve">Two Thousand Four Hundred </t>
  </si>
  <si>
    <t xml:space="preserve">lu~ pkSchl lkS </t>
  </si>
  <si>
    <t xml:space="preserve">lu~ iPPkhl </t>
  </si>
  <si>
    <t xml:space="preserve">Two Thousand Five Hundred </t>
  </si>
  <si>
    <t xml:space="preserve">lu~ iPphl lkS </t>
  </si>
  <si>
    <t xml:space="preserve">lu~ NCchl </t>
  </si>
  <si>
    <t xml:space="preserve">Two Thousand Six Hundred </t>
  </si>
  <si>
    <t xml:space="preserve">lu~ NCchl lkS </t>
  </si>
  <si>
    <t xml:space="preserve">lu~ lRkkbZl </t>
  </si>
  <si>
    <t xml:space="preserve">Two Thousand Seven Hundred </t>
  </si>
  <si>
    <t xml:space="preserve">lu~ lRrkbZl lkS </t>
  </si>
  <si>
    <t xml:space="preserve">lu~ vV~BkbZl </t>
  </si>
  <si>
    <t xml:space="preserve">Two Thousand Eight Hundred </t>
  </si>
  <si>
    <t xml:space="preserve">lu~ vV~BkbZl lkS </t>
  </si>
  <si>
    <t xml:space="preserve">lu~ murhl </t>
  </si>
  <si>
    <t xml:space="preserve">Two Thousand Nine Hundred </t>
  </si>
  <si>
    <t xml:space="preserve">lu~ murhl lkS </t>
  </si>
  <si>
    <t xml:space="preserve">lu~ rhu gtkj </t>
  </si>
  <si>
    <t>Three Thousand</t>
  </si>
  <si>
    <t xml:space="preserve">Three Thousand </t>
  </si>
  <si>
    <t xml:space="preserve">lu~ bDrhl </t>
  </si>
  <si>
    <t xml:space="preserve">Three Thousand One Hundred </t>
  </si>
  <si>
    <t xml:space="preserve">lu~ bdÙkhl lkS </t>
  </si>
  <si>
    <t xml:space="preserve">lu~ cÙkhl </t>
  </si>
  <si>
    <t xml:space="preserve">Three Thousand Two Hundred </t>
  </si>
  <si>
    <t xml:space="preserve">lu~ cÙkhl lkS </t>
  </si>
  <si>
    <t xml:space="preserve">lu~ rSarhl </t>
  </si>
  <si>
    <t xml:space="preserve">Three Thousand Three Hundred </t>
  </si>
  <si>
    <t xml:space="preserve">lu~ rSarhl lkS </t>
  </si>
  <si>
    <t>lu~ pkSarhl</t>
  </si>
  <si>
    <t xml:space="preserve"> lkS </t>
  </si>
  <si>
    <t xml:space="preserve">Three Thousand Four Hundred </t>
  </si>
  <si>
    <t xml:space="preserve">lu~ pkSarhl lkS </t>
  </si>
  <si>
    <t xml:space="preserve">lu~ iSarhl </t>
  </si>
  <si>
    <t xml:space="preserve">Three Thousand Five Hundred </t>
  </si>
  <si>
    <t xml:space="preserve">lu~ iSarhl lkS </t>
  </si>
  <si>
    <t xml:space="preserve">lu~ NÙkhl </t>
  </si>
  <si>
    <t xml:space="preserve">Three Thousand Six Hundred </t>
  </si>
  <si>
    <t xml:space="preserve">lu~ NÙkhl lkS </t>
  </si>
  <si>
    <t xml:space="preserve">lu~ lSarhl </t>
  </si>
  <si>
    <t xml:space="preserve">Three Thousand Seven Hundred </t>
  </si>
  <si>
    <t xml:space="preserve">lu~ lSarhl lkS </t>
  </si>
  <si>
    <t xml:space="preserve">lu~ vM+rhl </t>
  </si>
  <si>
    <t xml:space="preserve">Three Thousand Eight Hundred </t>
  </si>
  <si>
    <t xml:space="preserve">lu~ vM+rhl lkS </t>
  </si>
  <si>
    <t xml:space="preserve">lu~ mUpkfyl </t>
  </si>
  <si>
    <t xml:space="preserve">Three Thousand Nine Hundred </t>
  </si>
  <si>
    <t xml:space="preserve">lu~ mUpkfyl lkS </t>
  </si>
  <si>
    <t xml:space="preserve">lu~ pkj gtkj </t>
  </si>
  <si>
    <t xml:space="preserve">Four Thousand </t>
  </si>
  <si>
    <t xml:space="preserve">Nk=@Nk=k dk vU; fooj.k </t>
  </si>
  <si>
    <t xml:space="preserve">vk;q Kkr djus dh vfUre fnukad ;gk¡ fy[ksa </t>
  </si>
  <si>
    <t>ladfyr ;ksX;rk izek.k i=</t>
  </si>
  <si>
    <t>TOTAL</t>
  </si>
  <si>
    <t xml:space="preserve">ny izHkkjh </t>
  </si>
  <si>
    <t>;k=k HkRrk fooj.k i= ds fy, ihys ckWDl esa izfr Nk= jkf'k HkjsaA</t>
  </si>
  <si>
    <t>izfr;ksxh dh 
QksVks
laLFkk iz/kku }kjk
izekf.kr</t>
  </si>
  <si>
    <t>f'k{kdksa ,oa fo|ky;ksa ds fy, lefiZr</t>
  </si>
  <si>
    <t>*** How to Use this Utility ***</t>
  </si>
  <si>
    <t>Data Sheet</t>
  </si>
  <si>
    <r>
      <t xml:space="preserve">;g 'khV </t>
    </r>
    <r>
      <rPr>
        <b/>
        <i/>
        <sz val="13"/>
        <color rgb="FF0033CC"/>
        <rFont val="Calibri"/>
        <family val="2"/>
        <scheme val="minor"/>
      </rPr>
      <t>www.rssrashtriya.org</t>
    </r>
    <r>
      <rPr>
        <b/>
        <sz val="13"/>
        <color rgb="FF0033CC"/>
        <rFont val="Calibri"/>
        <family val="2"/>
        <scheme val="minor"/>
      </rPr>
      <t xml:space="preserve"> </t>
    </r>
    <r>
      <rPr>
        <b/>
        <sz val="13"/>
        <color rgb="FF0033CC"/>
        <rFont val="DevLys 010"/>
      </rPr>
      <t xml:space="preserve">ij miyC/k gSA =qfV ;k lq&gt;ko ds fy, </t>
    </r>
    <r>
      <rPr>
        <b/>
        <i/>
        <sz val="13"/>
        <color rgb="FF0033CC"/>
        <rFont val="Calibri"/>
        <family val="2"/>
        <scheme val="minor"/>
      </rPr>
      <t>cpkurmi@gmail.com</t>
    </r>
    <r>
      <rPr>
        <b/>
        <sz val="13"/>
        <color rgb="FF0033CC"/>
        <rFont val="Calibri"/>
        <family val="2"/>
        <scheme val="minor"/>
      </rPr>
      <t xml:space="preserve"> </t>
    </r>
    <r>
      <rPr>
        <b/>
        <sz val="13"/>
        <color rgb="FF0033CC"/>
        <rFont val="DevLys 010"/>
      </rPr>
      <t>ij bZesy djsaA</t>
    </r>
  </si>
  <si>
    <t>%% lkHkkj %%
pUnz izdk'k dqehZ] izk/;kid&amp;HkkSfrd foKku] jk-m-ek-fo- VksMkjk;flag ¼Vksad½</t>
  </si>
  <si>
    <t>jktdh; mPp ek/;fed fo|ky; VksMkjk;flag</t>
  </si>
  <si>
    <t xml:space="preserve">2&amp; [ksy vk;kstu LFky] vof/k] [ksy dk uke] vk;q oxZ dh iwfrZ djsaA </t>
  </si>
  <si>
    <r>
      <t>3&amp; vk;q Kkr djus dh vfUre fnukad ¼</t>
    </r>
    <r>
      <rPr>
        <b/>
        <sz val="12"/>
        <color rgb="FF0033CC"/>
        <rFont val="Calibri"/>
        <family val="2"/>
        <scheme val="minor"/>
      </rPr>
      <t xml:space="preserve">Reference date) </t>
    </r>
    <r>
      <rPr>
        <b/>
        <sz val="14"/>
        <color rgb="FF0033CC"/>
        <rFont val="DevLys 010"/>
      </rPr>
      <t>vo'; HkjsaA</t>
    </r>
  </si>
  <si>
    <t>4&amp; lHkh f[kykfM++;ksa ds uke] firk dk uke] fofHkUu fnukad vkfn dh iwfrZ djsaA</t>
  </si>
  <si>
    <r>
      <t xml:space="preserve">6&amp; vkids iwfrZ djus ;ksX; </t>
    </r>
    <r>
      <rPr>
        <b/>
        <sz val="14"/>
        <color rgb="FF0033CC"/>
        <rFont val="Calibri"/>
        <family val="2"/>
        <scheme val="minor"/>
      </rPr>
      <t xml:space="preserve">Cell </t>
    </r>
    <r>
      <rPr>
        <b/>
        <sz val="14"/>
        <color rgb="FF0033CC"/>
        <rFont val="DevLys 010"/>
      </rPr>
      <t xml:space="preserve">dks </t>
    </r>
    <r>
      <rPr>
        <b/>
        <sz val="14"/>
        <color rgb="FF0033CC"/>
        <rFont val="Calibri"/>
        <family val="2"/>
        <scheme val="minor"/>
      </rPr>
      <t xml:space="preserve">Unlocked </t>
    </r>
    <r>
      <rPr>
        <b/>
        <sz val="14"/>
        <color rgb="FF0033CC"/>
        <rFont val="DevLys 010"/>
      </rPr>
      <t>gSaA</t>
    </r>
  </si>
  <si>
    <t>1&amp; loZizFke MkVk 'khV esa vius fo|ky; dk uke] ftyk] [ksy izfr;ksfxrk] l= vkfn dh iwfrZ djsaA</t>
  </si>
  <si>
    <t>5&amp; f[kykM+h dk vU; fooj.k irk] izos'k fnukad] mifLFkfr] 'kjhj ds fu'kku] eksckby ua- vkfn dh iwfrZ djsasaA</t>
  </si>
  <si>
    <t>Form Sheet</t>
  </si>
  <si>
    <t>1&amp; ;g 'khV f[kykM+h ds ;ksX;rk izek.k i= ds fy, gSA</t>
  </si>
  <si>
    <t xml:space="preserve">2&amp; MkVk 'khV esa ls f[kykM+h dh Ø-la- ns[ksaA </t>
  </si>
  <si>
    <t>3&amp; QkWeZ 'khV esa Åij nk;hs vksj ihys ckWDl esa ;g Ø-la- fy[kdj ,.Vj nck,¡A</t>
  </si>
  <si>
    <t>4&amp; ifj.kke dh fizaV ysaA ist lsV fd;k gqvk gSA</t>
  </si>
  <si>
    <t>TA Sheet</t>
  </si>
  <si>
    <t>1&amp; ;g 'khV f[kykfM;ksa ds ;k=k@nSfud HkRrk fooj.k ds fy, gSA</t>
  </si>
  <si>
    <t>2&amp; bl 'khV esa dsoy ihys lsy esa jkf'k Hkjdj ,.Vj nck,¡A vU; lsy ykWd gSaA</t>
  </si>
  <si>
    <t>l= %</t>
  </si>
  <si>
    <t>lqHkk"k dkWyksuh] VksMkjk;flag</t>
  </si>
  <si>
    <t>nk,sa xky ij fry</t>
  </si>
  <si>
    <t>ck;sa ?kqVus ij QksMs dk fu'kku</t>
  </si>
  <si>
    <r>
      <t xml:space="preserve">3&amp; vuko';d ;k [kkyh </t>
    </r>
    <r>
      <rPr>
        <b/>
        <sz val="12"/>
        <color rgb="FF0033CC"/>
        <rFont val="Calibri"/>
        <family val="2"/>
        <scheme val="minor"/>
      </rPr>
      <t>ROW</t>
    </r>
    <r>
      <rPr>
        <b/>
        <sz val="14"/>
        <color rgb="FF0033CC"/>
        <rFont val="DevLys 010"/>
      </rPr>
      <t xml:space="preserve"> dks</t>
    </r>
    <r>
      <rPr>
        <b/>
        <sz val="12"/>
        <color rgb="FF0033CC"/>
        <rFont val="Calibri"/>
        <family val="2"/>
        <scheme val="minor"/>
      </rPr>
      <t xml:space="preserve">  Hide </t>
    </r>
    <r>
      <rPr>
        <b/>
        <sz val="14"/>
        <color rgb="FF0033CC"/>
        <rFont val="DevLys 010"/>
      </rPr>
      <t>djsaA</t>
    </r>
  </si>
  <si>
    <r>
      <t xml:space="preserve">8&amp; ladfyr ;ksX;rk izek.k i= </t>
    </r>
    <r>
      <rPr>
        <b/>
        <sz val="14"/>
        <color rgb="FF0033CC"/>
        <rFont val="Calibri"/>
        <family val="2"/>
        <scheme val="minor"/>
      </rPr>
      <t xml:space="preserve">A4 </t>
    </r>
    <r>
      <rPr>
        <b/>
        <sz val="14"/>
        <color rgb="FF0033CC"/>
        <rFont val="DevLys 010"/>
      </rPr>
      <t>ij fizaV ysaA ist lsV fd;k gqvk gSA</t>
    </r>
  </si>
  <si>
    <r>
      <t xml:space="preserve">7&amp; vuko';d ;k [kkyh </t>
    </r>
    <r>
      <rPr>
        <b/>
        <sz val="12"/>
        <color rgb="FF0033CC"/>
        <rFont val="Calibri"/>
        <family val="2"/>
        <scheme val="minor"/>
      </rPr>
      <t xml:space="preserve">ROW </t>
    </r>
    <r>
      <rPr>
        <b/>
        <sz val="14"/>
        <color rgb="FF0033CC"/>
        <rFont val="DevLys 010"/>
      </rPr>
      <t xml:space="preserve">dks  </t>
    </r>
    <r>
      <rPr>
        <b/>
        <sz val="12"/>
        <color rgb="FF0033CC"/>
        <rFont val="Calibri"/>
        <family val="2"/>
        <scheme val="minor"/>
      </rPr>
      <t xml:space="preserve">Hide </t>
    </r>
    <r>
      <rPr>
        <b/>
        <sz val="14"/>
        <color rgb="FF0033CC"/>
        <rFont val="DevLys 010"/>
      </rPr>
      <t>djsaA</t>
    </r>
  </si>
  <si>
    <t>vk;q oxZ&amp;</t>
  </si>
  <si>
    <t>Rounded off Rs.</t>
  </si>
  <si>
    <t>(In word)</t>
  </si>
  <si>
    <t>(In Words)</t>
  </si>
  <si>
    <t>t</t>
  </si>
  <si>
    <t>&gt;</t>
  </si>
  <si>
    <t>V</t>
  </si>
  <si>
    <t>B</t>
  </si>
  <si>
    <t>&lt;</t>
  </si>
  <si>
    <t>.k</t>
  </si>
  <si>
    <t>r</t>
  </si>
  <si>
    <t>Fk</t>
  </si>
  <si>
    <t>n</t>
  </si>
  <si>
    <t>/k</t>
  </si>
  <si>
    <t>tk</t>
  </si>
  <si>
    <t>&gt;k</t>
  </si>
  <si>
    <t>Vk</t>
  </si>
  <si>
    <t>Bk</t>
  </si>
  <si>
    <t>&lt;k</t>
  </si>
  <si>
    <t>.kk</t>
  </si>
  <si>
    <t>rk</t>
  </si>
  <si>
    <t>Fkk</t>
  </si>
  <si>
    <t>nk</t>
  </si>
  <si>
    <t>/kk</t>
  </si>
  <si>
    <t>fo|kFkhZ vk/kkj uEcj</t>
  </si>
  <si>
    <t>000000000001</t>
  </si>
  <si>
    <t>000000000002</t>
  </si>
  <si>
    <t>000000000003</t>
  </si>
  <si>
    <t>000000000004</t>
  </si>
  <si>
    <t>000000000005</t>
  </si>
  <si>
    <t>000000000006</t>
  </si>
  <si>
    <t>000000000007</t>
  </si>
  <si>
    <t>000000000008</t>
  </si>
  <si>
    <t>000000000009</t>
  </si>
  <si>
    <t>000000000010</t>
  </si>
  <si>
    <t>000000000011</t>
  </si>
  <si>
    <t>000000000012</t>
  </si>
  <si>
    <t>000000000013</t>
  </si>
  <si>
    <t>000000000014</t>
  </si>
  <si>
    <t>000000000015</t>
  </si>
  <si>
    <t>000000000016</t>
  </si>
  <si>
    <t>000000000017</t>
  </si>
  <si>
    <t>000000000018</t>
  </si>
  <si>
    <t>www.rssrashtriya.org</t>
  </si>
  <si>
    <t>fnu ls xq.kk djsa</t>
  </si>
  <si>
    <t>izekf.kr fd;k tkrk gS fd &amp;</t>
  </si>
  <si>
    <t>1&amp; fdjk;k dUls'ku nj ls pktZ fd;k x;k gSA</t>
  </si>
  <si>
    <t xml:space="preserve">3&amp; nSfud HkRrk @O;; foHkkxh; nj ds vuqlkj gSA </t>
  </si>
  <si>
    <t>izekf.kr fd;k tkrk gS fd mDr f[kykfM+;ksa dk p;u fo|ky; esa vk;ksftr vUrjd{kk@ fo|ky;h izfr;ksfxrk }kjk fd;k x;k gSA</t>
  </si>
  <si>
    <t xml:space="preserve">2&amp; vuqlkafxd izHkkj ,oa rkaxk pktZ foHkkxh; nj ds vuqlkj gSA </t>
  </si>
  <si>
    <t>ftyk@jkT; Lrjh; izfr;ksfxrk gsrq ik=rk ¼;ksX;rk izek.k i=½</t>
  </si>
  <si>
    <t>uke fo|ky; &amp;</t>
  </si>
  <si>
    <t>vk;q oxZ &amp;</t>
  </si>
  <si>
    <t>izfr;ksfxrk vof/k&amp;</t>
  </si>
  <si>
    <t xml:space="preserve"> [ksy@bosUV@Hkkj dk uke &amp;</t>
  </si>
  <si>
    <t xml:space="preserve">ftyk@e.My@'kk[kk </t>
  </si>
  <si>
    <t>1-</t>
  </si>
  <si>
    <t>izfr;ksxh dk uke &amp;</t>
  </si>
  <si>
    <t>2-</t>
  </si>
  <si>
    <t>ekrk dk uke &amp;</t>
  </si>
  <si>
    <t>3-</t>
  </si>
  <si>
    <t>firk dk uke &amp;</t>
  </si>
  <si>
    <t xml:space="preserve"> 4- </t>
  </si>
  <si>
    <t>LFkk;h irk &amp;</t>
  </si>
  <si>
    <t>5-</t>
  </si>
  <si>
    <t xml:space="preserve">tUefrfFk %&amp; ¼v½ vadksa esa </t>
  </si>
  <si>
    <t xml:space="preserve"> ¼c½ 'kCnksa esa </t>
  </si>
  <si>
    <t>6-</t>
  </si>
  <si>
    <t xml:space="preserve">vk/kkj dkMZ la- </t>
  </si>
  <si>
    <t>7-</t>
  </si>
  <si>
    <t>cSad fooj.k %&amp; Lo;a@ekrk@firk cSad dk uke&amp;</t>
  </si>
  <si>
    <t>8-</t>
  </si>
  <si>
    <t>IFSC Code -</t>
  </si>
  <si>
    <t>9-</t>
  </si>
  <si>
    <t>fo|ky; esa izos'k ysus dh fnukad</t>
  </si>
  <si>
    <t>fo|ky; esa izos'k Øekad</t>
  </si>
  <si>
    <t>10-</t>
  </si>
  <si>
    <t xml:space="preserve"> fiNyh o"kZ dh d{kk</t>
  </si>
  <si>
    <t>11-</t>
  </si>
  <si>
    <t xml:space="preserve">nks 'kkjhfjd fu'kkfu;ka % </t>
  </si>
  <si>
    <t xml:space="preserve">fnukad&amp;                                    </t>
  </si>
  <si>
    <t xml:space="preserve">izfr;ksxh ds gLrk{kj </t>
  </si>
  <si>
    <t xml:space="preserve">izekf.kr fd;k tkrk gS fd mijksDr fooj.k fo|ky; ds izos'k jftLVj o fjdkMZ ls esjh tkudkjh esa iw.kZr;k lR; gSA izfr;ksxh esa dksbZ fo|ky; 'kqYd cdk;k ugha gS vkSj fo|ky; dk fu;fer fo|kFkhZ gSA </t>
  </si>
  <si>
    <t xml:space="preserve">g- 'kk-f'k{kd@izHkkjh@fyfid </t>
  </si>
  <si>
    <t xml:space="preserve">g- iz/kkukpk;Z@iz/kkuk/;kid e; eksgj </t>
  </si>
  <si>
    <t xml:space="preserve">gLrk{kj iz/kkukpk;Z@iz/kkuk/;kid e; eksgj </t>
  </si>
  <si>
    <t xml:space="preserve">lqikB~;iw.kZ gLrk{kj firk@laj{kd </t>
  </si>
  <si>
    <t xml:space="preserve">fpfdRldh; izek.k i= </t>
  </si>
  <si>
    <r>
      <t xml:space="preserve">izfr;ksxh f[kykM+h dh Øe la[;k </t>
    </r>
    <r>
      <rPr>
        <b/>
        <sz val="14"/>
        <color theme="1"/>
        <rFont val="Calibri"/>
        <family val="2"/>
        <scheme val="minor"/>
      </rPr>
      <t>DATA Sheet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DevLys 010"/>
      </rPr>
      <t xml:space="preserve">ls ihys ckWDl esa fy[ksa vkSj fizaV ysaA </t>
    </r>
  </si>
  <si>
    <t xml:space="preserve">eksckbZy ua- </t>
  </si>
  <si>
    <t xml:space="preserve">eks-ua- </t>
  </si>
  <si>
    <t>eksckby ua-</t>
  </si>
  <si>
    <t>ekrk dk uke</t>
  </si>
  <si>
    <t>dh</t>
  </si>
  <si>
    <t>[kh</t>
  </si>
  <si>
    <t>xh</t>
  </si>
  <si>
    <t>?kh</t>
  </si>
  <si>
    <t>mh</t>
  </si>
  <si>
    <t>ph</t>
  </si>
  <si>
    <t>Nh</t>
  </si>
  <si>
    <t>th</t>
  </si>
  <si>
    <t>&gt;h</t>
  </si>
  <si>
    <t>Vh</t>
  </si>
  <si>
    <t>Bh</t>
  </si>
  <si>
    <t>Mh</t>
  </si>
  <si>
    <t>&lt;h</t>
  </si>
  <si>
    <t>.kh</t>
  </si>
  <si>
    <t>rh</t>
  </si>
  <si>
    <t>Fkh</t>
  </si>
  <si>
    <t>nh</t>
  </si>
  <si>
    <t>/kh</t>
  </si>
  <si>
    <t>cSd [kkrk la[;k</t>
  </si>
  <si>
    <t>d{kk ,oa oxZ</t>
  </si>
  <si>
    <t>d{kk esa dc ls i&lt;+ jgk gS %</t>
  </si>
  <si>
    <t>cSad dk fooj.k</t>
  </si>
  <si>
    <t>cSad dk uke</t>
  </si>
  <si>
    <t>[kkrk la[;k</t>
  </si>
  <si>
    <t>IFSC code</t>
  </si>
  <si>
    <t>STATE BANK OF INDIA</t>
  </si>
  <si>
    <t>SBIN0000001</t>
  </si>
  <si>
    <t>SBIN0000002</t>
  </si>
  <si>
    <t>SBIN0000003</t>
  </si>
  <si>
    <t>SBIN0000004</t>
  </si>
  <si>
    <t>SBIN0000005</t>
  </si>
  <si>
    <t>SBIN0000006</t>
  </si>
  <si>
    <t>SBIN0000007</t>
  </si>
  <si>
    <t>SBIN0000008</t>
  </si>
  <si>
    <t>SBIN0000009</t>
  </si>
  <si>
    <t>SBIN0000010</t>
  </si>
  <si>
    <t>SBIN0000011</t>
  </si>
  <si>
    <t>SBIN0000012</t>
  </si>
  <si>
    <t>SBIN0000013</t>
  </si>
  <si>
    <t>SBIN0000014</t>
  </si>
  <si>
    <t>SBIN0000015</t>
  </si>
  <si>
    <t>SBIN0000016</t>
  </si>
  <si>
    <t>SBIN0000017</t>
  </si>
  <si>
    <t>SBIN0000018</t>
  </si>
  <si>
    <t>153500000000000001</t>
  </si>
  <si>
    <t>153500000000000002</t>
  </si>
  <si>
    <t>153500000000000003</t>
  </si>
  <si>
    <t>153500000000000004</t>
  </si>
  <si>
    <t>BANK OF BARODA</t>
  </si>
  <si>
    <t>PNB</t>
  </si>
  <si>
    <t>HDFC</t>
  </si>
  <si>
    <t>Nk=k</t>
  </si>
  <si>
    <t>2021-22</t>
  </si>
  <si>
    <t>laLFkk dk eksckby ua-</t>
  </si>
  <si>
    <t>fjdkMZ rS;kj djus dk fnukad</t>
  </si>
  <si>
    <t>fo|ky; dk uke&amp;</t>
  </si>
  <si>
    <t>ladfyr f[kykMh ;ksX;rk fooj.k</t>
  </si>
  <si>
    <t xml:space="preserve"> izfr;ksfxrk LFky&amp;</t>
  </si>
  <si>
    <t>vtesj</t>
  </si>
  <si>
    <t>e.My&amp;</t>
  </si>
  <si>
    <t>vk;kstu LFky &amp;</t>
  </si>
  <si>
    <t>gLrk{kj laLFkk iz/kku e; lhy</t>
  </si>
  <si>
    <t xml:space="preserve">fpfdRld ds gLrk{kj
e; in o eksgj  </t>
  </si>
  <si>
    <t>70 oha ftyk@jkT; Lrjh; mñekñfoñ@ek/;fed [ksydwn izfr;ksfxrk</t>
  </si>
  <si>
    <t>[ksy eSnku</t>
  </si>
  <si>
    <t>mifLFkfr
izfr'kr esa</t>
  </si>
  <si>
    <t>12-</t>
  </si>
  <si>
    <t xml:space="preserve">mifLFkfr izfr'kr esa </t>
  </si>
  <si>
    <t>d{kk esa %</t>
  </si>
  <si>
    <t>[ksy eSnku esa %</t>
  </si>
  <si>
    <t>okMZ ua- 4] VksMkjk;flag</t>
  </si>
  <si>
    <t>[ksy dk uke &amp;</t>
  </si>
  <si>
    <t>QqVckWy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</si>
</sst>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"/>
    <numFmt numFmtId="165" formatCode="dd\-mmm\-yyyy"/>
    <numFmt numFmtId="166" formatCode="[$-409]d/mmm/yy;@"/>
    <numFmt numFmtId="167" formatCode="[$-F800]dddd\,\ mmmm\ dd\,\ yyyy"/>
    <numFmt numFmtId="168" formatCode="[$-409]mmmm\ d\,\ yyyy;@"/>
  </numFmts>
  <fonts count="129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8"/>
      <color theme="1"/>
      <name val="DevLys 010"/>
    </font>
    <font>
      <sz val="14"/>
      <color theme="1"/>
      <name val="DevLys 010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DevLys 010"/>
    </font>
    <font>
      <b/>
      <sz val="14"/>
      <color theme="1"/>
      <name val="DevLys 010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DevLys 010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DevLys 010"/>
    </font>
    <font>
      <sz val="10"/>
      <name val="Arial Narrow"/>
      <family val="2"/>
    </font>
    <font>
      <sz val="14"/>
      <name val="Arial Narrow"/>
      <family val="2"/>
    </font>
    <font>
      <b/>
      <sz val="14"/>
      <color rgb="FFFFFF00"/>
      <name val="DevLys 010"/>
    </font>
    <font>
      <b/>
      <sz val="14"/>
      <color rgb="FFFFFF00"/>
      <name val="Times New Roman"/>
      <family val="1"/>
    </font>
    <font>
      <b/>
      <sz val="14"/>
      <name val="Times New Roman"/>
      <family val="1"/>
    </font>
    <font>
      <b/>
      <sz val="14"/>
      <name val="DevLys 010"/>
    </font>
    <font>
      <b/>
      <sz val="22"/>
      <color rgb="FFFF0000"/>
      <name val="DevLys 010"/>
    </font>
    <font>
      <b/>
      <sz val="18"/>
      <color rgb="FFFF0000"/>
      <name val="Times New Roman"/>
      <family val="1"/>
    </font>
    <font>
      <b/>
      <sz val="22"/>
      <color rgb="FFFF0000"/>
      <name val="DevLys 370 Thin"/>
    </font>
    <font>
      <b/>
      <sz val="28"/>
      <color rgb="FF0000FF"/>
      <name val="Times New Roman"/>
      <family val="1"/>
    </font>
    <font>
      <sz val="14"/>
      <color rgb="FFFFFF00"/>
      <name val="DevLys 010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2"/>
      <color rgb="FFFFFF00"/>
      <name val="Times New Roman"/>
      <family val="1"/>
    </font>
    <font>
      <b/>
      <sz val="22"/>
      <color theme="0"/>
      <name val="DevLys 010"/>
    </font>
    <font>
      <b/>
      <sz val="22"/>
      <color rgb="FFFFFF00"/>
      <name val="Kruti Dev 010"/>
    </font>
    <font>
      <b/>
      <sz val="22"/>
      <color rgb="FFFFFF00"/>
      <name val="DevLys 010"/>
    </font>
    <font>
      <sz val="12"/>
      <color indexed="17"/>
      <name val="Arial Narrow"/>
      <family val="2"/>
    </font>
    <font>
      <sz val="22"/>
      <color indexed="17"/>
      <name val="Arial Narrow"/>
      <family val="2"/>
    </font>
    <font>
      <sz val="11"/>
      <name val="Arial Narrow"/>
      <family val="2"/>
    </font>
    <font>
      <b/>
      <sz val="16"/>
      <name val="DevLys 010"/>
    </font>
    <font>
      <b/>
      <sz val="10"/>
      <name val="Kruti Dev 010"/>
    </font>
    <font>
      <b/>
      <sz val="10"/>
      <name val="Calibri"/>
      <family val="2"/>
      <scheme val="minor"/>
    </font>
    <font>
      <b/>
      <sz val="8"/>
      <name val="Arial Narrow"/>
      <family val="2"/>
    </font>
    <font>
      <b/>
      <sz val="20"/>
      <color rgb="FFFFFF00"/>
      <name val="Kruti Dev 010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rgb="FFFFFF00"/>
      <name val="Times New Roman"/>
      <family val="1"/>
    </font>
    <font>
      <b/>
      <sz val="18"/>
      <color rgb="FFFFFF00"/>
      <name val="Times New Roman"/>
      <family val="1"/>
    </font>
    <font>
      <b/>
      <sz val="18"/>
      <color theme="0"/>
      <name val="Calibri"/>
      <family val="2"/>
      <scheme val="minor"/>
    </font>
    <font>
      <b/>
      <sz val="14"/>
      <color rgb="FF0000FF"/>
      <name val="DevLys 010"/>
    </font>
    <font>
      <b/>
      <sz val="14"/>
      <color rgb="FFFF0000"/>
      <name val="DevLys 010"/>
    </font>
    <font>
      <sz val="16"/>
      <color rgb="FFFFFF00"/>
      <name val="DevLys 010"/>
    </font>
    <font>
      <b/>
      <sz val="18"/>
      <color rgb="FFFFFF00"/>
      <name val="DevLys 010"/>
    </font>
    <font>
      <b/>
      <i/>
      <sz val="16"/>
      <color theme="1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4"/>
      <color rgb="FFFF00FF"/>
      <name val="Consolas"/>
      <family val="3"/>
    </font>
    <font>
      <sz val="14"/>
      <color rgb="FFC00000"/>
      <name val="Comic Sans MS"/>
      <family val="4"/>
    </font>
    <font>
      <b/>
      <sz val="18"/>
      <name val="DevLys 010"/>
    </font>
    <font>
      <b/>
      <u/>
      <sz val="18"/>
      <name val="DevLys 010"/>
    </font>
    <font>
      <b/>
      <sz val="22"/>
      <color rgb="FF0033CC"/>
      <name val="DevLys 010"/>
    </font>
    <font>
      <b/>
      <sz val="22"/>
      <color theme="0" tint="-4.9989318521683403E-2"/>
      <name val="DevLys 010"/>
    </font>
    <font>
      <b/>
      <sz val="20"/>
      <color rgb="FFFF0000"/>
      <name val="Calibri"/>
      <family val="2"/>
      <scheme val="minor"/>
    </font>
    <font>
      <b/>
      <i/>
      <sz val="16"/>
      <color rgb="FF660033"/>
      <name val="Calibri"/>
      <family val="2"/>
      <scheme val="minor"/>
    </font>
    <font>
      <b/>
      <sz val="14"/>
      <color rgb="FF0033CC"/>
      <name val="DevLys 010"/>
    </font>
    <font>
      <b/>
      <sz val="14"/>
      <color rgb="FF0033CC"/>
      <name val="Calibri"/>
      <family val="2"/>
      <scheme val="minor"/>
    </font>
    <font>
      <b/>
      <sz val="13"/>
      <color rgb="FF0033CC"/>
      <name val="DevLys 010"/>
    </font>
    <font>
      <b/>
      <i/>
      <sz val="13"/>
      <color rgb="FF0033CC"/>
      <name val="Calibri"/>
      <family val="2"/>
      <scheme val="minor"/>
    </font>
    <font>
      <b/>
      <sz val="13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8"/>
      <color rgb="FF660033"/>
      <name val="DevLys 010"/>
    </font>
    <font>
      <sz val="16"/>
      <color theme="1"/>
      <name val="DevLys 010"/>
    </font>
    <font>
      <b/>
      <sz val="12"/>
      <color rgb="FF0033CC"/>
      <name val="Calibri"/>
      <family val="2"/>
      <scheme val="minor"/>
    </font>
    <font>
      <b/>
      <sz val="13"/>
      <color theme="1"/>
      <name val="DevLys 010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DevLys 010"/>
    </font>
    <font>
      <i/>
      <sz val="11"/>
      <color theme="1"/>
      <name val="Times New Roman"/>
      <family val="1"/>
    </font>
    <font>
      <sz val="24"/>
      <color theme="1"/>
      <name val="DevLys 010"/>
    </font>
    <font>
      <sz val="8"/>
      <name val="Calibri"/>
      <family val="2"/>
      <scheme val="minor"/>
    </font>
    <font>
      <b/>
      <sz val="13.5"/>
      <color theme="1"/>
      <name val="DevLys 010"/>
    </font>
    <font>
      <b/>
      <sz val="14"/>
      <color rgb="FF0000FF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rgb="FF0000FF"/>
      <name val="DevLys 010"/>
    </font>
    <font>
      <b/>
      <u/>
      <sz val="18"/>
      <color rgb="FFFFFF00"/>
      <name val="DevLys 010"/>
    </font>
    <font>
      <b/>
      <sz val="13"/>
      <color rgb="FF0000FF"/>
      <name val="Calibri"/>
      <family val="2"/>
      <scheme val="minor"/>
    </font>
    <font>
      <b/>
      <sz val="18"/>
      <color rgb="FF002060"/>
      <name val="DevLys 010"/>
    </font>
    <font>
      <sz val="11"/>
      <color rgb="FF7030A0"/>
      <name val="DevLys 010"/>
    </font>
    <font>
      <b/>
      <i/>
      <sz val="11"/>
      <color rgb="FF7030A0"/>
      <name val="Times New Roman"/>
      <family val="1"/>
    </font>
    <font>
      <b/>
      <sz val="11"/>
      <color rgb="FF7030A0"/>
      <name val="DevLys 010"/>
    </font>
    <font>
      <sz val="14"/>
      <color theme="0" tint="-0.499984740745262"/>
      <name val="DevLys 010"/>
    </font>
    <font>
      <b/>
      <sz val="14"/>
      <color rgb="FF006600"/>
      <name val="DevLys 010"/>
    </font>
    <font>
      <b/>
      <sz val="14"/>
      <color rgb="FFC00000"/>
      <name val="DevLys 010"/>
    </font>
    <font>
      <b/>
      <sz val="12"/>
      <color rgb="FFC00000"/>
      <name val="Calibri"/>
      <family val="2"/>
      <scheme val="minor"/>
    </font>
    <font>
      <b/>
      <sz val="14"/>
      <color rgb="FF002060"/>
      <name val="DevLys 010"/>
    </font>
    <font>
      <b/>
      <sz val="14"/>
      <color rgb="FF0099FF"/>
      <name val="DevLys 010"/>
    </font>
    <font>
      <b/>
      <u/>
      <sz val="14"/>
      <color rgb="FFC00000"/>
      <name val="DevLys 010"/>
    </font>
    <font>
      <b/>
      <sz val="15"/>
      <color rgb="FF0000FF"/>
      <name val="DevLys 010"/>
    </font>
    <font>
      <b/>
      <sz val="15"/>
      <color rgb="FF006600"/>
      <name val="DevLys 010"/>
    </font>
    <font>
      <sz val="15"/>
      <color theme="1"/>
      <name val="Calibri"/>
      <family val="2"/>
      <scheme val="minor"/>
    </font>
    <font>
      <b/>
      <sz val="15"/>
      <color rgb="FFC00000"/>
      <name val="DevLys 010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4"/>
      <color rgb="FF002060"/>
      <name val="DevLys 010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rgb="FFC00000"/>
      <name val="DevLys 010"/>
    </font>
    <font>
      <b/>
      <i/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22"/>
      <color rgb="FFFF0000"/>
      <name val="DevLys 010"/>
    </font>
    <font>
      <b/>
      <sz val="12"/>
      <color rgb="FF006600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6"/>
      <color rgb="FF0066FF"/>
      <name val="DevLys 010"/>
    </font>
    <font>
      <b/>
      <u/>
      <sz val="18"/>
      <color rgb="FF002060"/>
      <name val="DevLys 010"/>
    </font>
    <font>
      <b/>
      <sz val="18"/>
      <color rgb="FF0066FF"/>
      <name val="DevLys 010"/>
    </font>
    <font>
      <b/>
      <sz val="13"/>
      <color rgb="FF0066FF"/>
      <name val="Calibri"/>
      <family val="2"/>
      <scheme val="minor"/>
    </font>
    <font>
      <b/>
      <sz val="13.8"/>
      <color rgb="FF006600"/>
      <name val="DevLys 010"/>
    </font>
    <font>
      <sz val="11"/>
      <color rgb="FF002060"/>
      <name val="DevLys 010"/>
    </font>
    <font>
      <sz val="10"/>
      <color rgb="FF002060"/>
      <name val="Calibri"/>
      <family val="2"/>
    </font>
    <font>
      <b/>
      <sz val="20"/>
      <color rgb="FF002060"/>
      <name val="DevLys 010"/>
    </font>
    <font>
      <sz val="10"/>
      <color rgb="FF002060"/>
      <name val="Minion Condensed"/>
      <family val="1"/>
    </font>
    <font>
      <sz val="10"/>
      <color rgb="FF002060"/>
      <name val="Tahoma"/>
      <family val="2"/>
    </font>
    <font>
      <b/>
      <sz val="16"/>
      <color rgb="FF002060"/>
      <name val="DevLys 010"/>
    </font>
    <font>
      <sz val="12"/>
      <color rgb="FF002060"/>
      <name val="DevLys 010"/>
    </font>
    <font>
      <b/>
      <sz val="9"/>
      <color rgb="FF002060"/>
      <name val="DevLys 010"/>
    </font>
    <font>
      <b/>
      <sz val="11"/>
      <color rgb="FF002060"/>
      <name val="Times New Roman"/>
      <family val="1"/>
    </font>
    <font>
      <i/>
      <sz val="11"/>
      <color rgb="FF002060"/>
      <name val="Times New Roman"/>
      <family val="1"/>
    </font>
    <font>
      <b/>
      <sz val="18"/>
      <color rgb="FFC00000"/>
      <name val="DevLys 010"/>
    </font>
    <font>
      <b/>
      <sz val="20"/>
      <color rgb="FF7030A0"/>
      <name val="DevLys 010"/>
    </font>
    <font>
      <b/>
      <sz val="18"/>
      <color theme="0"/>
      <name val="DevLys 010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double">
        <color rgb="FFFF0000"/>
      </bottom>
      <diagonal/>
    </border>
    <border>
      <left/>
      <right/>
      <top style="medium">
        <color rgb="FFFF0000"/>
      </top>
      <bottom style="double">
        <color rgb="FFFF0000"/>
      </bottom>
      <diagonal/>
    </border>
    <border>
      <left/>
      <right style="medium">
        <color rgb="FFFF0000"/>
      </right>
      <top style="medium">
        <color rgb="FFFF0000"/>
      </top>
      <bottom style="double">
        <color rgb="FFFF00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medium">
        <color rgb="FFFFFF00"/>
      </right>
      <top style="thin">
        <color rgb="FFFFFF00"/>
      </top>
      <bottom style="medium">
        <color rgb="FFFFFF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1">
      <alignment horizontal="center"/>
      <protection locked="0"/>
    </xf>
  </cellStyleXfs>
  <cellXfs count="4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10" borderId="0" xfId="1" applyFont="1" applyFill="1"/>
    <xf numFmtId="0" fontId="15" fillId="0" borderId="0" xfId="1" applyFont="1" applyFill="1"/>
    <xf numFmtId="0" fontId="16" fillId="0" borderId="0" xfId="1" applyFont="1" applyFill="1" applyAlignment="1">
      <alignment horizontal="left" vertical="center"/>
    </xf>
    <xf numFmtId="0" fontId="17" fillId="0" borderId="0" xfId="1" applyFont="1" applyFill="1"/>
    <xf numFmtId="0" fontId="18" fillId="10" borderId="0" xfId="1" applyFont="1" applyFill="1" applyAlignment="1">
      <alignment horizontal="center" vertical="center"/>
    </xf>
    <xf numFmtId="0" fontId="19" fillId="1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3" fillId="10" borderId="0" xfId="1" applyFont="1" applyFill="1" applyAlignment="1">
      <alignment horizontal="center"/>
    </xf>
    <xf numFmtId="0" fontId="26" fillId="11" borderId="0" xfId="1" applyFont="1" applyFill="1"/>
    <xf numFmtId="14" fontId="3" fillId="10" borderId="0" xfId="1" applyNumberFormat="1" applyFont="1" applyFill="1"/>
    <xf numFmtId="0" fontId="27" fillId="10" borderId="0" xfId="1" applyFont="1" applyFill="1"/>
    <xf numFmtId="0" fontId="28" fillId="0" borderId="0" xfId="1" applyFont="1" applyFill="1" applyAlignment="1">
      <alignment horizontal="center" vertical="center"/>
    </xf>
    <xf numFmtId="0" fontId="29" fillId="9" borderId="0" xfId="1" applyFont="1" applyFill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19" fillId="9" borderId="0" xfId="1" applyFont="1" applyFill="1" applyAlignment="1">
      <alignment horizontal="center" vertical="center"/>
    </xf>
    <xf numFmtId="0" fontId="3" fillId="10" borderId="0" xfId="1" applyNumberFormat="1" applyFont="1" applyFill="1"/>
    <xf numFmtId="166" fontId="3" fillId="10" borderId="0" xfId="1" applyNumberFormat="1" applyFont="1" applyFill="1"/>
    <xf numFmtId="167" fontId="33" fillId="10" borderId="0" xfId="1" applyNumberFormat="1" applyFont="1" applyFill="1" applyBorder="1" applyAlignment="1" applyProtection="1">
      <alignment horizontal="center" vertical="center"/>
      <protection hidden="1"/>
    </xf>
    <xf numFmtId="167" fontId="34" fillId="10" borderId="0" xfId="1" applyNumberFormat="1" applyFont="1" applyFill="1" applyBorder="1" applyAlignment="1" applyProtection="1">
      <alignment horizontal="center" vertical="center"/>
      <protection hidden="1"/>
    </xf>
    <xf numFmtId="0" fontId="35" fillId="0" borderId="0" xfId="1" applyFont="1" applyFill="1"/>
    <xf numFmtId="0" fontId="36" fillId="0" borderId="0" xfId="1" applyFont="1" applyFill="1"/>
    <xf numFmtId="0" fontId="37" fillId="0" borderId="23" xfId="1" applyFont="1" applyFill="1" applyBorder="1" applyAlignment="1" applyProtection="1">
      <alignment horizontal="left" vertical="center" wrapText="1"/>
      <protection hidden="1"/>
    </xf>
    <xf numFmtId="0" fontId="37" fillId="0" borderId="23" xfId="1" applyFont="1" applyFill="1" applyBorder="1" applyAlignment="1" applyProtection="1">
      <alignment horizontal="left" vertical="center"/>
      <protection hidden="1"/>
    </xf>
    <xf numFmtId="0" fontId="38" fillId="0" borderId="23" xfId="1" applyFont="1" applyFill="1" applyBorder="1" applyAlignment="1" applyProtection="1">
      <alignment horizontal="left" vertical="center" wrapText="1"/>
      <protection hidden="1"/>
    </xf>
    <xf numFmtId="0" fontId="38" fillId="0" borderId="0" xfId="1" applyFont="1" applyFill="1" applyBorder="1" applyAlignment="1" applyProtection="1">
      <alignment horizontal="left" vertical="center" wrapText="1"/>
      <protection hidden="1"/>
    </xf>
    <xf numFmtId="0" fontId="38" fillId="0" borderId="23" xfId="1" applyFont="1" applyFill="1" applyBorder="1" applyAlignment="1" applyProtection="1">
      <alignment horizontal="left" vertical="center"/>
      <protection hidden="1"/>
    </xf>
    <xf numFmtId="0" fontId="39" fillId="0" borderId="24" xfId="1" applyFont="1" applyFill="1" applyBorder="1" applyAlignment="1" applyProtection="1">
      <alignment horizontal="left" vertical="center"/>
      <protection hidden="1"/>
    </xf>
    <xf numFmtId="0" fontId="19" fillId="7" borderId="0" xfId="1" applyFont="1" applyFill="1" applyBorder="1" applyAlignment="1">
      <alignment horizontal="center" vertical="center"/>
    </xf>
    <xf numFmtId="0" fontId="40" fillId="7" borderId="0" xfId="1" applyFont="1" applyFill="1" applyBorder="1" applyAlignment="1">
      <alignment horizontal="center" vertical="center"/>
    </xf>
    <xf numFmtId="167" fontId="32" fillId="7" borderId="0" xfId="1" applyNumberFormat="1" applyFont="1" applyFill="1" applyBorder="1" applyAlignment="1" applyProtection="1">
      <alignment horizontal="center" vertical="center"/>
      <protection hidden="1"/>
    </xf>
    <xf numFmtId="2" fontId="3" fillId="10" borderId="0" xfId="1" applyNumberFormat="1" applyFont="1" applyFill="1"/>
    <xf numFmtId="168" fontId="3" fillId="10" borderId="0" xfId="1" applyNumberFormat="1" applyFont="1" applyFill="1"/>
    <xf numFmtId="0" fontId="49" fillId="6" borderId="0" xfId="1" applyFont="1" applyFill="1"/>
    <xf numFmtId="0" fontId="54" fillId="7" borderId="0" xfId="1" applyFont="1" applyFill="1"/>
    <xf numFmtId="0" fontId="55" fillId="10" borderId="0" xfId="1" applyFont="1" applyFill="1"/>
    <xf numFmtId="0" fontId="11" fillId="12" borderId="4" xfId="0" applyFont="1" applyFill="1" applyBorder="1" applyAlignment="1" applyProtection="1">
      <alignment horizontal="center" vertical="center"/>
      <protection locked="0"/>
    </xf>
    <xf numFmtId="0" fontId="11" fillId="1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59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3" fillId="0" borderId="0" xfId="0" applyFont="1"/>
    <xf numFmtId="0" fontId="67" fillId="0" borderId="0" xfId="0" applyFont="1"/>
    <xf numFmtId="0" fontId="69" fillId="0" borderId="0" xfId="0" applyFont="1"/>
    <xf numFmtId="0" fontId="13" fillId="19" borderId="0" xfId="0" applyFont="1" applyFill="1" applyAlignment="1">
      <alignment horizontal="center"/>
    </xf>
    <xf numFmtId="0" fontId="7" fillId="19" borderId="0" xfId="0" applyFont="1" applyFill="1" applyBorder="1"/>
    <xf numFmtId="0" fontId="7" fillId="19" borderId="0" xfId="0" applyFont="1" applyFill="1" applyBorder="1" applyAlignment="1">
      <alignment horizontal="center"/>
    </xf>
    <xf numFmtId="0" fontId="7" fillId="19" borderId="0" xfId="0" applyFont="1" applyFill="1" applyBorder="1" applyAlignment="1">
      <alignment horizontal="left"/>
    </xf>
    <xf numFmtId="0" fontId="3" fillId="19" borderId="0" xfId="0" applyFont="1" applyFill="1" applyBorder="1" applyAlignment="1">
      <alignment horizontal="center"/>
    </xf>
    <xf numFmtId="164" fontId="3" fillId="19" borderId="0" xfId="0" applyNumberFormat="1" applyFont="1" applyFill="1" applyBorder="1"/>
    <xf numFmtId="0" fontId="14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11" fillId="12" borderId="4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6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16" borderId="1" xfId="0" applyNumberFormat="1" applyFont="1" applyFill="1" applyBorder="1" applyAlignment="1" applyProtection="1">
      <alignment vertical="center"/>
      <protection locked="0"/>
    </xf>
    <xf numFmtId="0" fontId="0" fillId="21" borderId="0" xfId="0" applyFill="1" applyAlignment="1">
      <alignment vertical="center"/>
    </xf>
    <xf numFmtId="0" fontId="0" fillId="21" borderId="2" xfId="0" applyFill="1" applyBorder="1" applyAlignment="1">
      <alignment vertical="center"/>
    </xf>
    <xf numFmtId="0" fontId="3" fillId="21" borderId="2" xfId="0" applyFont="1" applyFill="1" applyBorder="1"/>
    <xf numFmtId="0" fontId="76" fillId="21" borderId="0" xfId="0" applyFont="1" applyFill="1"/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14" fontId="73" fillId="5" borderId="0" xfId="0" applyNumberFormat="1" applyFont="1" applyFill="1" applyBorder="1" applyAlignment="1" applyProtection="1">
      <alignment horizontal="center" vertical="center"/>
    </xf>
    <xf numFmtId="0" fontId="57" fillId="19" borderId="0" xfId="0" applyFont="1" applyFill="1" applyBorder="1" applyAlignment="1">
      <alignment vertical="center"/>
    </xf>
    <xf numFmtId="0" fontId="7" fillId="5" borderId="0" xfId="0" applyFont="1" applyFill="1" applyBorder="1" applyAlignment="1" applyProtection="1">
      <alignment horizontal="center" vertical="top"/>
    </xf>
    <xf numFmtId="0" fontId="71" fillId="22" borderId="1" xfId="0" applyFont="1" applyFill="1" applyBorder="1" applyAlignment="1" applyProtection="1">
      <alignment horizontal="left" vertical="center" wrapText="1"/>
      <protection locked="0"/>
    </xf>
    <xf numFmtId="0" fontId="11" fillId="16" borderId="1" xfId="0" applyFont="1" applyFill="1" applyBorder="1" applyAlignment="1" applyProtection="1">
      <alignment horizontal="center" vertical="center"/>
      <protection locked="0"/>
    </xf>
    <xf numFmtId="49" fontId="11" fillId="16" borderId="1" xfId="0" applyNumberFormat="1" applyFont="1" applyFill="1" applyBorder="1" applyAlignment="1" applyProtection="1">
      <alignment horizontal="center" vertical="center"/>
      <protection locked="0"/>
    </xf>
    <xf numFmtId="164" fontId="11" fillId="10" borderId="4" xfId="0" applyNumberFormat="1" applyFont="1" applyFill="1" applyBorder="1" applyAlignment="1" applyProtection="1">
      <alignment horizontal="center" vertical="center"/>
      <protection locked="0"/>
    </xf>
    <xf numFmtId="0" fontId="11" fillId="10" borderId="4" xfId="0" applyFont="1" applyFill="1" applyBorder="1" applyAlignment="1" applyProtection="1">
      <alignment horizontal="center" vertical="center"/>
      <protection locked="0"/>
    </xf>
    <xf numFmtId="164" fontId="11" fillId="10" borderId="1" xfId="0" applyNumberFormat="1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0" fontId="1" fillId="21" borderId="0" xfId="0" applyFont="1" applyFill="1"/>
    <xf numFmtId="0" fontId="1" fillId="21" borderId="0" xfId="0" applyFont="1" applyFill="1" applyAlignment="1">
      <alignment horizontal="center"/>
    </xf>
    <xf numFmtId="0" fontId="7" fillId="21" borderId="0" xfId="0" applyFont="1" applyFill="1" applyAlignment="1" applyProtection="1">
      <alignment horizontal="left"/>
      <protection locked="0"/>
    </xf>
    <xf numFmtId="0" fontId="57" fillId="6" borderId="0" xfId="0" applyFont="1" applyFill="1" applyBorder="1" applyAlignment="1">
      <alignment vertical="center"/>
    </xf>
    <xf numFmtId="0" fontId="57" fillId="6" borderId="0" xfId="0" applyFont="1" applyFill="1" applyBorder="1" applyAlignment="1">
      <alignment horizontal="center" vertical="center"/>
    </xf>
    <xf numFmtId="164" fontId="83" fillId="5" borderId="0" xfId="0" applyNumberFormat="1" applyFont="1" applyFill="1" applyBorder="1" applyAlignment="1" applyProtection="1">
      <alignment horizontal="center" vertical="center"/>
      <protection locked="0"/>
    </xf>
    <xf numFmtId="0" fontId="83" fillId="5" borderId="0" xfId="0" applyFont="1" applyFill="1" applyBorder="1" applyAlignment="1" applyProtection="1">
      <alignment horizontal="center"/>
      <protection locked="0"/>
    </xf>
    <xf numFmtId="0" fontId="6" fillId="19" borderId="0" xfId="0" applyFont="1" applyFill="1" applyBorder="1" applyAlignment="1">
      <alignment horizontal="center"/>
    </xf>
    <xf numFmtId="0" fontId="74" fillId="5" borderId="0" xfId="0" applyFont="1" applyFill="1" applyBorder="1" applyAlignment="1" applyProtection="1">
      <alignment vertical="center"/>
      <protection locked="0"/>
    </xf>
    <xf numFmtId="49" fontId="11" fillId="12" borderId="14" xfId="0" applyNumberFormat="1" applyFont="1" applyFill="1" applyBorder="1" applyAlignment="1" applyProtection="1">
      <alignment horizontal="center" vertical="center"/>
      <protection locked="0"/>
    </xf>
    <xf numFmtId="0" fontId="86" fillId="21" borderId="0" xfId="0" applyFont="1" applyFill="1" applyAlignment="1">
      <alignment horizontal="left"/>
    </xf>
    <xf numFmtId="0" fontId="7" fillId="22" borderId="1" xfId="0" applyFont="1" applyFill="1" applyBorder="1" applyAlignment="1" applyProtection="1">
      <alignment vertical="top" wrapText="1"/>
      <protection locked="0"/>
    </xf>
    <xf numFmtId="0" fontId="7" fillId="22" borderId="1" xfId="0" applyFont="1" applyFill="1" applyBorder="1" applyAlignment="1" applyProtection="1">
      <alignment vertical="center"/>
      <protection locked="0"/>
    </xf>
    <xf numFmtId="0" fontId="87" fillId="21" borderId="0" xfId="0" applyFont="1" applyFill="1" applyAlignment="1">
      <alignment horizontal="center"/>
    </xf>
    <xf numFmtId="0" fontId="87" fillId="21" borderId="0" xfId="0" applyFont="1" applyFill="1"/>
    <xf numFmtId="0" fontId="1" fillId="21" borderId="0" xfId="0" applyFont="1" applyFill="1" applyProtection="1">
      <protection hidden="1"/>
    </xf>
    <xf numFmtId="0" fontId="14" fillId="21" borderId="0" xfId="0" applyFont="1" applyFill="1" applyProtection="1">
      <protection hidden="1"/>
    </xf>
    <xf numFmtId="0" fontId="3" fillId="21" borderId="0" xfId="0" applyFont="1" applyFill="1" applyProtection="1">
      <protection hidden="1"/>
    </xf>
    <xf numFmtId="0" fontId="7" fillId="21" borderId="0" xfId="0" applyFont="1" applyFill="1" applyAlignment="1" applyProtection="1">
      <alignment horizontal="center" vertical="center" wrapText="1"/>
      <protection hidden="1"/>
    </xf>
    <xf numFmtId="0" fontId="7" fillId="13" borderId="10" xfId="0" applyFont="1" applyFill="1" applyBorder="1" applyAlignment="1" applyProtection="1">
      <alignment vertical="center"/>
      <protection hidden="1"/>
    </xf>
    <xf numFmtId="0" fontId="7" fillId="13" borderId="4" xfId="0" applyFont="1" applyFill="1" applyBorder="1" applyAlignment="1" applyProtection="1">
      <alignment horizontal="left" vertical="center"/>
      <protection hidden="1"/>
    </xf>
    <xf numFmtId="49" fontId="11" fillId="12" borderId="14" xfId="0" applyNumberFormat="1" applyFont="1" applyFill="1" applyBorder="1" applyAlignment="1" applyProtection="1">
      <alignment horizontal="center" vertical="center"/>
      <protection hidden="1"/>
    </xf>
    <xf numFmtId="0" fontId="3" fillId="21" borderId="0" xfId="0" applyFont="1" applyFill="1" applyAlignment="1" applyProtection="1">
      <alignment vertical="center"/>
      <protection hidden="1"/>
    </xf>
    <xf numFmtId="0" fontId="7" fillId="13" borderId="10" xfId="0" applyFont="1" applyFill="1" applyBorder="1" applyAlignment="1" applyProtection="1">
      <alignment horizontal="left" vertical="center"/>
      <protection hidden="1"/>
    </xf>
    <xf numFmtId="0" fontId="1" fillId="21" borderId="0" xfId="0" applyFont="1" applyFill="1" applyAlignment="1" applyProtection="1">
      <alignment horizontal="center"/>
      <protection hidden="1"/>
    </xf>
    <xf numFmtId="0" fontId="7" fillId="21" borderId="0" xfId="0" applyFont="1" applyFill="1" applyAlignment="1" applyProtection="1">
      <alignment horizontal="center"/>
      <protection hidden="1"/>
    </xf>
    <xf numFmtId="0" fontId="7" fillId="21" borderId="0" xfId="0" applyFont="1" applyFill="1" applyProtection="1">
      <protection hidden="1"/>
    </xf>
    <xf numFmtId="0" fontId="75" fillId="21" borderId="0" xfId="0" applyFont="1" applyFill="1" applyAlignment="1" applyProtection="1">
      <alignment horizontal="left"/>
      <protection hidden="1"/>
    </xf>
    <xf numFmtId="0" fontId="86" fillId="21" borderId="0" xfId="0" applyFont="1" applyFill="1" applyAlignment="1" applyProtection="1">
      <alignment horizontal="left"/>
      <protection hidden="1"/>
    </xf>
    <xf numFmtId="0" fontId="85" fillId="21" borderId="0" xfId="0" applyFont="1" applyFill="1" applyProtection="1">
      <protection hidden="1"/>
    </xf>
    <xf numFmtId="0" fontId="73" fillId="21" borderId="1" xfId="0" applyFont="1" applyFill="1" applyBorder="1" applyAlignment="1" applyProtection="1">
      <alignment horizontal="center" vertical="center"/>
      <protection hidden="1"/>
    </xf>
    <xf numFmtId="0" fontId="93" fillId="21" borderId="2" xfId="0" applyFont="1" applyFill="1" applyBorder="1"/>
    <xf numFmtId="0" fontId="97" fillId="21" borderId="0" xfId="0" applyFont="1" applyFill="1" applyAlignment="1">
      <alignment vertical="center"/>
    </xf>
    <xf numFmtId="0" fontId="97" fillId="0" borderId="0" xfId="0" applyFont="1" applyAlignment="1">
      <alignment vertical="center"/>
    </xf>
    <xf numFmtId="0" fontId="104" fillId="21" borderId="1" xfId="0" applyNumberFormat="1" applyFont="1" applyFill="1" applyBorder="1" applyAlignment="1">
      <alignment horizontal="center" vertical="center"/>
    </xf>
    <xf numFmtId="0" fontId="91" fillId="21" borderId="1" xfId="0" applyFont="1" applyFill="1" applyBorder="1" applyAlignment="1">
      <alignment horizontal="center" vertical="center"/>
    </xf>
    <xf numFmtId="0" fontId="73" fillId="21" borderId="1" xfId="0" applyNumberFormat="1" applyFont="1" applyFill="1" applyBorder="1" applyAlignment="1">
      <alignment horizontal="center" vertical="center"/>
    </xf>
    <xf numFmtId="164" fontId="91" fillId="12" borderId="4" xfId="0" applyNumberFormat="1" applyFont="1" applyFill="1" applyBorder="1" applyAlignment="1" applyProtection="1">
      <alignment horizontal="center" vertical="center"/>
      <protection hidden="1"/>
    </xf>
    <xf numFmtId="49" fontId="109" fillId="12" borderId="14" xfId="0" applyNumberFormat="1" applyFont="1" applyFill="1" applyBorder="1" applyAlignment="1" applyProtection="1">
      <alignment horizontal="center" vertical="center"/>
      <protection hidden="1"/>
    </xf>
    <xf numFmtId="0" fontId="110" fillId="13" borderId="4" xfId="0" applyFont="1" applyFill="1" applyBorder="1" applyAlignment="1" applyProtection="1">
      <alignment horizontal="center" vertical="center"/>
      <protection hidden="1"/>
    </xf>
    <xf numFmtId="0" fontId="110" fillId="13" borderId="1" xfId="0" applyFont="1" applyFill="1" applyBorder="1" applyAlignment="1" applyProtection="1">
      <alignment horizontal="center" vertical="center"/>
      <protection hidden="1"/>
    </xf>
    <xf numFmtId="0" fontId="111" fillId="21" borderId="0" xfId="0" applyFont="1" applyFill="1" applyProtection="1">
      <protection hidden="1"/>
    </xf>
    <xf numFmtId="0" fontId="7" fillId="15" borderId="14" xfId="0" applyFont="1" applyFill="1" applyBorder="1" applyAlignment="1" applyProtection="1">
      <alignment horizontal="left"/>
      <protection hidden="1"/>
    </xf>
    <xf numFmtId="0" fontId="7" fillId="15" borderId="2" xfId="0" applyFont="1" applyFill="1" applyBorder="1" applyAlignment="1" applyProtection="1">
      <alignment horizontal="left"/>
      <protection hidden="1"/>
    </xf>
    <xf numFmtId="0" fontId="3" fillId="15" borderId="2" xfId="0" applyFont="1" applyFill="1" applyBorder="1" applyAlignment="1" applyProtection="1">
      <alignment horizontal="center"/>
      <protection hidden="1"/>
    </xf>
    <xf numFmtId="0" fontId="7" fillId="15" borderId="2" xfId="0" applyFont="1" applyFill="1" applyBorder="1" applyProtection="1">
      <protection hidden="1"/>
    </xf>
    <xf numFmtId="164" fontId="3" fillId="15" borderId="2" xfId="0" applyNumberFormat="1" applyFont="1" applyFill="1" applyBorder="1" applyProtection="1">
      <protection hidden="1"/>
    </xf>
    <xf numFmtId="0" fontId="7" fillId="15" borderId="2" xfId="0" applyFont="1" applyFill="1" applyBorder="1" applyAlignment="1" applyProtection="1">
      <alignment horizontal="center"/>
      <protection hidden="1"/>
    </xf>
    <xf numFmtId="0" fontId="12" fillId="15" borderId="15" xfId="0" applyFont="1" applyFill="1" applyBorder="1" applyAlignment="1" applyProtection="1">
      <alignment vertical="center"/>
      <protection hidden="1"/>
    </xf>
    <xf numFmtId="164" fontId="91" fillId="15" borderId="16" xfId="0" applyNumberFormat="1" applyFont="1" applyFill="1" applyBorder="1" applyAlignment="1" applyProtection="1">
      <alignment horizontal="center" vertical="center"/>
      <protection hidden="1"/>
    </xf>
    <xf numFmtId="0" fontId="92" fillId="15" borderId="13" xfId="0" applyFont="1" applyFill="1" applyBorder="1" applyAlignment="1" applyProtection="1">
      <alignment vertical="center"/>
      <protection hidden="1"/>
    </xf>
    <xf numFmtId="14" fontId="83" fillId="5" borderId="0" xfId="0" applyNumberFormat="1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Border="1" applyAlignment="1" applyProtection="1">
      <alignment horizontal="center"/>
    </xf>
    <xf numFmtId="0" fontId="47" fillId="5" borderId="0" xfId="0" applyFont="1" applyFill="1" applyBorder="1" applyAlignment="1" applyProtection="1">
      <alignment vertical="center"/>
    </xf>
    <xf numFmtId="164" fontId="11" fillId="15" borderId="1" xfId="0" applyNumberFormat="1" applyFont="1" applyFill="1" applyBorder="1" applyAlignment="1" applyProtection="1">
      <alignment horizontal="center" vertical="center"/>
      <protection locked="0"/>
    </xf>
    <xf numFmtId="0" fontId="92" fillId="2" borderId="3" xfId="0" applyFont="1" applyFill="1" applyBorder="1" applyAlignment="1">
      <alignment horizontal="center" vertical="center" wrapText="1"/>
    </xf>
    <xf numFmtId="0" fontId="92" fillId="0" borderId="0" xfId="0" applyFont="1" applyFill="1" applyAlignment="1">
      <alignment horizontal="center" vertical="center" wrapText="1"/>
    </xf>
    <xf numFmtId="0" fontId="92" fillId="2" borderId="4" xfId="0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100" fillId="2" borderId="1" xfId="0" applyFont="1" applyFill="1" applyBorder="1" applyAlignment="1">
      <alignment horizontal="center" vertical="center" wrapText="1"/>
    </xf>
    <xf numFmtId="0" fontId="100" fillId="13" borderId="4" xfId="0" applyFont="1" applyFill="1" applyBorder="1" applyAlignment="1" applyProtection="1">
      <alignment horizontal="center" vertical="center"/>
      <protection locked="0"/>
    </xf>
    <xf numFmtId="0" fontId="92" fillId="13" borderId="4" xfId="0" applyFont="1" applyFill="1" applyBorder="1" applyAlignment="1" applyProtection="1">
      <alignment horizontal="left" vertical="center"/>
      <protection locked="0"/>
    </xf>
    <xf numFmtId="0" fontId="100" fillId="13" borderId="1" xfId="0" applyFont="1" applyFill="1" applyBorder="1" applyAlignment="1" applyProtection="1">
      <alignment horizontal="center" vertical="center"/>
      <protection locked="0"/>
    </xf>
    <xf numFmtId="0" fontId="92" fillId="13" borderId="1" xfId="0" applyFont="1" applyFill="1" applyBorder="1" applyAlignment="1" applyProtection="1">
      <alignment horizontal="left" vertical="center"/>
      <protection locked="0"/>
    </xf>
    <xf numFmtId="0" fontId="92" fillId="13" borderId="10" xfId="0" applyFont="1" applyFill="1" applyBorder="1" applyAlignment="1" applyProtection="1">
      <alignment vertical="center"/>
      <protection locked="0"/>
    </xf>
    <xf numFmtId="9" fontId="11" fillId="15" borderId="1" xfId="0" applyNumberFormat="1" applyFont="1" applyFill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 applyProtection="1">
      <alignment horizontal="center"/>
      <protection hidden="1"/>
    </xf>
    <xf numFmtId="0" fontId="3" fillId="15" borderId="0" xfId="0" applyFont="1" applyFill="1" applyBorder="1" applyAlignment="1" applyProtection="1">
      <alignment horizontal="center"/>
      <protection hidden="1"/>
    </xf>
    <xf numFmtId="0" fontId="7" fillId="15" borderId="0" xfId="0" applyFont="1" applyFill="1" applyBorder="1" applyProtection="1">
      <protection hidden="1"/>
    </xf>
    <xf numFmtId="0" fontId="73" fillId="21" borderId="30" xfId="0" applyFont="1" applyFill="1" applyBorder="1" applyAlignment="1" applyProtection="1">
      <alignment horizontal="center" vertical="center"/>
      <protection hidden="1"/>
    </xf>
    <xf numFmtId="0" fontId="3" fillId="21" borderId="7" xfId="0" applyFont="1" applyFill="1" applyBorder="1" applyAlignment="1" applyProtection="1">
      <alignment horizontal="left" vertical="center"/>
      <protection hidden="1"/>
    </xf>
    <xf numFmtId="0" fontId="3" fillId="21" borderId="0" xfId="0" applyFont="1" applyFill="1" applyBorder="1" applyAlignment="1" applyProtection="1">
      <alignment horizontal="left" vertical="center"/>
      <protection hidden="1"/>
    </xf>
    <xf numFmtId="0" fontId="3" fillId="21" borderId="0" xfId="0" applyFont="1" applyFill="1" applyBorder="1" applyAlignment="1" applyProtection="1">
      <alignment horizontal="center" vertical="center"/>
      <protection hidden="1"/>
    </xf>
    <xf numFmtId="0" fontId="3" fillId="21" borderId="0" xfId="0" applyFont="1" applyFill="1" applyBorder="1" applyAlignment="1" applyProtection="1">
      <alignment vertical="center"/>
      <protection hidden="1"/>
    </xf>
    <xf numFmtId="0" fontId="9" fillId="21" borderId="0" xfId="0" applyFont="1" applyFill="1" applyBorder="1" applyAlignment="1" applyProtection="1">
      <alignment horizontal="center" vertical="center"/>
      <protection hidden="1"/>
    </xf>
    <xf numFmtId="0" fontId="9" fillId="21" borderId="8" xfId="0" applyFont="1" applyFill="1" applyBorder="1" applyAlignment="1" applyProtection="1">
      <alignment horizontal="center" vertical="center"/>
      <protection hidden="1"/>
    </xf>
    <xf numFmtId="49" fontId="3" fillId="21" borderId="7" xfId="0" applyNumberFormat="1" applyFont="1" applyFill="1" applyBorder="1" applyAlignment="1" applyProtection="1">
      <alignment horizontal="left" vertical="center"/>
      <protection hidden="1"/>
    </xf>
    <xf numFmtId="49" fontId="3" fillId="21" borderId="0" xfId="0" applyNumberFormat="1" applyFont="1" applyFill="1" applyBorder="1" applyAlignment="1" applyProtection="1">
      <alignment horizontal="left" vertical="center"/>
      <protection hidden="1"/>
    </xf>
    <xf numFmtId="49" fontId="3" fillId="21" borderId="0" xfId="0" applyNumberFormat="1" applyFont="1" applyFill="1" applyBorder="1" applyAlignment="1" applyProtection="1">
      <alignment horizontal="center" vertical="center"/>
      <protection hidden="1"/>
    </xf>
    <xf numFmtId="49" fontId="3" fillId="21" borderId="0" xfId="0" applyNumberFormat="1" applyFont="1" applyFill="1" applyBorder="1" applyAlignment="1" applyProtection="1">
      <alignment vertical="center"/>
      <protection hidden="1"/>
    </xf>
    <xf numFmtId="49" fontId="3" fillId="21" borderId="8" xfId="0" applyNumberFormat="1" applyFont="1" applyFill="1" applyBorder="1" applyAlignment="1" applyProtection="1">
      <alignment vertical="center"/>
      <protection hidden="1"/>
    </xf>
    <xf numFmtId="49" fontId="90" fillId="21" borderId="0" xfId="0" applyNumberFormat="1" applyFont="1" applyFill="1" applyBorder="1" applyAlignment="1" applyProtection="1">
      <alignment horizontal="center" vertical="center"/>
      <protection hidden="1"/>
    </xf>
    <xf numFmtId="49" fontId="3" fillId="21" borderId="7" xfId="0" applyNumberFormat="1" applyFont="1" applyFill="1" applyBorder="1" applyAlignment="1" applyProtection="1">
      <alignment vertical="center"/>
      <protection hidden="1"/>
    </xf>
    <xf numFmtId="49" fontId="3" fillId="21" borderId="8" xfId="0" applyNumberFormat="1" applyFont="1" applyFill="1" applyBorder="1" applyAlignment="1" applyProtection="1">
      <alignment horizontal="center" vertical="center"/>
      <protection hidden="1"/>
    </xf>
    <xf numFmtId="49" fontId="3" fillId="21" borderId="0" xfId="0" applyNumberFormat="1" applyFont="1" applyFill="1" applyBorder="1"/>
    <xf numFmtId="0" fontId="0" fillId="21" borderId="0" xfId="0" applyFill="1" applyBorder="1" applyAlignment="1">
      <alignment vertical="center"/>
    </xf>
    <xf numFmtId="49" fontId="3" fillId="21" borderId="8" xfId="0" applyNumberFormat="1" applyFont="1" applyFill="1" applyBorder="1"/>
    <xf numFmtId="49" fontId="11" fillId="21" borderId="7" xfId="0" applyNumberFormat="1" applyFont="1" applyFill="1" applyBorder="1" applyAlignment="1">
      <alignment horizontal="center" vertical="center"/>
    </xf>
    <xf numFmtId="49" fontId="7" fillId="21" borderId="0" xfId="0" applyNumberFormat="1" applyFont="1" applyFill="1" applyBorder="1" applyAlignment="1">
      <alignment vertical="center"/>
    </xf>
    <xf numFmtId="49" fontId="7" fillId="21" borderId="0" xfId="0" applyNumberFormat="1" applyFont="1" applyFill="1" applyBorder="1"/>
    <xf numFmtId="0" fontId="11" fillId="21" borderId="7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/>
    </xf>
    <xf numFmtId="0" fontId="9" fillId="21" borderId="7" xfId="0" applyFont="1" applyFill="1" applyBorder="1" applyAlignment="1">
      <alignment vertical="center"/>
    </xf>
    <xf numFmtId="49" fontId="3" fillId="21" borderId="0" xfId="0" applyNumberFormat="1" applyFont="1" applyFill="1" applyBorder="1" applyAlignment="1">
      <alignment horizontal="center" vertical="center"/>
    </xf>
    <xf numFmtId="0" fontId="92" fillId="21" borderId="0" xfId="0" applyFont="1" applyFill="1" applyBorder="1" applyAlignment="1">
      <alignment vertical="center"/>
    </xf>
    <xf numFmtId="0" fontId="99" fillId="21" borderId="0" xfId="0" applyFont="1" applyFill="1" applyBorder="1" applyAlignment="1">
      <alignment vertical="center"/>
    </xf>
    <xf numFmtId="0" fontId="9" fillId="21" borderId="0" xfId="0" applyFont="1" applyFill="1" applyBorder="1" applyAlignment="1">
      <alignment horizontal="center" vertical="center"/>
    </xf>
    <xf numFmtId="0" fontId="3" fillId="21" borderId="0" xfId="0" applyFont="1" applyFill="1" applyBorder="1" applyAlignment="1">
      <alignment horizontal="center" vertical="center"/>
    </xf>
    <xf numFmtId="0" fontId="0" fillId="21" borderId="8" xfId="0" applyFill="1" applyBorder="1" applyAlignment="1">
      <alignment vertical="center"/>
    </xf>
    <xf numFmtId="49" fontId="100" fillId="21" borderId="7" xfId="0" applyNumberFormat="1" applyFont="1" applyFill="1" applyBorder="1" applyAlignment="1">
      <alignment horizontal="center"/>
    </xf>
    <xf numFmtId="49" fontId="92" fillId="21" borderId="0" xfId="0" applyNumberFormat="1" applyFont="1" applyFill="1" applyBorder="1"/>
    <xf numFmtId="49" fontId="101" fillId="21" borderId="0" xfId="0" applyNumberFormat="1" applyFont="1" applyFill="1" applyBorder="1"/>
    <xf numFmtId="0" fontId="107" fillId="21" borderId="0" xfId="0" applyFont="1" applyFill="1" applyBorder="1" applyAlignment="1">
      <alignment vertical="center"/>
    </xf>
    <xf numFmtId="49" fontId="103" fillId="21" borderId="7" xfId="0" applyNumberFormat="1" applyFont="1" applyFill="1" applyBorder="1" applyAlignment="1">
      <alignment horizontal="center"/>
    </xf>
    <xf numFmtId="0" fontId="103" fillId="21" borderId="7" xfId="0" applyFont="1" applyFill="1" applyBorder="1" applyAlignment="1">
      <alignment vertical="center"/>
    </xf>
    <xf numFmtId="49" fontId="101" fillId="21" borderId="0" xfId="0" applyNumberFormat="1" applyFont="1" applyFill="1" applyBorder="1" applyAlignment="1">
      <alignment horizontal="center"/>
    </xf>
    <xf numFmtId="49" fontId="11" fillId="21" borderId="7" xfId="0" applyNumberFormat="1" applyFont="1" applyFill="1" applyBorder="1" applyAlignment="1">
      <alignment horizontal="center"/>
    </xf>
    <xf numFmtId="0" fontId="0" fillId="21" borderId="0" xfId="0" applyFill="1" applyBorder="1" applyAlignment="1">
      <alignment horizontal="left" vertical="center"/>
    </xf>
    <xf numFmtId="49" fontId="9" fillId="21" borderId="0" xfId="0" applyNumberFormat="1" applyFont="1" applyFill="1" applyBorder="1" applyAlignment="1"/>
    <xf numFmtId="49" fontId="3" fillId="21" borderId="0" xfId="0" applyNumberFormat="1" applyFont="1" applyFill="1" applyBorder="1" applyAlignment="1">
      <alignment horizontal="left" indent="1"/>
    </xf>
    <xf numFmtId="0" fontId="4" fillId="21" borderId="0" xfId="0" applyFon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72" fillId="21" borderId="0" xfId="0" applyFont="1" applyFill="1" applyBorder="1" applyAlignment="1">
      <alignment vertical="center"/>
    </xf>
    <xf numFmtId="49" fontId="3" fillId="21" borderId="7" xfId="0" applyNumberFormat="1" applyFont="1" applyFill="1" applyBorder="1" applyAlignment="1">
      <alignment horizontal="center"/>
    </xf>
    <xf numFmtId="0" fontId="102" fillId="21" borderId="0" xfId="0" applyFont="1" applyFill="1" applyBorder="1" applyAlignment="1">
      <alignment vertical="center"/>
    </xf>
    <xf numFmtId="0" fontId="0" fillId="21" borderId="7" xfId="0" applyFill="1" applyBorder="1" applyAlignment="1">
      <alignment vertical="center"/>
    </xf>
    <xf numFmtId="0" fontId="73" fillId="21" borderId="0" xfId="0" applyFont="1" applyFill="1" applyBorder="1" applyAlignment="1">
      <alignment horizontal="center" vertical="center"/>
    </xf>
    <xf numFmtId="0" fontId="93" fillId="21" borderId="33" xfId="0" applyFont="1" applyFill="1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49" fontId="100" fillId="21" borderId="7" xfId="0" applyNumberFormat="1" applyFont="1" applyFill="1" applyBorder="1" applyAlignment="1">
      <alignment horizontal="center" vertical="center"/>
    </xf>
    <xf numFmtId="0" fontId="100" fillId="21" borderId="0" xfId="0" applyFont="1" applyFill="1" applyBorder="1" applyAlignment="1">
      <alignment vertical="center"/>
    </xf>
    <xf numFmtId="9" fontId="100" fillId="21" borderId="0" xfId="0" applyNumberFormat="1" applyFont="1" applyFill="1" applyBorder="1" applyAlignment="1">
      <alignment vertical="center"/>
    </xf>
    <xf numFmtId="49" fontId="92" fillId="21" borderId="0" xfId="0" applyNumberFormat="1" applyFont="1" applyFill="1" applyBorder="1" applyAlignment="1">
      <alignment vertical="center"/>
    </xf>
    <xf numFmtId="49" fontId="101" fillId="21" borderId="0" xfId="0" applyNumberFormat="1" applyFont="1" applyFill="1" applyBorder="1" applyAlignment="1">
      <alignment vertical="center"/>
    </xf>
    <xf numFmtId="0" fontId="92" fillId="15" borderId="16" xfId="0" applyFont="1" applyFill="1" applyBorder="1" applyAlignment="1" applyProtection="1">
      <alignment vertical="center"/>
      <protection hidden="1"/>
    </xf>
    <xf numFmtId="0" fontId="92" fillId="15" borderId="16" xfId="0" applyFont="1" applyFill="1" applyBorder="1" applyAlignment="1" applyProtection="1">
      <alignment horizontal="right" vertical="center"/>
      <protection hidden="1"/>
    </xf>
    <xf numFmtId="0" fontId="90" fillId="15" borderId="16" xfId="0" applyFont="1" applyFill="1" applyBorder="1" applyAlignment="1" applyProtection="1">
      <alignment vertical="center"/>
      <protection hidden="1"/>
    </xf>
    <xf numFmtId="0" fontId="90" fillId="15" borderId="16" xfId="0" applyFont="1" applyFill="1" applyBorder="1" applyAlignment="1" applyProtection="1">
      <alignment horizontal="center" vertical="center"/>
      <protection hidden="1"/>
    </xf>
    <xf numFmtId="0" fontId="92" fillId="15" borderId="16" xfId="0" applyFont="1" applyFill="1" applyBorder="1" applyAlignment="1" applyProtection="1">
      <alignment horizontal="center" vertical="center"/>
      <protection hidden="1"/>
    </xf>
    <xf numFmtId="0" fontId="2" fillId="21" borderId="0" xfId="0" applyFont="1" applyFill="1" applyBorder="1" applyAlignment="1" applyProtection="1">
      <alignment vertical="top"/>
      <protection hidden="1"/>
    </xf>
    <xf numFmtId="0" fontId="113" fillId="21" borderId="0" xfId="0" applyFont="1" applyFill="1" applyBorder="1" applyAlignment="1" applyProtection="1">
      <alignment horizontal="center" vertical="top"/>
      <protection hidden="1"/>
    </xf>
    <xf numFmtId="0" fontId="13" fillId="21" borderId="41" xfId="0" applyFont="1" applyFill="1" applyBorder="1" applyAlignment="1" applyProtection="1">
      <alignment horizontal="center"/>
      <protection hidden="1"/>
    </xf>
    <xf numFmtId="0" fontId="13" fillId="21" borderId="0" xfId="0" applyFont="1" applyFill="1" applyBorder="1" applyAlignment="1" applyProtection="1">
      <alignment horizontal="center"/>
      <protection hidden="1"/>
    </xf>
    <xf numFmtId="0" fontId="13" fillId="21" borderId="42" xfId="0" applyFont="1" applyFill="1" applyBorder="1" applyAlignment="1" applyProtection="1">
      <alignment horizontal="center"/>
      <protection hidden="1"/>
    </xf>
    <xf numFmtId="0" fontId="84" fillId="21" borderId="0" xfId="0" applyFont="1" applyFill="1" applyBorder="1" applyAlignment="1">
      <alignment horizontal="center"/>
    </xf>
    <xf numFmtId="0" fontId="81" fillId="21" borderId="0" xfId="0" applyFont="1" applyFill="1" applyBorder="1" applyAlignment="1" applyProtection="1">
      <alignment vertical="center"/>
      <protection locked="0"/>
    </xf>
    <xf numFmtId="0" fontId="84" fillId="21" borderId="0" xfId="0" applyFont="1" applyFill="1" applyBorder="1" applyAlignment="1" applyProtection="1">
      <alignment horizontal="right" vertical="center"/>
      <protection hidden="1"/>
    </xf>
    <xf numFmtId="0" fontId="2" fillId="21" borderId="0" xfId="0" applyFont="1" applyFill="1" applyBorder="1" applyAlignment="1" applyProtection="1">
      <alignment horizontal="center" vertical="center"/>
    </xf>
    <xf numFmtId="0" fontId="79" fillId="21" borderId="0" xfId="0" applyFont="1" applyFill="1" applyBorder="1" applyAlignment="1" applyProtection="1">
      <alignment horizontal="left" vertical="center" indent="1"/>
      <protection locked="0"/>
    </xf>
    <xf numFmtId="0" fontId="84" fillId="21" borderId="0" xfId="0" applyFont="1" applyFill="1" applyBorder="1" applyAlignment="1">
      <alignment horizontal="right" vertical="top"/>
    </xf>
    <xf numFmtId="0" fontId="83" fillId="21" borderId="0" xfId="0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Border="1" applyAlignment="1" applyProtection="1">
      <alignment horizontal="left" vertical="center"/>
      <protection locked="0"/>
    </xf>
    <xf numFmtId="0" fontId="116" fillId="0" borderId="0" xfId="0" applyFont="1"/>
    <xf numFmtId="0" fontId="117" fillId="0" borderId="0" xfId="0" applyFont="1" applyProtection="1"/>
    <xf numFmtId="0" fontId="99" fillId="0" borderId="0" xfId="0" applyFont="1"/>
    <xf numFmtId="0" fontId="119" fillId="0" borderId="0" xfId="0" applyFont="1" applyAlignment="1" applyProtection="1">
      <alignment horizontal="left" vertical="top"/>
    </xf>
    <xf numFmtId="0" fontId="119" fillId="0" borderId="0" xfId="0" applyFont="1" applyAlignment="1" applyProtection="1">
      <alignment vertical="top"/>
    </xf>
    <xf numFmtId="0" fontId="118" fillId="20" borderId="0" xfId="0" applyFont="1" applyFill="1" applyAlignment="1" applyProtection="1">
      <alignment horizontal="center"/>
      <protection hidden="1"/>
    </xf>
    <xf numFmtId="2" fontId="120" fillId="0" borderId="0" xfId="0" applyNumberFormat="1" applyFont="1" applyAlignment="1" applyProtection="1">
      <alignment vertical="top"/>
    </xf>
    <xf numFmtId="0" fontId="120" fillId="0" borderId="0" xfId="0" applyFont="1" applyAlignment="1" applyProtection="1">
      <alignment vertical="top"/>
    </xf>
    <xf numFmtId="0" fontId="99" fillId="0" borderId="0" xfId="0" applyFont="1" applyProtection="1"/>
    <xf numFmtId="0" fontId="121" fillId="20" borderId="0" xfId="0" applyFont="1" applyFill="1" applyBorder="1" applyAlignment="1" applyProtection="1">
      <alignment vertical="center"/>
      <protection hidden="1"/>
    </xf>
    <xf numFmtId="164" fontId="102" fillId="20" borderId="0" xfId="0" applyNumberFormat="1" applyFont="1" applyFill="1" applyBorder="1" applyAlignment="1" applyProtection="1">
      <alignment horizontal="center" vertical="center"/>
      <protection hidden="1"/>
    </xf>
    <xf numFmtId="0" fontId="121" fillId="20" borderId="0" xfId="0" applyFont="1" applyFill="1" applyBorder="1" applyAlignment="1" applyProtection="1">
      <alignment horizontal="center" vertical="center"/>
      <protection hidden="1"/>
    </xf>
    <xf numFmtId="0" fontId="92" fillId="20" borderId="0" xfId="0" applyFont="1" applyFill="1" applyBorder="1" applyAlignment="1" applyProtection="1">
      <alignment vertical="center"/>
      <protection hidden="1"/>
    </xf>
    <xf numFmtId="0" fontId="101" fillId="0" borderId="0" xfId="0" applyFont="1" applyBorder="1" applyAlignment="1">
      <alignment vertical="center"/>
    </xf>
    <xf numFmtId="0" fontId="122" fillId="20" borderId="0" xfId="0" applyFont="1" applyFill="1" applyProtection="1">
      <protection hidden="1"/>
    </xf>
    <xf numFmtId="0" fontId="92" fillId="4" borderId="1" xfId="0" applyFont="1" applyFill="1" applyBorder="1" applyAlignment="1" applyProtection="1">
      <alignment horizontal="center" vertical="center"/>
      <protection hidden="1"/>
    </xf>
    <xf numFmtId="0" fontId="123" fillId="4" borderId="1" xfId="0" applyFont="1" applyFill="1" applyBorder="1" applyAlignment="1" applyProtection="1">
      <alignment horizontal="center" vertical="center"/>
      <protection hidden="1"/>
    </xf>
    <xf numFmtId="0" fontId="100" fillId="12" borderId="1" xfId="0" applyFont="1" applyFill="1" applyBorder="1" applyAlignment="1" applyProtection="1">
      <alignment horizontal="center" vertical="center"/>
      <protection hidden="1"/>
    </xf>
    <xf numFmtId="0" fontId="92" fillId="12" borderId="1" xfId="0" applyFont="1" applyFill="1" applyBorder="1" applyAlignment="1" applyProtection="1">
      <alignment vertical="center"/>
      <protection hidden="1"/>
    </xf>
    <xf numFmtId="1" fontId="100" fillId="3" borderId="1" xfId="0" applyNumberFormat="1" applyFont="1" applyFill="1" applyBorder="1" applyAlignment="1" applyProtection="1">
      <alignment horizontal="center" vertical="center"/>
      <protection locked="0" hidden="1"/>
    </xf>
    <xf numFmtId="1" fontId="100" fillId="17" borderId="1" xfId="0" applyNumberFormat="1" applyFont="1" applyFill="1" applyBorder="1" applyAlignment="1" applyProtection="1">
      <alignment horizontal="center" vertical="center"/>
      <protection hidden="1"/>
    </xf>
    <xf numFmtId="2" fontId="100" fillId="3" borderId="1" xfId="0" applyNumberFormat="1" applyFont="1" applyFill="1" applyBorder="1" applyAlignment="1" applyProtection="1">
      <alignment horizontal="center" vertical="center"/>
      <protection locked="0" hidden="1"/>
    </xf>
    <xf numFmtId="2" fontId="100" fillId="17" borderId="1" xfId="0" applyNumberFormat="1" applyFont="1" applyFill="1" applyBorder="1" applyAlignment="1" applyProtection="1">
      <alignment horizontal="center" vertical="center"/>
      <protection hidden="1"/>
    </xf>
    <xf numFmtId="2" fontId="100" fillId="12" borderId="1" xfId="0" applyNumberFormat="1" applyFont="1" applyFill="1" applyBorder="1" applyAlignment="1" applyProtection="1">
      <alignment horizontal="center" vertical="center"/>
      <protection hidden="1"/>
    </xf>
    <xf numFmtId="0" fontId="103" fillId="12" borderId="1" xfId="0" applyFont="1" applyFill="1" applyBorder="1" applyProtection="1">
      <protection hidden="1"/>
    </xf>
    <xf numFmtId="1" fontId="100" fillId="12" borderId="1" xfId="0" applyNumberFormat="1" applyFont="1" applyFill="1" applyBorder="1" applyAlignment="1" applyProtection="1">
      <alignment horizontal="center" vertical="center"/>
      <protection hidden="1"/>
    </xf>
    <xf numFmtId="1" fontId="100" fillId="4" borderId="1" xfId="0" applyNumberFormat="1" applyFont="1" applyFill="1" applyBorder="1" applyAlignment="1" applyProtection="1">
      <alignment horizontal="center" vertical="center"/>
      <protection hidden="1"/>
    </xf>
    <xf numFmtId="2" fontId="100" fillId="4" borderId="1" xfId="0" applyNumberFormat="1" applyFont="1" applyFill="1" applyBorder="1" applyAlignment="1" applyProtection="1">
      <alignment horizontal="center" vertical="center"/>
      <protection hidden="1"/>
    </xf>
    <xf numFmtId="0" fontId="92" fillId="14" borderId="0" xfId="0" applyFont="1" applyFill="1" applyAlignment="1" applyProtection="1">
      <alignment horizontal="left"/>
      <protection hidden="1"/>
    </xf>
    <xf numFmtId="0" fontId="99" fillId="14" borderId="0" xfId="0" applyFont="1" applyFill="1" applyAlignment="1" applyProtection="1">
      <alignment horizontal="center"/>
      <protection hidden="1"/>
    </xf>
    <xf numFmtId="0" fontId="99" fillId="14" borderId="0" xfId="0" applyFont="1" applyFill="1" applyProtection="1">
      <protection hidden="1"/>
    </xf>
    <xf numFmtId="1" fontId="100" fillId="14" borderId="0" xfId="0" applyNumberFormat="1" applyFont="1" applyFill="1" applyBorder="1" applyAlignment="1" applyProtection="1">
      <alignment horizontal="left" vertical="center"/>
      <protection hidden="1"/>
    </xf>
    <xf numFmtId="0" fontId="124" fillId="14" borderId="0" xfId="0" applyFont="1" applyFill="1" applyProtection="1">
      <protection hidden="1"/>
    </xf>
    <xf numFmtId="0" fontId="99" fillId="14" borderId="0" xfId="0" applyFont="1" applyFill="1"/>
    <xf numFmtId="0" fontId="92" fillId="14" borderId="0" xfId="0" applyFont="1" applyFill="1" applyProtection="1">
      <protection hidden="1"/>
    </xf>
    <xf numFmtId="0" fontId="125" fillId="14" borderId="0" xfId="0" applyFont="1" applyFill="1" applyAlignment="1" applyProtection="1">
      <alignment horizontal="left"/>
      <protection hidden="1"/>
    </xf>
    <xf numFmtId="0" fontId="99" fillId="0" borderId="0" xfId="0" applyFont="1" applyAlignment="1">
      <alignment horizontal="center"/>
    </xf>
    <xf numFmtId="0" fontId="116" fillId="21" borderId="0" xfId="0" applyFont="1" applyFill="1" applyAlignment="1">
      <alignment vertical="center"/>
    </xf>
    <xf numFmtId="0" fontId="117" fillId="21" borderId="0" xfId="0" applyFont="1" applyFill="1" applyProtection="1"/>
    <xf numFmtId="0" fontId="99" fillId="21" borderId="0" xfId="0" applyFont="1" applyFill="1"/>
    <xf numFmtId="0" fontId="119" fillId="21" borderId="0" xfId="0" applyFont="1" applyFill="1" applyAlignment="1" applyProtection="1">
      <alignment horizontal="left" vertical="top"/>
    </xf>
    <xf numFmtId="0" fontId="119" fillId="21" borderId="0" xfId="0" applyFont="1" applyFill="1" applyAlignment="1" applyProtection="1">
      <alignment vertical="top"/>
    </xf>
    <xf numFmtId="0" fontId="58" fillId="3" borderId="5" xfId="0" applyFont="1" applyFill="1" applyBorder="1" applyAlignment="1">
      <alignment horizontal="center" vertical="center"/>
    </xf>
    <xf numFmtId="0" fontId="58" fillId="3" borderId="9" xfId="0" applyFont="1" applyFill="1" applyBorder="1" applyAlignment="1">
      <alignment horizontal="center" vertical="center"/>
    </xf>
    <xf numFmtId="0" fontId="58" fillId="3" borderId="6" xfId="0" applyFont="1" applyFill="1" applyBorder="1" applyAlignment="1">
      <alignment horizontal="center" vertical="center"/>
    </xf>
    <xf numFmtId="0" fontId="60" fillId="3" borderId="27" xfId="0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vertical="center"/>
    </xf>
    <xf numFmtId="0" fontId="60" fillId="3" borderId="28" xfId="0" applyFont="1" applyFill="1" applyBorder="1" applyAlignment="1">
      <alignment horizontal="center" vertical="center"/>
    </xf>
    <xf numFmtId="0" fontId="61" fillId="18" borderId="29" xfId="0" applyFont="1" applyFill="1" applyBorder="1" applyAlignment="1">
      <alignment horizontal="center"/>
    </xf>
    <xf numFmtId="0" fontId="61" fillId="18" borderId="1" xfId="0" applyFont="1" applyFill="1" applyBorder="1" applyAlignment="1">
      <alignment horizontal="center"/>
    </xf>
    <xf numFmtId="0" fontId="61" fillId="18" borderId="30" xfId="0" applyFont="1" applyFill="1" applyBorder="1" applyAlignment="1">
      <alignment horizontal="center"/>
    </xf>
    <xf numFmtId="0" fontId="61" fillId="18" borderId="7" xfId="0" applyFont="1" applyFill="1" applyBorder="1" applyAlignment="1">
      <alignment horizontal="center"/>
    </xf>
    <xf numFmtId="0" fontId="61" fillId="18" borderId="0" xfId="0" applyFont="1" applyFill="1" applyBorder="1" applyAlignment="1">
      <alignment horizontal="center"/>
    </xf>
    <xf numFmtId="0" fontId="61" fillId="18" borderId="8" xfId="0" applyFont="1" applyFill="1" applyBorder="1" applyAlignment="1">
      <alignment horizontal="center"/>
    </xf>
    <xf numFmtId="0" fontId="62" fillId="13" borderId="7" xfId="0" applyFont="1" applyFill="1" applyBorder="1" applyAlignment="1">
      <alignment horizontal="left" vertical="top" indent="1"/>
    </xf>
    <xf numFmtId="0" fontId="62" fillId="13" borderId="0" xfId="0" applyFont="1" applyFill="1" applyBorder="1" applyAlignment="1">
      <alignment horizontal="left" vertical="top" indent="1"/>
    </xf>
    <xf numFmtId="0" fontId="62" fillId="13" borderId="8" xfId="0" applyFont="1" applyFill="1" applyBorder="1" applyAlignment="1">
      <alignment horizontal="left" vertical="top" indent="1"/>
    </xf>
    <xf numFmtId="0" fontId="62" fillId="13" borderId="33" xfId="0" applyFont="1" applyFill="1" applyBorder="1" applyAlignment="1">
      <alignment horizontal="left" vertical="top" indent="1"/>
    </xf>
    <xf numFmtId="0" fontId="62" fillId="13" borderId="2" xfId="0" applyFont="1" applyFill="1" applyBorder="1" applyAlignment="1">
      <alignment horizontal="left" vertical="top" indent="1"/>
    </xf>
    <xf numFmtId="0" fontId="62" fillId="13" borderId="34" xfId="0" applyFont="1" applyFill="1" applyBorder="1" applyAlignment="1">
      <alignment horizontal="left" vertical="top" indent="1"/>
    </xf>
    <xf numFmtId="0" fontId="64" fillId="18" borderId="38" xfId="0" applyFont="1" applyFill="1" applyBorder="1" applyAlignment="1">
      <alignment horizontal="center" vertical="center"/>
    </xf>
    <xf numFmtId="0" fontId="64" fillId="18" borderId="39" xfId="0" applyFont="1" applyFill="1" applyBorder="1" applyAlignment="1">
      <alignment horizontal="center" vertical="center"/>
    </xf>
    <xf numFmtId="0" fontId="64" fillId="18" borderId="40" xfId="0" applyFont="1" applyFill="1" applyBorder="1" applyAlignment="1">
      <alignment horizontal="center" vertical="center"/>
    </xf>
    <xf numFmtId="0" fontId="68" fillId="10" borderId="35" xfId="0" applyFont="1" applyFill="1" applyBorder="1" applyAlignment="1">
      <alignment horizontal="center" vertical="top" wrapText="1"/>
    </xf>
    <xf numFmtId="0" fontId="68" fillId="10" borderId="36" xfId="0" applyFont="1" applyFill="1" applyBorder="1" applyAlignment="1">
      <alignment horizontal="center" vertical="top"/>
    </xf>
    <xf numFmtId="0" fontId="68" fillId="10" borderId="37" xfId="0" applyFont="1" applyFill="1" applyBorder="1" applyAlignment="1">
      <alignment horizontal="center" vertical="top"/>
    </xf>
    <xf numFmtId="0" fontId="62" fillId="13" borderId="31" xfId="0" applyFont="1" applyFill="1" applyBorder="1" applyAlignment="1">
      <alignment horizontal="left" vertical="top" indent="1"/>
    </xf>
    <xf numFmtId="0" fontId="62" fillId="13" borderId="16" xfId="0" applyFont="1" applyFill="1" applyBorder="1" applyAlignment="1">
      <alignment horizontal="left" vertical="top" indent="1"/>
    </xf>
    <xf numFmtId="0" fontId="62" fillId="13" borderId="32" xfId="0" applyFont="1" applyFill="1" applyBorder="1" applyAlignment="1">
      <alignment horizontal="left" vertical="top" indent="1"/>
    </xf>
    <xf numFmtId="0" fontId="62" fillId="10" borderId="7" xfId="0" applyFont="1" applyFill="1" applyBorder="1" applyAlignment="1">
      <alignment horizontal="left" vertical="top" indent="1"/>
    </xf>
    <xf numFmtId="0" fontId="62" fillId="10" borderId="0" xfId="0" applyFont="1" applyFill="1" applyBorder="1" applyAlignment="1">
      <alignment horizontal="left" vertical="top" indent="1"/>
    </xf>
    <xf numFmtId="0" fontId="62" fillId="10" borderId="8" xfId="0" applyFont="1" applyFill="1" applyBorder="1" applyAlignment="1">
      <alignment horizontal="left" vertical="top" indent="1"/>
    </xf>
    <xf numFmtId="0" fontId="62" fillId="10" borderId="31" xfId="0" applyFont="1" applyFill="1" applyBorder="1" applyAlignment="1">
      <alignment horizontal="left" vertical="top" indent="1"/>
    </xf>
    <xf numFmtId="0" fontId="62" fillId="10" borderId="16" xfId="0" applyFont="1" applyFill="1" applyBorder="1" applyAlignment="1">
      <alignment horizontal="left" vertical="top" indent="1"/>
    </xf>
    <xf numFmtId="0" fontId="62" fillId="10" borderId="32" xfId="0" applyFont="1" applyFill="1" applyBorder="1" applyAlignment="1">
      <alignment horizontal="left" vertical="top" indent="1"/>
    </xf>
    <xf numFmtId="0" fontId="62" fillId="10" borderId="33" xfId="0" applyFont="1" applyFill="1" applyBorder="1" applyAlignment="1">
      <alignment horizontal="left" vertical="top" indent="1"/>
    </xf>
    <xf numFmtId="0" fontId="62" fillId="10" borderId="2" xfId="0" applyFont="1" applyFill="1" applyBorder="1" applyAlignment="1">
      <alignment horizontal="left" vertical="top" indent="1"/>
    </xf>
    <xf numFmtId="0" fontId="62" fillId="10" borderId="34" xfId="0" applyFont="1" applyFill="1" applyBorder="1" applyAlignment="1">
      <alignment horizontal="left" vertical="top" indent="1"/>
    </xf>
    <xf numFmtId="0" fontId="92" fillId="2" borderId="1" xfId="0" applyFont="1" applyFill="1" applyBorder="1" applyAlignment="1">
      <alignment horizontal="center" vertical="center" wrapText="1"/>
    </xf>
    <xf numFmtId="0" fontId="92" fillId="2" borderId="3" xfId="0" applyFont="1" applyFill="1" applyBorder="1" applyAlignment="1">
      <alignment horizontal="center" vertical="center" wrapText="1"/>
    </xf>
    <xf numFmtId="0" fontId="92" fillId="2" borderId="4" xfId="0" applyFont="1" applyFill="1" applyBorder="1" applyAlignment="1">
      <alignment horizontal="center" vertical="center" wrapText="1"/>
    </xf>
    <xf numFmtId="0" fontId="92" fillId="2" borderId="1" xfId="0" quotePrefix="1" applyFont="1" applyFill="1" applyBorder="1" applyAlignment="1">
      <alignment horizontal="center" vertical="center" wrapText="1"/>
    </xf>
    <xf numFmtId="0" fontId="92" fillId="2" borderId="10" xfId="0" applyFont="1" applyFill="1" applyBorder="1" applyAlignment="1">
      <alignment horizontal="center" vertical="center" wrapText="1"/>
    </xf>
    <xf numFmtId="0" fontId="92" fillId="2" borderId="17" xfId="0" applyFont="1" applyFill="1" applyBorder="1" applyAlignment="1">
      <alignment horizontal="center" vertical="center" wrapText="1"/>
    </xf>
    <xf numFmtId="0" fontId="92" fillId="2" borderId="11" xfId="0" applyFont="1" applyFill="1" applyBorder="1" applyAlignment="1">
      <alignment horizontal="center" vertical="center" wrapText="1"/>
    </xf>
    <xf numFmtId="0" fontId="92" fillId="13" borderId="10" xfId="0" applyFont="1" applyFill="1" applyBorder="1" applyAlignment="1" applyProtection="1">
      <alignment horizontal="left" vertical="center"/>
      <protection locked="0"/>
    </xf>
    <xf numFmtId="0" fontId="92" fillId="13" borderId="11" xfId="0" applyFont="1" applyFill="1" applyBorder="1" applyAlignment="1" applyProtection="1">
      <alignment horizontal="left" vertical="center"/>
      <protection locked="0"/>
    </xf>
    <xf numFmtId="0" fontId="92" fillId="2" borderId="12" xfId="0" applyFont="1" applyFill="1" applyBorder="1" applyAlignment="1">
      <alignment horizontal="center" vertical="center" wrapText="1"/>
    </xf>
    <xf numFmtId="0" fontId="92" fillId="2" borderId="13" xfId="0" applyFont="1" applyFill="1" applyBorder="1" applyAlignment="1">
      <alignment horizontal="center" vertical="center" wrapText="1"/>
    </xf>
    <xf numFmtId="0" fontId="92" fillId="2" borderId="14" xfId="0" applyFont="1" applyFill="1" applyBorder="1" applyAlignment="1">
      <alignment horizontal="center" vertical="center" wrapText="1"/>
    </xf>
    <xf numFmtId="0" fontId="92" fillId="2" borderId="15" xfId="0" applyFont="1" applyFill="1" applyBorder="1" applyAlignment="1">
      <alignment horizontal="center" vertical="center" wrapText="1"/>
    </xf>
    <xf numFmtId="0" fontId="56" fillId="21" borderId="1" xfId="0" applyFont="1" applyFill="1" applyBorder="1" applyAlignment="1">
      <alignment horizontal="center" vertical="center"/>
    </xf>
    <xf numFmtId="0" fontId="84" fillId="21" borderId="0" xfId="0" applyFont="1" applyFill="1" applyBorder="1" applyAlignment="1">
      <alignment horizontal="left"/>
    </xf>
    <xf numFmtId="0" fontId="47" fillId="5" borderId="0" xfId="0" applyFont="1" applyFill="1" applyBorder="1" applyAlignment="1" applyProtection="1">
      <alignment horizontal="left" indent="1"/>
      <protection locked="0"/>
    </xf>
    <xf numFmtId="0" fontId="2" fillId="5" borderId="12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41" xfId="0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2" fillId="5" borderId="26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81" fillId="21" borderId="0" xfId="0" applyFont="1" applyFill="1" applyBorder="1" applyAlignment="1" applyProtection="1">
      <alignment horizontal="center" vertical="top"/>
      <protection locked="0"/>
    </xf>
    <xf numFmtId="0" fontId="82" fillId="6" borderId="0" xfId="0" applyFont="1" applyFill="1" applyBorder="1" applyAlignment="1">
      <alignment horizontal="center" vertical="top"/>
    </xf>
    <xf numFmtId="0" fontId="84" fillId="21" borderId="0" xfId="0" applyFont="1" applyFill="1" applyBorder="1" applyAlignment="1" applyProtection="1">
      <alignment horizontal="left" vertical="top"/>
    </xf>
    <xf numFmtId="0" fontId="7" fillId="5" borderId="0" xfId="0" applyFont="1" applyFill="1" applyBorder="1" applyAlignment="1" applyProtection="1">
      <alignment horizontal="center" vertical="top"/>
    </xf>
    <xf numFmtId="0" fontId="81" fillId="21" borderId="0" xfId="0" applyFont="1" applyFill="1" applyBorder="1" applyAlignment="1" applyProtection="1">
      <alignment horizontal="left"/>
      <protection locked="0"/>
    </xf>
    <xf numFmtId="164" fontId="10" fillId="8" borderId="41" xfId="0" applyNumberFormat="1" applyFont="1" applyFill="1" applyBorder="1" applyAlignment="1" applyProtection="1">
      <alignment horizontal="left" vertical="center" indent="1"/>
      <protection locked="0"/>
    </xf>
    <xf numFmtId="164" fontId="10" fillId="8" borderId="0" xfId="0" applyNumberFormat="1" applyFont="1" applyFill="1" applyBorder="1" applyAlignment="1" applyProtection="1">
      <alignment horizontal="left" vertical="center" indent="1"/>
      <protection locked="0"/>
    </xf>
    <xf numFmtId="164" fontId="10" fillId="8" borderId="14" xfId="0" applyNumberFormat="1" applyFont="1" applyFill="1" applyBorder="1" applyAlignment="1" applyProtection="1">
      <alignment horizontal="left" vertical="center" indent="1"/>
      <protection locked="0"/>
    </xf>
    <xf numFmtId="164" fontId="10" fillId="8" borderId="2" xfId="0" applyNumberFormat="1" applyFont="1" applyFill="1" applyBorder="1" applyAlignment="1" applyProtection="1">
      <alignment horizontal="left" vertical="center" indent="1"/>
      <protection locked="0"/>
    </xf>
    <xf numFmtId="0" fontId="7" fillId="19" borderId="0" xfId="0" applyFont="1" applyFill="1" applyBorder="1" applyAlignment="1"/>
    <xf numFmtId="0" fontId="71" fillId="13" borderId="10" xfId="0" applyFont="1" applyFill="1" applyBorder="1" applyAlignment="1" applyProtection="1">
      <alignment horizontal="left" vertical="center"/>
      <protection hidden="1"/>
    </xf>
    <xf numFmtId="0" fontId="71" fillId="13" borderId="17" xfId="0" applyFont="1" applyFill="1" applyBorder="1" applyAlignment="1" applyProtection="1">
      <alignment horizontal="left" vertical="center"/>
      <protection hidden="1"/>
    </xf>
    <xf numFmtId="0" fontId="71" fillId="13" borderId="11" xfId="0" applyFont="1" applyFill="1" applyBorder="1" applyAlignment="1" applyProtection="1">
      <alignment horizontal="left" vertical="center"/>
      <protection hidden="1"/>
    </xf>
    <xf numFmtId="0" fontId="113" fillId="21" borderId="0" xfId="0" applyFont="1" applyFill="1" applyBorder="1" applyAlignment="1" applyProtection="1">
      <alignment horizontal="center" vertical="top"/>
      <protection hidden="1"/>
    </xf>
    <xf numFmtId="0" fontId="114" fillId="21" borderId="0" xfId="0" applyFont="1" applyFill="1" applyBorder="1" applyAlignment="1" applyProtection="1">
      <alignment horizontal="left" vertical="center"/>
      <protection hidden="1"/>
    </xf>
    <xf numFmtId="0" fontId="22" fillId="21" borderId="0" xfId="0" applyFont="1" applyFill="1" applyBorder="1" applyAlignment="1" applyProtection="1">
      <alignment horizontal="center"/>
      <protection hidden="1"/>
    </xf>
    <xf numFmtId="0" fontId="92" fillId="2" borderId="10" xfId="0" quotePrefix="1" applyFont="1" applyFill="1" applyBorder="1" applyAlignment="1" applyProtection="1">
      <alignment horizontal="center" vertical="center" wrapText="1"/>
      <protection hidden="1"/>
    </xf>
    <xf numFmtId="0" fontId="92" fillId="2" borderId="17" xfId="0" applyFont="1" applyFill="1" applyBorder="1" applyAlignment="1" applyProtection="1">
      <alignment horizontal="center" vertical="center" wrapText="1"/>
      <protection hidden="1"/>
    </xf>
    <xf numFmtId="0" fontId="92" fillId="2" borderId="11" xfId="0" applyFont="1" applyFill="1" applyBorder="1" applyAlignment="1" applyProtection="1">
      <alignment horizontal="center" vertical="center" wrapText="1"/>
      <protection hidden="1"/>
    </xf>
    <xf numFmtId="0" fontId="100" fillId="2" borderId="10" xfId="0" applyFont="1" applyFill="1" applyBorder="1" applyAlignment="1" applyProtection="1">
      <alignment horizontal="center" vertical="center" wrapText="1"/>
      <protection hidden="1"/>
    </xf>
    <xf numFmtId="0" fontId="100" fillId="2" borderId="17" xfId="0" applyFont="1" applyFill="1" applyBorder="1" applyAlignment="1" applyProtection="1">
      <alignment horizontal="center" vertical="center" wrapText="1"/>
      <protection hidden="1"/>
    </xf>
    <xf numFmtId="0" fontId="100" fillId="2" borderId="11" xfId="0" applyFont="1" applyFill="1" applyBorder="1" applyAlignment="1" applyProtection="1">
      <alignment horizontal="center" vertical="center" wrapText="1"/>
      <protection hidden="1"/>
    </xf>
    <xf numFmtId="0" fontId="112" fillId="21" borderId="0" xfId="0" applyFont="1" applyFill="1" applyBorder="1" applyAlignment="1" applyProtection="1">
      <alignment horizontal="center" vertical="top"/>
      <protection hidden="1"/>
    </xf>
    <xf numFmtId="0" fontId="47" fillId="15" borderId="12" xfId="0" applyFont="1" applyFill="1" applyBorder="1" applyAlignment="1" applyProtection="1">
      <alignment horizontal="center" vertical="center"/>
      <protection hidden="1"/>
    </xf>
    <xf numFmtId="0" fontId="47" fillId="15" borderId="16" xfId="0" applyFont="1" applyFill="1" applyBorder="1" applyAlignment="1" applyProtection="1">
      <alignment horizontal="center" vertical="center"/>
      <protection hidden="1"/>
    </xf>
    <xf numFmtId="0" fontId="47" fillId="15" borderId="16" xfId="0" applyFont="1" applyFill="1" applyBorder="1" applyAlignment="1" applyProtection="1">
      <alignment horizontal="left" vertical="center"/>
      <protection hidden="1"/>
    </xf>
    <xf numFmtId="0" fontId="115" fillId="15" borderId="16" xfId="0" applyFont="1" applyFill="1" applyBorder="1" applyAlignment="1" applyProtection="1">
      <alignment horizontal="center" vertical="center"/>
      <protection hidden="1"/>
    </xf>
    <xf numFmtId="0" fontId="89" fillId="15" borderId="16" xfId="0" applyFont="1" applyFill="1" applyBorder="1" applyAlignment="1" applyProtection="1">
      <alignment horizontal="left" vertical="center"/>
      <protection hidden="1"/>
    </xf>
    <xf numFmtId="0" fontId="92" fillId="2" borderId="1" xfId="0" applyFont="1" applyFill="1" applyBorder="1" applyAlignment="1" applyProtection="1">
      <alignment horizontal="center" vertical="center" wrapText="1"/>
      <protection hidden="1"/>
    </xf>
    <xf numFmtId="0" fontId="92" fillId="2" borderId="3" xfId="0" applyFont="1" applyFill="1" applyBorder="1" applyAlignment="1" applyProtection="1">
      <alignment horizontal="center" vertical="center" wrapText="1"/>
      <protection hidden="1"/>
    </xf>
    <xf numFmtId="0" fontId="92" fillId="2" borderId="4" xfId="0" applyFont="1" applyFill="1" applyBorder="1" applyAlignment="1" applyProtection="1">
      <alignment horizontal="center" vertical="center" wrapText="1"/>
      <protection hidden="1"/>
    </xf>
    <xf numFmtId="0" fontId="92" fillId="2" borderId="10" xfId="0" applyFont="1" applyFill="1" applyBorder="1" applyAlignment="1" applyProtection="1">
      <alignment horizontal="center" vertical="center" wrapText="1"/>
      <protection hidden="1"/>
    </xf>
    <xf numFmtId="0" fontId="11" fillId="15" borderId="10" xfId="0" applyFont="1" applyFill="1" applyBorder="1" applyAlignment="1" applyProtection="1">
      <alignment horizontal="left" vertical="center"/>
      <protection hidden="1"/>
    </xf>
    <xf numFmtId="0" fontId="11" fillId="15" borderId="17" xfId="0" applyFont="1" applyFill="1" applyBorder="1" applyAlignment="1" applyProtection="1">
      <alignment horizontal="left" vertical="center"/>
      <protection hidden="1"/>
    </xf>
    <xf numFmtId="0" fontId="11" fillId="15" borderId="11" xfId="0" applyFont="1" applyFill="1" applyBorder="1" applyAlignment="1" applyProtection="1">
      <alignment horizontal="left" vertical="center"/>
      <protection hidden="1"/>
    </xf>
    <xf numFmtId="0" fontId="92" fillId="2" borderId="16" xfId="0" applyFont="1" applyFill="1" applyBorder="1" applyAlignment="1" applyProtection="1">
      <alignment horizontal="center" vertical="center" wrapText="1"/>
      <protection hidden="1"/>
    </xf>
    <xf numFmtId="0" fontId="92" fillId="2" borderId="13" xfId="0" applyFont="1" applyFill="1" applyBorder="1" applyAlignment="1" applyProtection="1">
      <alignment horizontal="center" vertical="center" wrapText="1"/>
      <protection hidden="1"/>
    </xf>
    <xf numFmtId="0" fontId="92" fillId="2" borderId="2" xfId="0" applyFont="1" applyFill="1" applyBorder="1" applyAlignment="1" applyProtection="1">
      <alignment horizontal="center" vertical="center" wrapText="1"/>
      <protection hidden="1"/>
    </xf>
    <xf numFmtId="0" fontId="92" fillId="2" borderId="15" xfId="0" applyFont="1" applyFill="1" applyBorder="1" applyAlignment="1" applyProtection="1">
      <alignment horizontal="center" vertical="center" wrapText="1"/>
      <protection hidden="1"/>
    </xf>
    <xf numFmtId="0" fontId="89" fillId="21" borderId="0" xfId="0" applyFont="1" applyFill="1" applyAlignment="1" applyProtection="1">
      <alignment horizontal="left"/>
      <protection hidden="1"/>
    </xf>
    <xf numFmtId="0" fontId="74" fillId="21" borderId="0" xfId="0" applyFont="1" applyFill="1" applyAlignment="1" applyProtection="1">
      <alignment horizontal="left"/>
      <protection hidden="1"/>
    </xf>
    <xf numFmtId="0" fontId="90" fillId="21" borderId="0" xfId="0" applyFont="1" applyFill="1" applyAlignment="1" applyProtection="1">
      <alignment horizontal="right" indent="1"/>
      <protection hidden="1"/>
    </xf>
    <xf numFmtId="0" fontId="91" fillId="21" borderId="0" xfId="0" applyFont="1" applyFill="1" applyAlignment="1" applyProtection="1">
      <alignment horizontal="left" indent="1"/>
      <protection hidden="1"/>
    </xf>
    <xf numFmtId="0" fontId="111" fillId="21" borderId="0" xfId="0" applyFont="1" applyFill="1" applyAlignment="1" applyProtection="1">
      <alignment horizontal="center"/>
      <protection hidden="1"/>
    </xf>
    <xf numFmtId="0" fontId="91" fillId="21" borderId="0" xfId="0" applyNumberFormat="1" applyFont="1" applyFill="1" applyBorder="1" applyAlignment="1">
      <alignment horizontal="center" vertical="center"/>
    </xf>
    <xf numFmtId="49" fontId="92" fillId="21" borderId="0" xfId="0" applyNumberFormat="1" applyFont="1" applyFill="1" applyBorder="1" applyAlignment="1">
      <alignment horizontal="center"/>
    </xf>
    <xf numFmtId="0" fontId="47" fillId="21" borderId="0" xfId="0" applyNumberFormat="1" applyFont="1" applyFill="1" applyBorder="1" applyAlignment="1">
      <alignment horizontal="left" indent="1"/>
    </xf>
    <xf numFmtId="0" fontId="91" fillId="21" borderId="0" xfId="0" applyFont="1" applyFill="1" applyBorder="1" applyAlignment="1">
      <alignment horizontal="left" vertical="center"/>
    </xf>
    <xf numFmtId="0" fontId="100" fillId="21" borderId="0" xfId="0" applyFont="1" applyFill="1" applyBorder="1" applyAlignment="1">
      <alignment horizontal="right" vertical="center" indent="1"/>
    </xf>
    <xf numFmtId="14" fontId="91" fillId="21" borderId="0" xfId="0" applyNumberFormat="1" applyFont="1" applyFill="1" applyBorder="1" applyAlignment="1">
      <alignment horizontal="center" vertical="center"/>
    </xf>
    <xf numFmtId="0" fontId="0" fillId="21" borderId="0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49" fontId="92" fillId="21" borderId="0" xfId="0" applyNumberFormat="1" applyFont="1" applyFill="1" applyBorder="1" applyAlignment="1">
      <alignment horizontal="left"/>
    </xf>
    <xf numFmtId="1" fontId="91" fillId="21" borderId="0" xfId="0" applyNumberFormat="1" applyFont="1" applyFill="1" applyBorder="1" applyAlignment="1">
      <alignment horizontal="left"/>
    </xf>
    <xf numFmtId="0" fontId="92" fillId="21" borderId="7" xfId="0" applyFont="1" applyFill="1" applyBorder="1" applyAlignment="1">
      <alignment horizontal="left" vertical="top" wrapText="1" indent="2"/>
    </xf>
    <xf numFmtId="0" fontId="92" fillId="21" borderId="0" xfId="0" applyFont="1" applyFill="1" applyBorder="1" applyAlignment="1">
      <alignment horizontal="left" vertical="top" wrapText="1" indent="2"/>
    </xf>
    <xf numFmtId="0" fontId="92" fillId="21" borderId="8" xfId="0" applyFont="1" applyFill="1" applyBorder="1" applyAlignment="1">
      <alignment horizontal="left" vertical="top" wrapText="1" indent="2"/>
    </xf>
    <xf numFmtId="0" fontId="93" fillId="21" borderId="7" xfId="0" applyFont="1" applyFill="1" applyBorder="1" applyAlignment="1">
      <alignment horizontal="right" wrapText="1" indent="3"/>
    </xf>
    <xf numFmtId="0" fontId="93" fillId="21" borderId="0" xfId="0" applyFont="1" applyFill="1" applyBorder="1" applyAlignment="1">
      <alignment horizontal="right" indent="3"/>
    </xf>
    <xf numFmtId="0" fontId="93" fillId="21" borderId="8" xfId="0" applyFont="1" applyFill="1" applyBorder="1" applyAlignment="1">
      <alignment horizontal="right" indent="3"/>
    </xf>
    <xf numFmtId="0" fontId="106" fillId="21" borderId="43" xfId="0" applyFont="1" applyFill="1" applyBorder="1" applyAlignment="1">
      <alignment horizontal="left"/>
    </xf>
    <xf numFmtId="0" fontId="106" fillId="21" borderId="44" xfId="0" applyFont="1" applyFill="1" applyBorder="1" applyAlignment="1">
      <alignment horizontal="left"/>
    </xf>
    <xf numFmtId="0" fontId="106" fillId="21" borderId="45" xfId="0" applyFont="1" applyFill="1" applyBorder="1" applyAlignment="1">
      <alignment horizontal="left"/>
    </xf>
    <xf numFmtId="0" fontId="11" fillId="21" borderId="0" xfId="0" applyFont="1" applyFill="1" applyBorder="1" applyAlignment="1">
      <alignment horizontal="left" vertical="center" indent="1"/>
    </xf>
    <xf numFmtId="0" fontId="11" fillId="21" borderId="8" xfId="0" applyFont="1" applyFill="1" applyBorder="1" applyAlignment="1">
      <alignment horizontal="left" vertical="center" indent="1"/>
    </xf>
    <xf numFmtId="0" fontId="93" fillId="21" borderId="2" xfId="0" applyFont="1" applyFill="1" applyBorder="1" applyAlignment="1">
      <alignment horizontal="center"/>
    </xf>
    <xf numFmtId="0" fontId="93" fillId="21" borderId="34" xfId="0" applyFont="1" applyFill="1" applyBorder="1" applyAlignment="1">
      <alignment horizontal="center"/>
    </xf>
    <xf numFmtId="0" fontId="92" fillId="21" borderId="31" xfId="0" applyFont="1" applyFill="1" applyBorder="1" applyAlignment="1">
      <alignment horizontal="left" vertical="top" wrapText="1"/>
    </xf>
    <xf numFmtId="0" fontId="92" fillId="21" borderId="16" xfId="0" applyFont="1" applyFill="1" applyBorder="1" applyAlignment="1">
      <alignment horizontal="left" vertical="top" wrapText="1"/>
    </xf>
    <xf numFmtId="0" fontId="92" fillId="21" borderId="32" xfId="0" applyFont="1" applyFill="1" applyBorder="1" applyAlignment="1">
      <alignment horizontal="left" vertical="top" wrapText="1"/>
    </xf>
    <xf numFmtId="0" fontId="93" fillId="21" borderId="33" xfId="0" applyFont="1" applyFill="1" applyBorder="1" applyAlignment="1">
      <alignment horizontal="right"/>
    </xf>
    <xf numFmtId="0" fontId="93" fillId="21" borderId="2" xfId="0" applyFont="1" applyFill="1" applyBorder="1" applyAlignment="1">
      <alignment horizontal="right"/>
    </xf>
    <xf numFmtId="0" fontId="93" fillId="21" borderId="34" xfId="0" applyFont="1" applyFill="1" applyBorder="1" applyAlignment="1">
      <alignment horizontal="right"/>
    </xf>
    <xf numFmtId="0" fontId="93" fillId="21" borderId="33" xfId="0" applyFont="1" applyFill="1" applyBorder="1" applyAlignment="1">
      <alignment horizontal="right" indent="1"/>
    </xf>
    <xf numFmtId="0" fontId="93" fillId="21" borderId="2" xfId="0" applyFont="1" applyFill="1" applyBorder="1" applyAlignment="1">
      <alignment horizontal="right" indent="1"/>
    </xf>
    <xf numFmtId="0" fontId="93" fillId="21" borderId="34" xfId="0" applyFont="1" applyFill="1" applyBorder="1" applyAlignment="1">
      <alignment horizontal="right" indent="1"/>
    </xf>
    <xf numFmtId="0" fontId="94" fillId="21" borderId="31" xfId="0" applyFont="1" applyFill="1" applyBorder="1" applyAlignment="1">
      <alignment horizontal="center" vertical="center"/>
    </xf>
    <xf numFmtId="0" fontId="94" fillId="21" borderId="16" xfId="0" applyFont="1" applyFill="1" applyBorder="1" applyAlignment="1">
      <alignment horizontal="center" vertical="center"/>
    </xf>
    <xf numFmtId="0" fontId="94" fillId="21" borderId="32" xfId="0" applyFont="1" applyFill="1" applyBorder="1" applyAlignment="1">
      <alignment horizontal="center" vertical="center"/>
    </xf>
    <xf numFmtId="0" fontId="89" fillId="21" borderId="0" xfId="0" applyFont="1" applyFill="1" applyBorder="1" applyAlignment="1">
      <alignment horizontal="left" vertical="center" indent="1"/>
    </xf>
    <xf numFmtId="0" fontId="89" fillId="21" borderId="0" xfId="0" applyFont="1" applyFill="1" applyBorder="1" applyAlignment="1">
      <alignment horizontal="left" vertical="center"/>
    </xf>
    <xf numFmtId="0" fontId="89" fillId="21" borderId="8" xfId="0" applyFont="1" applyFill="1" applyBorder="1" applyAlignment="1">
      <alignment horizontal="left" vertical="center"/>
    </xf>
    <xf numFmtId="0" fontId="92" fillId="21" borderId="7" xfId="0" applyFont="1" applyFill="1" applyBorder="1" applyAlignment="1">
      <alignment horizontal="left"/>
    </xf>
    <xf numFmtId="0" fontId="92" fillId="21" borderId="0" xfId="0" applyFont="1" applyFill="1" applyBorder="1" applyAlignment="1">
      <alignment horizontal="left"/>
    </xf>
    <xf numFmtId="49" fontId="78" fillId="21" borderId="41" xfId="0" applyNumberFormat="1" applyFont="1" applyFill="1" applyBorder="1" applyAlignment="1">
      <alignment horizontal="center"/>
    </xf>
    <xf numFmtId="49" fontId="78" fillId="21" borderId="0" xfId="0" applyNumberFormat="1" applyFont="1" applyFill="1" applyBorder="1" applyAlignment="1">
      <alignment horizontal="center"/>
    </xf>
    <xf numFmtId="49" fontId="47" fillId="21" borderId="0" xfId="0" applyNumberFormat="1" applyFont="1" applyFill="1" applyBorder="1" applyAlignment="1">
      <alignment horizontal="center"/>
    </xf>
    <xf numFmtId="49" fontId="47" fillId="21" borderId="8" xfId="0" applyNumberFormat="1" applyFont="1" applyFill="1" applyBorder="1" applyAlignment="1">
      <alignment horizontal="center"/>
    </xf>
    <xf numFmtId="0" fontId="80" fillId="3" borderId="5" xfId="0" applyFont="1" applyFill="1" applyBorder="1" applyAlignment="1" applyProtection="1">
      <alignment horizontal="center" vertical="center"/>
      <protection locked="0"/>
    </xf>
    <xf numFmtId="0" fontId="80" fillId="3" borderId="9" xfId="0" applyFont="1" applyFill="1" applyBorder="1" applyAlignment="1" applyProtection="1">
      <alignment horizontal="center" vertical="center"/>
      <protection locked="0"/>
    </xf>
    <xf numFmtId="0" fontId="80" fillId="3" borderId="6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left" vertical="center" wrapText="1"/>
    </xf>
    <xf numFmtId="49" fontId="96" fillId="21" borderId="7" xfId="0" applyNumberFormat="1" applyFont="1" applyFill="1" applyBorder="1" applyAlignment="1" applyProtection="1">
      <alignment horizontal="center" vertical="center"/>
      <protection hidden="1"/>
    </xf>
    <xf numFmtId="49" fontId="96" fillId="21" borderId="0" xfId="0" applyNumberFormat="1" applyFont="1" applyFill="1" applyBorder="1" applyAlignment="1" applyProtection="1">
      <alignment horizontal="center" vertical="center"/>
      <protection hidden="1"/>
    </xf>
    <xf numFmtId="0" fontId="96" fillId="21" borderId="0" xfId="0" applyNumberFormat="1" applyFont="1" applyFill="1" applyBorder="1" applyAlignment="1" applyProtection="1">
      <alignment horizontal="center" vertical="center"/>
      <protection hidden="1"/>
    </xf>
    <xf numFmtId="0" fontId="96" fillId="21" borderId="0" xfId="0" applyNumberFormat="1" applyFont="1" applyFill="1" applyBorder="1" applyAlignment="1" applyProtection="1">
      <alignment horizontal="left" vertical="center" indent="1"/>
      <protection hidden="1"/>
    </xf>
    <xf numFmtId="0" fontId="96" fillId="21" borderId="8" xfId="0" applyNumberFormat="1" applyFont="1" applyFill="1" applyBorder="1" applyAlignment="1" applyProtection="1">
      <alignment horizontal="left" vertical="center" indent="1"/>
      <protection hidden="1"/>
    </xf>
    <xf numFmtId="0" fontId="108" fillId="21" borderId="5" xfId="0" applyFont="1" applyFill="1" applyBorder="1" applyAlignment="1" applyProtection="1">
      <alignment horizontal="center" vertical="center"/>
      <protection hidden="1"/>
    </xf>
    <xf numFmtId="0" fontId="108" fillId="21" borderId="9" xfId="0" applyFont="1" applyFill="1" applyBorder="1" applyAlignment="1" applyProtection="1">
      <alignment horizontal="center" vertical="center"/>
      <protection hidden="1"/>
    </xf>
    <xf numFmtId="0" fontId="108" fillId="21" borderId="6" xfId="0" applyFont="1" applyFill="1" applyBorder="1" applyAlignment="1" applyProtection="1">
      <alignment horizontal="center" vertical="center"/>
      <protection hidden="1"/>
    </xf>
    <xf numFmtId="0" fontId="47" fillId="21" borderId="7" xfId="0" applyFont="1" applyFill="1" applyBorder="1" applyAlignment="1" applyProtection="1">
      <alignment horizontal="left" vertical="center"/>
      <protection hidden="1"/>
    </xf>
    <xf numFmtId="0" fontId="47" fillId="21" borderId="0" xfId="0" applyFont="1" applyFill="1" applyBorder="1" applyAlignment="1" applyProtection="1">
      <alignment horizontal="left" vertical="center"/>
      <protection hidden="1"/>
    </xf>
    <xf numFmtId="14" fontId="91" fillId="21" borderId="0" xfId="0" applyNumberFormat="1" applyFont="1" applyFill="1" applyBorder="1" applyAlignment="1" applyProtection="1">
      <alignment horizontal="center" vertical="center"/>
      <protection hidden="1"/>
    </xf>
    <xf numFmtId="0" fontId="91" fillId="21" borderId="0" xfId="0" applyFont="1" applyFill="1" applyBorder="1" applyAlignment="1">
      <alignment horizontal="left" vertical="center" indent="2"/>
    </xf>
    <xf numFmtId="0" fontId="91" fillId="21" borderId="8" xfId="0" applyFont="1" applyFill="1" applyBorder="1" applyAlignment="1">
      <alignment horizontal="left" vertical="center" indent="2"/>
    </xf>
    <xf numFmtId="0" fontId="47" fillId="21" borderId="42" xfId="0" applyFont="1" applyFill="1" applyBorder="1" applyAlignment="1" applyProtection="1">
      <alignment horizontal="left" vertical="center"/>
      <protection hidden="1"/>
    </xf>
    <xf numFmtId="0" fontId="95" fillId="21" borderId="0" xfId="0" applyFont="1" applyFill="1" applyBorder="1" applyAlignment="1" applyProtection="1">
      <alignment horizontal="left" vertical="center"/>
      <protection hidden="1"/>
    </xf>
    <xf numFmtId="49" fontId="92" fillId="21" borderId="7" xfId="0" applyNumberFormat="1" applyFont="1" applyFill="1" applyBorder="1" applyAlignment="1">
      <alignment horizontal="left" vertical="center"/>
    </xf>
    <xf numFmtId="49" fontId="92" fillId="21" borderId="0" xfId="0" applyNumberFormat="1" applyFont="1" applyFill="1" applyBorder="1" applyAlignment="1">
      <alignment horizontal="left" vertical="center"/>
    </xf>
    <xf numFmtId="0" fontId="92" fillId="21" borderId="0" xfId="0" applyNumberFormat="1" applyFont="1" applyFill="1" applyBorder="1" applyAlignment="1">
      <alignment horizontal="left" indent="1"/>
    </xf>
    <xf numFmtId="0" fontId="105" fillId="21" borderId="0" xfId="0" applyNumberFormat="1" applyFont="1" applyFill="1" applyBorder="1" applyAlignment="1">
      <alignment horizontal="left" vertical="center" indent="1"/>
    </xf>
    <xf numFmtId="0" fontId="90" fillId="21" borderId="0" xfId="0" applyNumberFormat="1" applyFont="1" applyFill="1" applyBorder="1" applyAlignment="1">
      <alignment horizontal="left" vertical="center" indent="1"/>
    </xf>
    <xf numFmtId="0" fontId="89" fillId="21" borderId="0" xfId="0" applyNumberFormat="1" applyFont="1" applyFill="1" applyBorder="1" applyAlignment="1">
      <alignment horizontal="left" vertical="top"/>
    </xf>
    <xf numFmtId="49" fontId="92" fillId="21" borderId="0" xfId="0" applyNumberFormat="1" applyFont="1" applyFill="1" applyBorder="1" applyAlignment="1" applyProtection="1">
      <alignment horizontal="center" vertical="center"/>
      <protection hidden="1"/>
    </xf>
    <xf numFmtId="0" fontId="98" fillId="21" borderId="0" xfId="0" applyNumberFormat="1" applyFont="1" applyFill="1" applyBorder="1" applyAlignment="1" applyProtection="1">
      <alignment horizontal="left" vertical="center" indent="1"/>
      <protection hidden="1"/>
    </xf>
    <xf numFmtId="0" fontId="98" fillId="21" borderId="8" xfId="0" applyNumberFormat="1" applyFont="1" applyFill="1" applyBorder="1" applyAlignment="1" applyProtection="1">
      <alignment horizontal="left" vertical="center" indent="1"/>
      <protection hidden="1"/>
    </xf>
    <xf numFmtId="49" fontId="96" fillId="21" borderId="0" xfId="0" applyNumberFormat="1" applyFont="1" applyFill="1" applyBorder="1" applyAlignment="1" applyProtection="1">
      <alignment horizontal="right" vertical="center"/>
      <protection hidden="1"/>
    </xf>
    <xf numFmtId="49" fontId="88" fillId="21" borderId="1" xfId="0" applyNumberFormat="1" applyFont="1" applyFill="1" applyBorder="1" applyAlignment="1" applyProtection="1">
      <alignment horizontal="center" vertical="center" wrapText="1"/>
      <protection locked="0"/>
    </xf>
    <xf numFmtId="49" fontId="92" fillId="21" borderId="7" xfId="0" applyNumberFormat="1" applyFont="1" applyFill="1" applyBorder="1" applyAlignment="1" applyProtection="1">
      <alignment horizontal="left" vertical="center"/>
      <protection hidden="1"/>
    </xf>
    <xf numFmtId="49" fontId="92" fillId="21" borderId="0" xfId="0" applyNumberFormat="1" applyFont="1" applyFill="1" applyBorder="1" applyAlignment="1" applyProtection="1">
      <alignment horizontal="left" vertical="center"/>
      <protection hidden="1"/>
    </xf>
    <xf numFmtId="49" fontId="92" fillId="21" borderId="0" xfId="0" applyNumberFormat="1" applyFont="1" applyFill="1" applyBorder="1" applyAlignment="1">
      <alignment horizontal="center" vertical="center"/>
    </xf>
    <xf numFmtId="9" fontId="100" fillId="21" borderId="0" xfId="0" applyNumberFormat="1" applyFont="1" applyFill="1" applyBorder="1" applyAlignment="1">
      <alignment horizontal="center" vertical="center"/>
    </xf>
    <xf numFmtId="0" fontId="128" fillId="6" borderId="0" xfId="0" applyFont="1" applyFill="1" applyAlignment="1">
      <alignment horizontal="center" vertical="center"/>
    </xf>
    <xf numFmtId="0" fontId="92" fillId="12" borderId="10" xfId="0" applyFont="1" applyFill="1" applyBorder="1" applyAlignment="1" applyProtection="1">
      <alignment horizontal="left" vertical="center"/>
      <protection hidden="1"/>
    </xf>
    <xf numFmtId="0" fontId="92" fillId="12" borderId="11" xfId="0" applyFont="1" applyFill="1" applyBorder="1" applyAlignment="1" applyProtection="1">
      <alignment horizontal="left" vertical="center"/>
      <protection hidden="1"/>
    </xf>
    <xf numFmtId="0" fontId="121" fillId="20" borderId="0" xfId="0" applyFont="1" applyFill="1" applyBorder="1" applyAlignment="1" applyProtection="1">
      <alignment horizontal="left" vertical="center"/>
      <protection hidden="1"/>
    </xf>
    <xf numFmtId="0" fontId="121" fillId="20" borderId="0" xfId="0" applyFont="1" applyFill="1" applyBorder="1" applyAlignment="1" applyProtection="1">
      <alignment horizontal="center" vertical="center"/>
      <protection hidden="1"/>
    </xf>
    <xf numFmtId="0" fontId="92" fillId="4" borderId="12" xfId="0" applyFont="1" applyFill="1" applyBorder="1" applyAlignment="1" applyProtection="1">
      <alignment horizontal="center" vertical="center"/>
      <protection hidden="1"/>
    </xf>
    <xf numFmtId="0" fontId="92" fillId="4" borderId="13" xfId="0" applyFont="1" applyFill="1" applyBorder="1" applyAlignment="1" applyProtection="1">
      <alignment horizontal="center" vertical="center"/>
      <protection hidden="1"/>
    </xf>
    <xf numFmtId="0" fontId="92" fillId="4" borderId="14" xfId="0" applyFont="1" applyFill="1" applyBorder="1" applyAlignment="1" applyProtection="1">
      <alignment horizontal="center" vertical="center"/>
      <protection hidden="1"/>
    </xf>
    <xf numFmtId="0" fontId="92" fillId="4" borderId="15" xfId="0" applyFont="1" applyFill="1" applyBorder="1" applyAlignment="1" applyProtection="1">
      <alignment horizontal="center" vertical="center"/>
      <protection hidden="1"/>
    </xf>
    <xf numFmtId="0" fontId="124" fillId="14" borderId="16" xfId="0" applyFont="1" applyFill="1" applyBorder="1" applyAlignment="1" applyProtection="1">
      <alignment horizontal="right" vertical="center"/>
      <protection hidden="1"/>
    </xf>
    <xf numFmtId="0" fontId="92" fillId="14" borderId="0" xfId="0" applyFont="1" applyFill="1" applyAlignment="1" applyProtection="1">
      <alignment horizontal="left" indent="2"/>
      <protection locked="0"/>
    </xf>
    <xf numFmtId="0" fontId="121" fillId="14" borderId="0" xfId="0" applyFont="1" applyFill="1" applyAlignment="1" applyProtection="1">
      <alignment horizontal="center"/>
      <protection hidden="1"/>
    </xf>
    <xf numFmtId="0" fontId="126" fillId="21" borderId="0" xfId="0" applyFont="1" applyFill="1" applyAlignment="1" applyProtection="1">
      <alignment horizontal="center" vertical="center"/>
      <protection hidden="1"/>
    </xf>
    <xf numFmtId="0" fontId="127" fillId="21" borderId="0" xfId="0" applyFont="1" applyFill="1" applyAlignment="1" applyProtection="1">
      <alignment horizontal="center"/>
      <protection hidden="1"/>
    </xf>
    <xf numFmtId="0" fontId="122" fillId="20" borderId="2" xfId="0" applyFont="1" applyFill="1" applyBorder="1" applyAlignment="1" applyProtection="1">
      <alignment horizontal="center"/>
      <protection hidden="1"/>
    </xf>
    <xf numFmtId="0" fontId="92" fillId="4" borderId="1" xfId="0" applyFont="1" applyFill="1" applyBorder="1" applyAlignment="1" applyProtection="1">
      <alignment horizontal="center" vertical="center"/>
      <protection hidden="1"/>
    </xf>
    <xf numFmtId="0" fontId="92" fillId="4" borderId="3" xfId="0" applyFont="1" applyFill="1" applyBorder="1" applyAlignment="1" applyProtection="1">
      <alignment horizontal="center" vertical="center"/>
      <protection hidden="1"/>
    </xf>
    <xf numFmtId="0" fontId="92" fillId="4" borderId="4" xfId="0" applyFont="1" applyFill="1" applyBorder="1" applyAlignment="1" applyProtection="1">
      <alignment horizontal="center" vertical="center"/>
      <protection hidden="1"/>
    </xf>
    <xf numFmtId="0" fontId="92" fillId="4" borderId="3" xfId="0" applyFont="1" applyFill="1" applyBorder="1" applyAlignment="1" applyProtection="1">
      <alignment horizontal="center" vertical="center" wrapText="1"/>
      <protection hidden="1"/>
    </xf>
    <xf numFmtId="0" fontId="92" fillId="4" borderId="4" xfId="0" applyFont="1" applyFill="1" applyBorder="1" applyAlignment="1" applyProtection="1">
      <alignment horizontal="center" vertical="center" wrapText="1"/>
      <protection hidden="1"/>
    </xf>
    <xf numFmtId="0" fontId="113" fillId="21" borderId="0" xfId="0" applyFont="1" applyFill="1" applyAlignment="1" applyProtection="1">
      <alignment horizontal="center" vertical="center"/>
      <protection hidden="1"/>
    </xf>
    <xf numFmtId="0" fontId="92" fillId="4" borderId="10" xfId="0" applyFont="1" applyFill="1" applyBorder="1" applyAlignment="1" applyProtection="1">
      <alignment horizontal="center" vertical="center"/>
      <protection hidden="1"/>
    </xf>
    <xf numFmtId="0" fontId="92" fillId="4" borderId="11" xfId="0" applyFont="1" applyFill="1" applyBorder="1" applyAlignment="1" applyProtection="1">
      <alignment horizontal="center" vertical="center"/>
      <protection hidden="1"/>
    </xf>
    <xf numFmtId="0" fontId="100" fillId="4" borderId="1" xfId="0" applyFont="1" applyFill="1" applyBorder="1" applyAlignment="1" applyProtection="1">
      <alignment horizontal="right" vertical="center" indent="2"/>
      <protection hidden="1"/>
    </xf>
    <xf numFmtId="0" fontId="46" fillId="7" borderId="0" xfId="1" applyFont="1" applyFill="1" applyAlignment="1">
      <alignment horizontal="center"/>
    </xf>
    <xf numFmtId="0" fontId="47" fillId="10" borderId="0" xfId="1" applyFont="1" applyFill="1" applyAlignment="1">
      <alignment horizontal="left" vertical="top" wrapText="1"/>
    </xf>
    <xf numFmtId="0" fontId="47" fillId="10" borderId="0" xfId="1" applyFont="1" applyFill="1" applyAlignment="1">
      <alignment horizontal="left" vertical="top"/>
    </xf>
    <xf numFmtId="0" fontId="49" fillId="6" borderId="0" xfId="1" applyFont="1" applyFill="1" applyAlignment="1">
      <alignment horizontal="center" vertical="top" wrapText="1"/>
    </xf>
    <xf numFmtId="0" fontId="49" fillId="6" borderId="0" xfId="1" applyFont="1" applyFill="1" applyAlignment="1">
      <alignment horizontal="center" vertical="top"/>
    </xf>
    <xf numFmtId="0" fontId="41" fillId="7" borderId="0" xfId="1" applyFont="1" applyFill="1" applyAlignment="1">
      <alignment horizontal="center" vertical="center"/>
    </xf>
    <xf numFmtId="0" fontId="41" fillId="7" borderId="18" xfId="1" applyFont="1" applyFill="1" applyBorder="1" applyAlignment="1">
      <alignment horizontal="center" vertical="center"/>
    </xf>
    <xf numFmtId="0" fontId="42" fillId="7" borderId="0" xfId="1" applyFont="1" applyFill="1" applyAlignment="1">
      <alignment horizontal="center" vertical="center"/>
    </xf>
    <xf numFmtId="0" fontId="42" fillId="7" borderId="18" xfId="1" applyFont="1" applyFill="1" applyBorder="1" applyAlignment="1">
      <alignment horizontal="center" vertical="center"/>
    </xf>
    <xf numFmtId="0" fontId="43" fillId="7" borderId="25" xfId="1" applyFont="1" applyFill="1" applyBorder="1" applyAlignment="1">
      <alignment horizontal="center" vertical="center"/>
    </xf>
    <xf numFmtId="0" fontId="42" fillId="7" borderId="25" xfId="1" applyFont="1" applyFill="1" applyBorder="1" applyAlignment="1">
      <alignment horizontal="center" vertical="center"/>
    </xf>
    <xf numFmtId="167" fontId="44" fillId="7" borderId="19" xfId="1" applyNumberFormat="1" applyFont="1" applyFill="1" applyBorder="1" applyAlignment="1" applyProtection="1">
      <alignment horizontal="center" vertical="center"/>
      <protection hidden="1"/>
    </xf>
    <xf numFmtId="167" fontId="45" fillId="7" borderId="19" xfId="1" applyNumberFormat="1" applyFont="1" applyFill="1" applyBorder="1" applyAlignment="1" applyProtection="1">
      <alignment horizontal="center" vertical="center"/>
      <protection hidden="1"/>
    </xf>
    <xf numFmtId="0" fontId="31" fillId="7" borderId="19" xfId="1" applyFont="1" applyFill="1" applyBorder="1" applyAlignment="1">
      <alignment horizontal="center" vertical="center"/>
    </xf>
    <xf numFmtId="167" fontId="32" fillId="7" borderId="20" xfId="1" applyNumberFormat="1" applyFont="1" applyFill="1" applyBorder="1" applyAlignment="1" applyProtection="1">
      <alignment horizontal="center" vertical="center"/>
      <protection hidden="1"/>
    </xf>
    <xf numFmtId="167" fontId="32" fillId="7" borderId="21" xfId="1" applyNumberFormat="1" applyFont="1" applyFill="1" applyBorder="1" applyAlignment="1" applyProtection="1">
      <alignment horizontal="center" vertical="center"/>
      <protection hidden="1"/>
    </xf>
    <xf numFmtId="167" fontId="32" fillId="7" borderId="22" xfId="1" applyNumberFormat="1" applyFont="1" applyFill="1" applyBorder="1" applyAlignment="1" applyProtection="1">
      <alignment horizontal="center" vertical="center"/>
      <protection hidden="1"/>
    </xf>
    <xf numFmtId="0" fontId="3" fillId="10" borderId="0" xfId="1" applyFont="1" applyFill="1" applyAlignment="1">
      <alignment horizontal="center"/>
    </xf>
    <xf numFmtId="0" fontId="22" fillId="3" borderId="0" xfId="1" applyFont="1" applyFill="1" applyBorder="1" applyAlignment="1">
      <alignment horizontal="left" vertical="center" wrapText="1" indent="4"/>
    </xf>
    <xf numFmtId="0" fontId="24" fillId="3" borderId="0" xfId="1" applyFont="1" applyFill="1" applyBorder="1" applyAlignment="1">
      <alignment horizontal="left" vertical="center" wrapText="1" indent="4"/>
    </xf>
    <xf numFmtId="165" fontId="25" fillId="3" borderId="0" xfId="1" applyNumberFormat="1" applyFont="1" applyFill="1" applyAlignment="1" applyProtection="1">
      <alignment horizontal="center" vertical="center" wrapText="1"/>
      <protection locked="0"/>
    </xf>
    <xf numFmtId="0" fontId="30" fillId="7" borderId="18" xfId="1" applyFont="1" applyFill="1" applyBorder="1" applyAlignment="1">
      <alignment horizontal="center" vertical="center"/>
    </xf>
  </cellXfs>
  <cellStyles count="3">
    <cellStyle name="Flashing" xfId="2" xr:uid="{00000000-0005-0000-0000-000000000000}"/>
    <cellStyle name="Normal" xfId="0" builtinId="0"/>
    <cellStyle name="Normal 2" xfId="1" xr:uid="{00000000-0005-0000-0000-000002000000}"/>
  </cellStyles>
  <dxfs count="11">
    <dxf>
      <fill>
        <gradientFill>
          <stop position="0">
            <color theme="0"/>
          </stop>
          <stop position="0.5">
            <color rgb="FF7030A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degree="45">
          <stop position="0">
            <color theme="0"/>
          </stop>
          <stop position="0.5">
            <color rgb="FF7030A0"/>
          </stop>
          <stop position="1">
            <color theme="0"/>
          </stop>
        </gradientFill>
      </fill>
    </dxf>
    <dxf>
      <fill>
        <gradientFill degree="135">
          <stop position="0">
            <color theme="0"/>
          </stop>
          <stop position="0.5">
            <color rgb="FFC000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7030A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7030A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ont>
        <color theme="0"/>
      </font>
    </dxf>
  </dxfs>
  <tableStyles count="0" defaultTableStyle="TableStyleMedium9" defaultPivotStyle="PivotStyleLight16"/>
  <colors>
    <mruColors>
      <color rgb="FF0066FF"/>
      <color rgb="FF006600"/>
      <color rgb="FF0000FF"/>
      <color rgb="FF0099FF"/>
      <color rgb="FFE5E593"/>
      <color rgb="FF3E92C6"/>
      <color rgb="FFC0C0C0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76199</xdr:colOff>
      <xdr:row>4</xdr:row>
      <xdr:rowOff>219076</xdr:rowOff>
    </xdr:from>
    <xdr:to>
      <xdr:col>12</xdr:col>
      <xdr:colOff>933448</xdr:colOff>
      <xdr:row>6</xdr:row>
      <xdr:rowOff>171451</xdr:rowOff>
    </xdr:to>
    <xdr:sp macro="" textlink="">
      <xdr:nvSpPr>
        <xdr:cNvPr id="3" name="Right Arrow 1">
          <a:extLst>
            <a:ext uri="{FF2B5EF4-FFF2-40B4-BE49-F238E27FC236}">
              <a16:creationId xmlns:a16="http://schemas.microsoft.com/office/drawing/2014/main" id="{D0199BFD-BCED-40B9-AC34-BA8960C9F524}"/>
            </a:ext>
          </a:extLst>
        </xdr:cNvPr>
        <xdr:cNvSpPr/>
      </xdr:nvSpPr>
      <xdr:spPr>
        <a:xfrm>
          <a:off x="11849099" y="971551"/>
          <a:ext cx="857249" cy="3048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123825</xdr:rowOff>
    </xdr:from>
    <xdr:to>
      <xdr:col>28</xdr:col>
      <xdr:colOff>95250</xdr:colOff>
      <xdr:row>0</xdr:row>
      <xdr:rowOff>390525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2B59495C-7C01-4B85-A10C-54542EF94306}"/>
            </a:ext>
          </a:extLst>
        </xdr:cNvPr>
        <xdr:cNvSpPr/>
      </xdr:nvSpPr>
      <xdr:spPr>
        <a:xfrm>
          <a:off x="6096000" y="123825"/>
          <a:ext cx="523875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152399</xdr:rowOff>
    </xdr:from>
    <xdr:to>
      <xdr:col>20</xdr:col>
      <xdr:colOff>1495425</xdr:colOff>
      <xdr:row>4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5875" y="419099"/>
          <a:ext cx="14868525" cy="647701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GB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DATE OF BIRTH IN WORD AND~AGE</a:t>
          </a:r>
          <a:endParaRPr lang="en-GB" sz="3600" b="1" cap="all" spc="0" baseline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9</xdr:col>
      <xdr:colOff>581025</xdr:colOff>
      <xdr:row>6</xdr:row>
      <xdr:rowOff>85725</xdr:rowOff>
    </xdr:from>
    <xdr:to>
      <xdr:col>9</xdr:col>
      <xdr:colOff>2181225</xdr:colOff>
      <xdr:row>6</xdr:row>
      <xdr:rowOff>400050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191000" y="2066925"/>
          <a:ext cx="1600200" cy="314325"/>
        </a:xfrm>
        <a:prstGeom prst="rightArrow">
          <a:avLst/>
        </a:prstGeom>
        <a:solidFill>
          <a:srgbClr val="FF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IN" sz="1100">
            <a:solidFill>
              <a:srgbClr val="00CC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00"/>
  </sheetPr>
  <dimension ref="A1:N26"/>
  <sheetViews>
    <sheetView showGridLines="0" tabSelected="1" zoomScaleNormal="100" workbookViewId="0">
      <selection activeCell="B3" sqref="B3:M3"/>
    </sheetView>
  </sheetViews>
  <sheetFormatPr defaultColWidth="0" defaultRowHeight="15" customHeight="1" zeroHeight="1"/>
  <cols>
    <col min="1" max="1" width="3.85546875" customWidth="1"/>
    <col min="2" max="13" width="9.140625" customWidth="1"/>
    <col min="14" max="14" width="4.28515625" customWidth="1"/>
    <col min="15" max="16384" width="9.140625" hidden="1"/>
  </cols>
  <sheetData>
    <row r="1" spans="2:14" ht="21" customHeight="1" thickBot="1"/>
    <row r="2" spans="2:14" ht="31.5" customHeight="1">
      <c r="B2" s="267" t="s">
        <v>403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  <c r="N2" s="42"/>
    </row>
    <row r="3" spans="2:14" ht="26.25">
      <c r="B3" s="270" t="s">
        <v>404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2"/>
      <c r="N3" s="43"/>
    </row>
    <row r="4" spans="2:14" ht="21">
      <c r="B4" s="273" t="s">
        <v>405</v>
      </c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5"/>
    </row>
    <row r="5" spans="2:14" s="44" customFormat="1" ht="18.75">
      <c r="B5" s="291" t="s">
        <v>413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2:14" s="44" customFormat="1" ht="18.75">
      <c r="B6" s="279" t="s">
        <v>409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1"/>
    </row>
    <row r="7" spans="2:14" s="44" customFormat="1" ht="18.75">
      <c r="B7" s="279" t="s">
        <v>410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1"/>
    </row>
    <row r="8" spans="2:14" s="44" customFormat="1" ht="18.75">
      <c r="B8" s="279" t="s">
        <v>411</v>
      </c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1"/>
    </row>
    <row r="9" spans="2:14" s="44" customFormat="1" ht="18.75">
      <c r="B9" s="279" t="s">
        <v>414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1"/>
    </row>
    <row r="10" spans="2:14" s="44" customFormat="1" ht="18.75">
      <c r="B10" s="279" t="s">
        <v>412</v>
      </c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1"/>
    </row>
    <row r="11" spans="2:14" s="44" customFormat="1" ht="18.75">
      <c r="B11" s="279" t="s">
        <v>429</v>
      </c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1"/>
    </row>
    <row r="12" spans="2:14" s="44" customFormat="1" ht="18.75">
      <c r="B12" s="282" t="s">
        <v>428</v>
      </c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4"/>
    </row>
    <row r="13" spans="2:14" ht="21">
      <c r="B13" s="276" t="s">
        <v>415</v>
      </c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8"/>
    </row>
    <row r="14" spans="2:14" s="44" customFormat="1" ht="18.75">
      <c r="B14" s="297" t="s">
        <v>416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9"/>
    </row>
    <row r="15" spans="2:14" s="44" customFormat="1" ht="18.75">
      <c r="B15" s="294" t="s">
        <v>417</v>
      </c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6"/>
    </row>
    <row r="16" spans="2:14" s="44" customFormat="1" ht="18.75">
      <c r="B16" s="294" t="s">
        <v>418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6"/>
    </row>
    <row r="17" spans="2:14" s="44" customFormat="1" ht="18.75">
      <c r="B17" s="300" t="s">
        <v>419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2"/>
    </row>
    <row r="18" spans="2:14" s="44" customFormat="1" ht="21">
      <c r="B18" s="276" t="s">
        <v>420</v>
      </c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8"/>
    </row>
    <row r="19" spans="2:14" s="44" customFormat="1" ht="18.75">
      <c r="B19" s="297" t="s">
        <v>421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9"/>
    </row>
    <row r="20" spans="2:14" s="44" customFormat="1" ht="18.75">
      <c r="B20" s="294" t="s">
        <v>422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6"/>
    </row>
    <row r="21" spans="2:14" s="44" customFormat="1" ht="18.75">
      <c r="B21" s="300" t="s">
        <v>427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2"/>
    </row>
    <row r="22" spans="2:14" s="44" customFormat="1" ht="18.75">
      <c r="B22" s="300" t="s">
        <v>419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2"/>
    </row>
    <row r="23" spans="2:14" s="45" customFormat="1" ht="30.75" customHeight="1" thickBot="1">
      <c r="B23" s="285" t="s">
        <v>406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7"/>
    </row>
    <row r="24" spans="2:14" ht="54.75" customHeight="1" thickBot="1">
      <c r="B24" s="288" t="s">
        <v>407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90"/>
      <c r="N24" s="42"/>
    </row>
    <row r="25" spans="2:14" ht="20.25">
      <c r="B25" s="46"/>
      <c r="C25" s="46"/>
      <c r="D25" s="46"/>
      <c r="E25" s="46"/>
      <c r="F25" s="46"/>
      <c r="G25" s="46"/>
    </row>
    <row r="26" spans="2:14" ht="15" customHeight="1"/>
  </sheetData>
  <sheetProtection password="CC13" sheet="1" objects="1" scenarios="1" selectLockedCells="1"/>
  <mergeCells count="23">
    <mergeCell ref="B23:M23"/>
    <mergeCell ref="B24:M24"/>
    <mergeCell ref="B5:M5"/>
    <mergeCell ref="B6:M6"/>
    <mergeCell ref="B7:M7"/>
    <mergeCell ref="B8:M8"/>
    <mergeCell ref="B16:M16"/>
    <mergeCell ref="B14:M14"/>
    <mergeCell ref="B15:M15"/>
    <mergeCell ref="B17:M17"/>
    <mergeCell ref="B18:M18"/>
    <mergeCell ref="B19:M19"/>
    <mergeCell ref="B20:M20"/>
    <mergeCell ref="B21:M21"/>
    <mergeCell ref="B22:M22"/>
    <mergeCell ref="B2:M2"/>
    <mergeCell ref="B3:M3"/>
    <mergeCell ref="B4:M4"/>
    <mergeCell ref="B13:M13"/>
    <mergeCell ref="B10:M10"/>
    <mergeCell ref="B12:M12"/>
    <mergeCell ref="B9:M9"/>
    <mergeCell ref="B11:M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1"/>
  <sheetViews>
    <sheetView zoomScaleNormal="100" zoomScaleSheetLayoutView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B12" sqref="B12:C12"/>
    </sheetView>
  </sheetViews>
  <sheetFormatPr defaultColWidth="0" defaultRowHeight="15" zeroHeight="1"/>
  <cols>
    <col min="1" max="1" width="6.28515625" style="2" customWidth="1"/>
    <col min="2" max="2" width="8.140625" style="2" customWidth="1"/>
    <col min="3" max="3" width="15.42578125" style="1" customWidth="1"/>
    <col min="4" max="4" width="21.7109375" style="81" customWidth="1"/>
    <col min="5" max="5" width="24" style="81" customWidth="1"/>
    <col min="6" max="6" width="16.42578125" style="81" customWidth="1"/>
    <col min="7" max="7" width="6.85546875" style="81" customWidth="1"/>
    <col min="8" max="8" width="12.7109375" style="81" customWidth="1"/>
    <col min="9" max="9" width="8.140625" style="81" customWidth="1"/>
    <col min="10" max="10" width="12.7109375" style="81" customWidth="1"/>
    <col min="11" max="11" width="22.85546875" style="81" bestFit="1" customWidth="1"/>
    <col min="12" max="12" width="22.7109375" style="81" customWidth="1"/>
    <col min="13" max="13" width="15.5703125" style="82" customWidth="1"/>
    <col min="14" max="14" width="13.5703125" style="82" customWidth="1"/>
    <col min="15" max="15" width="7" style="82" customWidth="1"/>
    <col min="16" max="16" width="9.5703125" style="82" customWidth="1"/>
    <col min="17" max="17" width="32.28515625" style="81" customWidth="1"/>
    <col min="18" max="18" width="18.85546875" style="81" customWidth="1"/>
    <col min="19" max="19" width="25.7109375" style="81" customWidth="1"/>
    <col min="20" max="20" width="13.140625" style="81" customWidth="1"/>
    <col min="21" max="21" width="3.140625" style="81" customWidth="1"/>
    <col min="22" max="24" width="9.140625" style="81" hidden="1" customWidth="1"/>
    <col min="25" max="16384" width="9.140625" style="41" hidden="1"/>
  </cols>
  <sheetData>
    <row r="1" spans="1:24" s="81" customFormat="1" ht="23.25">
      <c r="A1" s="317" t="s">
        <v>578</v>
      </c>
      <c r="B1" s="317"/>
      <c r="C1" s="317"/>
      <c r="D1" s="332" t="s">
        <v>408</v>
      </c>
      <c r="E1" s="332"/>
      <c r="F1" s="332"/>
      <c r="G1" s="332"/>
      <c r="H1" s="332"/>
      <c r="I1" s="217" t="s">
        <v>48</v>
      </c>
      <c r="J1" s="218" t="s">
        <v>47</v>
      </c>
      <c r="K1" s="219" t="s">
        <v>582</v>
      </c>
      <c r="L1" s="218" t="s">
        <v>581</v>
      </c>
      <c r="M1" s="220"/>
      <c r="N1" s="316" t="s">
        <v>396</v>
      </c>
      <c r="O1" s="316"/>
      <c r="P1" s="316"/>
      <c r="Q1" s="316"/>
      <c r="R1" s="316"/>
      <c r="S1" s="316"/>
      <c r="T1" s="316"/>
    </row>
    <row r="2" spans="1:24" s="81" customFormat="1" ht="27.75" customHeight="1">
      <c r="A2" s="330" t="s">
        <v>576</v>
      </c>
      <c r="B2" s="330"/>
      <c r="C2" s="330"/>
      <c r="D2" s="221">
        <v>1234567890</v>
      </c>
      <c r="E2" s="328" t="s">
        <v>586</v>
      </c>
      <c r="F2" s="328"/>
      <c r="G2" s="328"/>
      <c r="H2" s="328"/>
      <c r="I2" s="328"/>
      <c r="J2" s="328"/>
      <c r="K2" s="328"/>
      <c r="L2" s="222" t="s">
        <v>423</v>
      </c>
      <c r="M2" s="223" t="s">
        <v>575</v>
      </c>
      <c r="N2" s="316"/>
      <c r="O2" s="316"/>
      <c r="P2" s="316"/>
      <c r="Q2" s="316"/>
      <c r="R2" s="316"/>
      <c r="S2" s="316"/>
      <c r="T2" s="316"/>
    </row>
    <row r="3" spans="1:24" ht="7.5" customHeight="1">
      <c r="A3" s="329" t="s">
        <v>579</v>
      </c>
      <c r="B3" s="329"/>
      <c r="C3" s="329"/>
      <c r="D3" s="329"/>
      <c r="E3" s="329"/>
      <c r="F3" s="329"/>
      <c r="G3" s="329"/>
      <c r="H3" s="329"/>
      <c r="I3" s="329"/>
      <c r="J3" s="84"/>
      <c r="K3" s="84"/>
      <c r="L3" s="84"/>
      <c r="M3" s="85"/>
      <c r="N3" s="85"/>
      <c r="O3" s="85"/>
      <c r="P3" s="85"/>
      <c r="Q3" s="84"/>
      <c r="R3" s="84"/>
      <c r="S3" s="84"/>
      <c r="T3" s="84"/>
      <c r="U3" s="41"/>
      <c r="V3" s="41"/>
      <c r="W3" s="41"/>
      <c r="X3" s="41"/>
    </row>
    <row r="4" spans="1:24" ht="24" customHeight="1">
      <c r="A4" s="329"/>
      <c r="B4" s="329"/>
      <c r="C4" s="329"/>
      <c r="D4" s="329"/>
      <c r="E4" s="329"/>
      <c r="F4" s="329"/>
      <c r="G4" s="329"/>
      <c r="H4" s="329"/>
      <c r="I4" s="329"/>
      <c r="J4" s="84"/>
      <c r="K4" s="84"/>
      <c r="L4" s="84"/>
      <c r="M4" s="85"/>
      <c r="N4" s="85"/>
      <c r="O4" s="85"/>
      <c r="P4" s="85"/>
      <c r="Q4" s="84"/>
      <c r="R4" s="84"/>
      <c r="S4" s="84"/>
      <c r="T4" s="84"/>
      <c r="U4" s="41"/>
      <c r="V4" s="41"/>
      <c r="W4" s="41"/>
      <c r="X4" s="41"/>
    </row>
    <row r="5" spans="1:24" s="53" customFormat="1" ht="18.75" customHeight="1">
      <c r="A5" s="331" t="s">
        <v>577</v>
      </c>
      <c r="B5" s="331"/>
      <c r="C5" s="331"/>
      <c r="D5" s="132">
        <v>44620</v>
      </c>
      <c r="E5" s="47"/>
      <c r="F5" s="88" t="s">
        <v>430</v>
      </c>
      <c r="G5" s="87">
        <v>17</v>
      </c>
      <c r="H5" s="88" t="s">
        <v>50</v>
      </c>
      <c r="I5" s="89" t="s">
        <v>574</v>
      </c>
      <c r="J5" s="47"/>
      <c r="K5" s="319" t="s">
        <v>397</v>
      </c>
      <c r="L5" s="320"/>
      <c r="M5" s="325"/>
      <c r="N5" s="333">
        <v>44561</v>
      </c>
      <c r="O5" s="334"/>
      <c r="P5" s="334"/>
      <c r="Q5" s="334"/>
      <c r="R5" s="72"/>
      <c r="S5" s="72"/>
      <c r="T5" s="72"/>
    </row>
    <row r="6" spans="1:24" s="53" customFormat="1" ht="9" customHeight="1">
      <c r="A6" s="73"/>
      <c r="B6" s="73"/>
      <c r="C6" s="73"/>
      <c r="D6" s="71"/>
      <c r="E6" s="47"/>
      <c r="F6" s="48"/>
      <c r="G6" s="133"/>
      <c r="H6" s="48"/>
      <c r="I6" s="134"/>
      <c r="J6" s="47"/>
      <c r="K6" s="321"/>
      <c r="L6" s="322"/>
      <c r="M6" s="326"/>
      <c r="N6" s="333"/>
      <c r="O6" s="334"/>
      <c r="P6" s="334"/>
      <c r="Q6" s="334"/>
      <c r="R6" s="72"/>
      <c r="S6" s="72"/>
      <c r="T6" s="72"/>
    </row>
    <row r="7" spans="1:24" s="54" customFormat="1" ht="18.75" customHeight="1">
      <c r="A7" s="337" t="s">
        <v>20</v>
      </c>
      <c r="B7" s="337"/>
      <c r="C7" s="318" t="s">
        <v>49</v>
      </c>
      <c r="D7" s="318"/>
      <c r="E7" s="88" t="s">
        <v>23</v>
      </c>
      <c r="F7" s="224" t="s">
        <v>595</v>
      </c>
      <c r="G7" s="48" t="s">
        <v>21</v>
      </c>
      <c r="H7" s="86">
        <v>44440</v>
      </c>
      <c r="I7" s="88" t="s">
        <v>22</v>
      </c>
      <c r="J7" s="86">
        <v>44443</v>
      </c>
      <c r="K7" s="321"/>
      <c r="L7" s="322"/>
      <c r="M7" s="326"/>
      <c r="N7" s="333"/>
      <c r="O7" s="334"/>
      <c r="P7" s="334"/>
      <c r="Q7" s="334"/>
      <c r="R7" s="72"/>
      <c r="S7" s="72"/>
      <c r="T7" s="72"/>
    </row>
    <row r="8" spans="1:24" s="55" customFormat="1" ht="12" customHeight="1">
      <c r="A8" s="50"/>
      <c r="B8" s="50"/>
      <c r="C8" s="51"/>
      <c r="D8" s="51"/>
      <c r="E8" s="51"/>
      <c r="F8" s="51"/>
      <c r="G8" s="48"/>
      <c r="H8" s="52"/>
      <c r="I8" s="49"/>
      <c r="J8" s="52"/>
      <c r="K8" s="323"/>
      <c r="L8" s="324"/>
      <c r="M8" s="327"/>
      <c r="N8" s="335"/>
      <c r="O8" s="336"/>
      <c r="P8" s="336"/>
      <c r="Q8" s="336"/>
      <c r="R8" s="72"/>
      <c r="S8" s="72"/>
      <c r="T8" s="72"/>
    </row>
    <row r="9" spans="1:24" s="137" customFormat="1" ht="37.5">
      <c r="A9" s="303" t="s">
        <v>17</v>
      </c>
      <c r="B9" s="312" t="s">
        <v>0</v>
      </c>
      <c r="C9" s="313"/>
      <c r="D9" s="304" t="s">
        <v>522</v>
      </c>
      <c r="E9" s="304" t="s">
        <v>1</v>
      </c>
      <c r="F9" s="136" t="s">
        <v>454</v>
      </c>
      <c r="G9" s="304" t="s">
        <v>2</v>
      </c>
      <c r="H9" s="304" t="s">
        <v>3</v>
      </c>
      <c r="I9" s="304" t="s">
        <v>4</v>
      </c>
      <c r="J9" s="304" t="s">
        <v>25</v>
      </c>
      <c r="K9" s="307" t="s">
        <v>544</v>
      </c>
      <c r="L9" s="308"/>
      <c r="M9" s="309"/>
      <c r="N9" s="303" t="s">
        <v>53</v>
      </c>
      <c r="O9" s="303" t="s">
        <v>588</v>
      </c>
      <c r="P9" s="303"/>
      <c r="Q9" s="304" t="s">
        <v>51</v>
      </c>
      <c r="R9" s="306" t="s">
        <v>54</v>
      </c>
      <c r="S9" s="303"/>
      <c r="T9" s="303" t="s">
        <v>57</v>
      </c>
    </row>
    <row r="10" spans="1:24" s="137" customFormat="1" ht="36.75" customHeight="1">
      <c r="A10" s="303"/>
      <c r="B10" s="314"/>
      <c r="C10" s="315"/>
      <c r="D10" s="305"/>
      <c r="E10" s="305"/>
      <c r="F10" s="138"/>
      <c r="G10" s="305"/>
      <c r="H10" s="305"/>
      <c r="I10" s="305"/>
      <c r="J10" s="305"/>
      <c r="K10" s="139" t="s">
        <v>545</v>
      </c>
      <c r="L10" s="139" t="s">
        <v>546</v>
      </c>
      <c r="M10" s="140" t="s">
        <v>547</v>
      </c>
      <c r="N10" s="303"/>
      <c r="O10" s="139" t="s">
        <v>2</v>
      </c>
      <c r="P10" s="139" t="s">
        <v>587</v>
      </c>
      <c r="Q10" s="305"/>
      <c r="R10" s="139">
        <v>1</v>
      </c>
      <c r="S10" s="139">
        <v>2</v>
      </c>
      <c r="T10" s="303"/>
    </row>
    <row r="11" spans="1:24" s="57" customFormat="1" ht="20.100000000000001" customHeight="1">
      <c r="A11" s="141">
        <v>1</v>
      </c>
      <c r="B11" s="310" t="s">
        <v>26</v>
      </c>
      <c r="C11" s="311"/>
      <c r="D11" s="142" t="s">
        <v>523</v>
      </c>
      <c r="E11" s="142" t="s">
        <v>33</v>
      </c>
      <c r="F11" s="90" t="s">
        <v>455</v>
      </c>
      <c r="G11" s="39" t="s">
        <v>40</v>
      </c>
      <c r="H11" s="77">
        <v>42186</v>
      </c>
      <c r="I11" s="78">
        <v>10001</v>
      </c>
      <c r="J11" s="77">
        <v>38353</v>
      </c>
      <c r="K11" s="64" t="s">
        <v>548</v>
      </c>
      <c r="L11" s="76" t="s">
        <v>567</v>
      </c>
      <c r="M11" s="75" t="s">
        <v>549</v>
      </c>
      <c r="N11" s="135">
        <v>42552</v>
      </c>
      <c r="O11" s="146">
        <v>0.75</v>
      </c>
      <c r="P11" s="146">
        <v>0.8</v>
      </c>
      <c r="Q11" s="74" t="s">
        <v>52</v>
      </c>
      <c r="R11" s="92" t="s">
        <v>55</v>
      </c>
      <c r="S11" s="92" t="s">
        <v>56</v>
      </c>
      <c r="T11" s="75">
        <v>9600000001</v>
      </c>
    </row>
    <row r="12" spans="1:24" s="57" customFormat="1" ht="20.100000000000001" customHeight="1">
      <c r="A12" s="143">
        <v>2</v>
      </c>
      <c r="B12" s="310" t="s">
        <v>27</v>
      </c>
      <c r="C12" s="311"/>
      <c r="D12" s="144" t="s">
        <v>524</v>
      </c>
      <c r="E12" s="144" t="s">
        <v>34</v>
      </c>
      <c r="F12" s="90" t="s">
        <v>456</v>
      </c>
      <c r="G12" s="40" t="s">
        <v>41</v>
      </c>
      <c r="H12" s="79">
        <v>42187</v>
      </c>
      <c r="I12" s="80">
        <v>10002</v>
      </c>
      <c r="J12" s="77">
        <v>38354</v>
      </c>
      <c r="K12" s="64" t="s">
        <v>571</v>
      </c>
      <c r="L12" s="76" t="s">
        <v>568</v>
      </c>
      <c r="M12" s="75" t="s">
        <v>550</v>
      </c>
      <c r="N12" s="135">
        <v>42553</v>
      </c>
      <c r="O12" s="146">
        <v>0.85</v>
      </c>
      <c r="P12" s="146">
        <v>0.9</v>
      </c>
      <c r="Q12" s="74" t="s">
        <v>593</v>
      </c>
      <c r="R12" s="92" t="s">
        <v>56</v>
      </c>
      <c r="S12" s="92" t="s">
        <v>55</v>
      </c>
      <c r="T12" s="75">
        <v>9600000002</v>
      </c>
    </row>
    <row r="13" spans="1:24" s="57" customFormat="1" ht="20.100000000000001" customHeight="1">
      <c r="A13" s="141">
        <v>3</v>
      </c>
      <c r="B13" s="310" t="s">
        <v>28</v>
      </c>
      <c r="C13" s="311"/>
      <c r="D13" s="142" t="s">
        <v>525</v>
      </c>
      <c r="E13" s="144" t="s">
        <v>35</v>
      </c>
      <c r="F13" s="90" t="s">
        <v>457</v>
      </c>
      <c r="G13" s="39" t="s">
        <v>42</v>
      </c>
      <c r="H13" s="77">
        <v>42188</v>
      </c>
      <c r="I13" s="78">
        <v>10003</v>
      </c>
      <c r="J13" s="77">
        <v>38355</v>
      </c>
      <c r="K13" s="64" t="s">
        <v>572</v>
      </c>
      <c r="L13" s="76" t="s">
        <v>569</v>
      </c>
      <c r="M13" s="75" t="s">
        <v>551</v>
      </c>
      <c r="N13" s="135">
        <v>42551</v>
      </c>
      <c r="O13" s="146">
        <v>0.77</v>
      </c>
      <c r="P13" s="146">
        <v>0.87</v>
      </c>
      <c r="Q13" s="74" t="s">
        <v>424</v>
      </c>
      <c r="R13" s="92" t="s">
        <v>425</v>
      </c>
      <c r="S13" s="92" t="s">
        <v>426</v>
      </c>
      <c r="T13" s="75">
        <v>9600000003</v>
      </c>
    </row>
    <row r="14" spans="1:24" s="57" customFormat="1" ht="20.100000000000001" customHeight="1">
      <c r="A14" s="143">
        <v>4</v>
      </c>
      <c r="B14" s="310" t="s">
        <v>29</v>
      </c>
      <c r="C14" s="311"/>
      <c r="D14" s="144" t="s">
        <v>526</v>
      </c>
      <c r="E14" s="144" t="s">
        <v>36</v>
      </c>
      <c r="F14" s="90" t="s">
        <v>458</v>
      </c>
      <c r="G14" s="40" t="s">
        <v>43</v>
      </c>
      <c r="H14" s="79">
        <v>42189</v>
      </c>
      <c r="I14" s="80">
        <v>10004</v>
      </c>
      <c r="J14" s="77">
        <v>38356</v>
      </c>
      <c r="K14" s="64" t="s">
        <v>573</v>
      </c>
      <c r="L14" s="76" t="s">
        <v>570</v>
      </c>
      <c r="M14" s="75" t="s">
        <v>552</v>
      </c>
      <c r="N14" s="135"/>
      <c r="O14" s="146">
        <v>0.72</v>
      </c>
      <c r="P14" s="146">
        <v>0.72</v>
      </c>
      <c r="Q14" s="74"/>
      <c r="R14" s="93"/>
      <c r="S14" s="93"/>
      <c r="T14" s="75">
        <v>9600000004</v>
      </c>
    </row>
    <row r="15" spans="1:24" s="57" customFormat="1" ht="20.100000000000001" customHeight="1">
      <c r="A15" s="141">
        <v>5</v>
      </c>
      <c r="B15" s="310" t="s">
        <v>30</v>
      </c>
      <c r="C15" s="311"/>
      <c r="D15" s="142" t="s">
        <v>527</v>
      </c>
      <c r="E15" s="144" t="s">
        <v>37</v>
      </c>
      <c r="F15" s="90" t="s">
        <v>459</v>
      </c>
      <c r="G15" s="39" t="s">
        <v>44</v>
      </c>
      <c r="H15" s="77">
        <v>42190</v>
      </c>
      <c r="I15" s="78">
        <v>10005</v>
      </c>
      <c r="J15" s="77">
        <v>38357</v>
      </c>
      <c r="K15" s="64"/>
      <c r="L15" s="76"/>
      <c r="M15" s="75" t="s">
        <v>553</v>
      </c>
      <c r="N15" s="135"/>
      <c r="O15" s="146"/>
      <c r="P15" s="146"/>
      <c r="Q15" s="74"/>
      <c r="R15" s="93"/>
      <c r="S15" s="93"/>
      <c r="T15" s="75">
        <v>9600000005</v>
      </c>
    </row>
    <row r="16" spans="1:24" s="57" customFormat="1" ht="20.100000000000001" customHeight="1">
      <c r="A16" s="143">
        <v>6</v>
      </c>
      <c r="B16" s="310" t="s">
        <v>31</v>
      </c>
      <c r="C16" s="311"/>
      <c r="D16" s="144" t="s">
        <v>528</v>
      </c>
      <c r="E16" s="144" t="s">
        <v>38</v>
      </c>
      <c r="F16" s="90" t="s">
        <v>460</v>
      </c>
      <c r="G16" s="39" t="s">
        <v>40</v>
      </c>
      <c r="H16" s="79">
        <v>42191</v>
      </c>
      <c r="I16" s="80">
        <v>10006</v>
      </c>
      <c r="J16" s="77">
        <v>38358</v>
      </c>
      <c r="K16" s="64"/>
      <c r="L16" s="76"/>
      <c r="M16" s="75" t="s">
        <v>554</v>
      </c>
      <c r="N16" s="135"/>
      <c r="O16" s="146"/>
      <c r="P16" s="146"/>
      <c r="Q16" s="74"/>
      <c r="R16" s="93"/>
      <c r="S16" s="93"/>
      <c r="T16" s="75">
        <v>9600000006</v>
      </c>
    </row>
    <row r="17" spans="1:20" s="57" customFormat="1" ht="20.100000000000001" customHeight="1">
      <c r="A17" s="141">
        <v>7</v>
      </c>
      <c r="B17" s="310" t="s">
        <v>32</v>
      </c>
      <c r="C17" s="311"/>
      <c r="D17" s="144" t="s">
        <v>529</v>
      </c>
      <c r="E17" s="144" t="s">
        <v>39</v>
      </c>
      <c r="F17" s="90" t="s">
        <v>461</v>
      </c>
      <c r="G17" s="40" t="s">
        <v>41</v>
      </c>
      <c r="H17" s="77">
        <v>42192</v>
      </c>
      <c r="I17" s="78">
        <v>10007</v>
      </c>
      <c r="J17" s="77">
        <v>38359</v>
      </c>
      <c r="K17" s="64"/>
      <c r="L17" s="76"/>
      <c r="M17" s="75" t="s">
        <v>555</v>
      </c>
      <c r="N17" s="135"/>
      <c r="O17" s="146"/>
      <c r="P17" s="146"/>
      <c r="Q17" s="74"/>
      <c r="R17" s="93"/>
      <c r="S17" s="93"/>
      <c r="T17" s="75">
        <v>9600000007</v>
      </c>
    </row>
    <row r="18" spans="1:20" s="57" customFormat="1" ht="20.100000000000001" customHeight="1">
      <c r="A18" s="143">
        <v>8</v>
      </c>
      <c r="B18" s="310" t="s">
        <v>434</v>
      </c>
      <c r="C18" s="311"/>
      <c r="D18" s="145" t="s">
        <v>530</v>
      </c>
      <c r="E18" s="145" t="s">
        <v>444</v>
      </c>
      <c r="F18" s="90" t="s">
        <v>462</v>
      </c>
      <c r="G18" s="39" t="s">
        <v>42</v>
      </c>
      <c r="H18" s="79">
        <v>42193</v>
      </c>
      <c r="I18" s="80">
        <v>10008</v>
      </c>
      <c r="J18" s="77">
        <v>38360</v>
      </c>
      <c r="K18" s="64"/>
      <c r="L18" s="76"/>
      <c r="M18" s="75" t="s">
        <v>556</v>
      </c>
      <c r="N18" s="135"/>
      <c r="O18" s="146"/>
      <c r="P18" s="146"/>
      <c r="Q18" s="74"/>
      <c r="R18" s="93"/>
      <c r="S18" s="93"/>
      <c r="T18" s="75">
        <v>9600000008</v>
      </c>
    </row>
    <row r="19" spans="1:20" s="57" customFormat="1" ht="20.100000000000001" customHeight="1">
      <c r="A19" s="141">
        <v>9</v>
      </c>
      <c r="B19" s="310" t="s">
        <v>435</v>
      </c>
      <c r="C19" s="311"/>
      <c r="D19" s="145" t="s">
        <v>531</v>
      </c>
      <c r="E19" s="145" t="s">
        <v>445</v>
      </c>
      <c r="F19" s="90" t="s">
        <v>463</v>
      </c>
      <c r="G19" s="40" t="s">
        <v>43</v>
      </c>
      <c r="H19" s="77">
        <v>42194</v>
      </c>
      <c r="I19" s="78">
        <v>10009</v>
      </c>
      <c r="J19" s="77">
        <v>38361</v>
      </c>
      <c r="K19" s="64"/>
      <c r="L19" s="76"/>
      <c r="M19" s="75" t="s">
        <v>557</v>
      </c>
      <c r="N19" s="135"/>
      <c r="O19" s="146"/>
      <c r="P19" s="146"/>
      <c r="Q19" s="74"/>
      <c r="R19" s="93"/>
      <c r="S19" s="93"/>
      <c r="T19" s="75">
        <v>9600000009</v>
      </c>
    </row>
    <row r="20" spans="1:20" s="57" customFormat="1" ht="20.100000000000001" customHeight="1">
      <c r="A20" s="143">
        <v>10</v>
      </c>
      <c r="B20" s="310" t="s">
        <v>436</v>
      </c>
      <c r="C20" s="311"/>
      <c r="D20" s="145" t="s">
        <v>532</v>
      </c>
      <c r="E20" s="145" t="s">
        <v>446</v>
      </c>
      <c r="F20" s="90" t="s">
        <v>464</v>
      </c>
      <c r="G20" s="39" t="s">
        <v>44</v>
      </c>
      <c r="H20" s="79">
        <v>42195</v>
      </c>
      <c r="I20" s="80">
        <v>10010</v>
      </c>
      <c r="J20" s="77">
        <v>38362</v>
      </c>
      <c r="K20" s="64"/>
      <c r="L20" s="76"/>
      <c r="M20" s="75" t="s">
        <v>558</v>
      </c>
      <c r="N20" s="135"/>
      <c r="O20" s="146"/>
      <c r="P20" s="146"/>
      <c r="Q20" s="74"/>
      <c r="R20" s="93"/>
      <c r="S20" s="93"/>
      <c r="T20" s="75">
        <v>9600000010</v>
      </c>
    </row>
    <row r="21" spans="1:20" s="57" customFormat="1" ht="20.100000000000001" customHeight="1">
      <c r="A21" s="141">
        <v>11</v>
      </c>
      <c r="B21" s="310" t="s">
        <v>437</v>
      </c>
      <c r="C21" s="311"/>
      <c r="D21" s="145" t="s">
        <v>533</v>
      </c>
      <c r="E21" s="145" t="s">
        <v>447</v>
      </c>
      <c r="F21" s="90" t="s">
        <v>465</v>
      </c>
      <c r="G21" s="39" t="s">
        <v>40</v>
      </c>
      <c r="H21" s="77">
        <v>42196</v>
      </c>
      <c r="I21" s="78">
        <v>10011</v>
      </c>
      <c r="J21" s="77">
        <v>38363</v>
      </c>
      <c r="K21" s="64"/>
      <c r="L21" s="76"/>
      <c r="M21" s="75" t="s">
        <v>559</v>
      </c>
      <c r="N21" s="135"/>
      <c r="O21" s="146"/>
      <c r="P21" s="146"/>
      <c r="Q21" s="74"/>
      <c r="R21" s="93"/>
      <c r="S21" s="93"/>
      <c r="T21" s="75">
        <v>9600000011</v>
      </c>
    </row>
    <row r="22" spans="1:20" s="57" customFormat="1" ht="20.100000000000001" customHeight="1">
      <c r="A22" s="143">
        <v>12</v>
      </c>
      <c r="B22" s="310" t="s">
        <v>30</v>
      </c>
      <c r="C22" s="311"/>
      <c r="D22" s="145" t="s">
        <v>534</v>
      </c>
      <c r="E22" s="145" t="s">
        <v>37</v>
      </c>
      <c r="F22" s="90" t="s">
        <v>466</v>
      </c>
      <c r="G22" s="40" t="s">
        <v>41</v>
      </c>
      <c r="H22" s="79">
        <v>42197</v>
      </c>
      <c r="I22" s="80">
        <v>10012</v>
      </c>
      <c r="J22" s="77">
        <v>38364</v>
      </c>
      <c r="K22" s="64"/>
      <c r="L22" s="76"/>
      <c r="M22" s="75" t="s">
        <v>560</v>
      </c>
      <c r="N22" s="135"/>
      <c r="O22" s="146"/>
      <c r="P22" s="146"/>
      <c r="Q22" s="74"/>
      <c r="R22" s="93"/>
      <c r="S22" s="93"/>
      <c r="T22" s="75">
        <v>9600000012</v>
      </c>
    </row>
    <row r="23" spans="1:20" s="57" customFormat="1" ht="20.100000000000001" customHeight="1">
      <c r="A23" s="141">
        <v>13</v>
      </c>
      <c r="B23" s="310" t="s">
        <v>438</v>
      </c>
      <c r="C23" s="311"/>
      <c r="D23" s="145" t="s">
        <v>535</v>
      </c>
      <c r="E23" s="145" t="s">
        <v>448</v>
      </c>
      <c r="F23" s="90" t="s">
        <v>467</v>
      </c>
      <c r="G23" s="39" t="s">
        <v>42</v>
      </c>
      <c r="H23" s="77">
        <v>42198</v>
      </c>
      <c r="I23" s="78">
        <v>10013</v>
      </c>
      <c r="J23" s="77">
        <v>38365</v>
      </c>
      <c r="K23" s="64"/>
      <c r="L23" s="76"/>
      <c r="M23" s="75" t="s">
        <v>561</v>
      </c>
      <c r="N23" s="135"/>
      <c r="O23" s="146"/>
      <c r="P23" s="146"/>
      <c r="Q23" s="74"/>
      <c r="R23" s="93"/>
      <c r="S23" s="93"/>
      <c r="T23" s="75">
        <v>9600000013</v>
      </c>
    </row>
    <row r="24" spans="1:20" s="57" customFormat="1" ht="20.100000000000001" customHeight="1">
      <c r="A24" s="143">
        <v>14</v>
      </c>
      <c r="B24" s="310" t="s">
        <v>439</v>
      </c>
      <c r="C24" s="311"/>
      <c r="D24" s="145" t="s">
        <v>536</v>
      </c>
      <c r="E24" s="145" t="s">
        <v>449</v>
      </c>
      <c r="F24" s="90" t="s">
        <v>468</v>
      </c>
      <c r="G24" s="40" t="s">
        <v>43</v>
      </c>
      <c r="H24" s="79">
        <v>42199</v>
      </c>
      <c r="I24" s="80">
        <v>10014</v>
      </c>
      <c r="J24" s="77">
        <v>38366</v>
      </c>
      <c r="K24" s="64"/>
      <c r="L24" s="76"/>
      <c r="M24" s="75" t="s">
        <v>562</v>
      </c>
      <c r="N24" s="135"/>
      <c r="O24" s="146"/>
      <c r="P24" s="146"/>
      <c r="Q24" s="74"/>
      <c r="R24" s="93"/>
      <c r="S24" s="93"/>
      <c r="T24" s="75">
        <v>9600000014</v>
      </c>
    </row>
    <row r="25" spans="1:20" s="57" customFormat="1" ht="20.100000000000001" customHeight="1">
      <c r="A25" s="141">
        <v>15</v>
      </c>
      <c r="B25" s="310" t="s">
        <v>440</v>
      </c>
      <c r="C25" s="311"/>
      <c r="D25" s="145" t="s">
        <v>537</v>
      </c>
      <c r="E25" s="145" t="s">
        <v>450</v>
      </c>
      <c r="F25" s="90" t="s">
        <v>469</v>
      </c>
      <c r="G25" s="39" t="s">
        <v>44</v>
      </c>
      <c r="H25" s="77">
        <v>42200</v>
      </c>
      <c r="I25" s="78">
        <v>10015</v>
      </c>
      <c r="J25" s="77">
        <v>38367</v>
      </c>
      <c r="K25" s="64"/>
      <c r="L25" s="76"/>
      <c r="M25" s="75" t="s">
        <v>563</v>
      </c>
      <c r="N25" s="135"/>
      <c r="O25" s="146"/>
      <c r="P25" s="146"/>
      <c r="Q25" s="74"/>
      <c r="R25" s="93"/>
      <c r="S25" s="93"/>
      <c r="T25" s="75">
        <v>9600000015</v>
      </c>
    </row>
    <row r="26" spans="1:20" s="57" customFormat="1" ht="20.100000000000001" customHeight="1">
      <c r="A26" s="143">
        <v>16</v>
      </c>
      <c r="B26" s="310" t="s">
        <v>441</v>
      </c>
      <c r="C26" s="311"/>
      <c r="D26" s="145" t="s">
        <v>538</v>
      </c>
      <c r="E26" s="145" t="s">
        <v>451</v>
      </c>
      <c r="F26" s="90" t="s">
        <v>470</v>
      </c>
      <c r="G26" s="39" t="s">
        <v>40</v>
      </c>
      <c r="H26" s="79">
        <v>42201</v>
      </c>
      <c r="I26" s="80">
        <v>10016</v>
      </c>
      <c r="J26" s="77">
        <v>38368</v>
      </c>
      <c r="K26" s="64"/>
      <c r="L26" s="76"/>
      <c r="M26" s="75" t="s">
        <v>564</v>
      </c>
      <c r="N26" s="135"/>
      <c r="O26" s="146"/>
      <c r="P26" s="146"/>
      <c r="Q26" s="74"/>
      <c r="R26" s="93"/>
      <c r="S26" s="93"/>
      <c r="T26" s="75">
        <v>9600000016</v>
      </c>
    </row>
    <row r="27" spans="1:20" s="57" customFormat="1" ht="20.100000000000001" customHeight="1">
      <c r="A27" s="141">
        <v>17</v>
      </c>
      <c r="B27" s="310" t="s">
        <v>442</v>
      </c>
      <c r="C27" s="311"/>
      <c r="D27" s="145" t="s">
        <v>539</v>
      </c>
      <c r="E27" s="145" t="s">
        <v>452</v>
      </c>
      <c r="F27" s="90" t="s">
        <v>471</v>
      </c>
      <c r="G27" s="40" t="s">
        <v>41</v>
      </c>
      <c r="H27" s="77">
        <v>42202</v>
      </c>
      <c r="I27" s="78">
        <v>10017</v>
      </c>
      <c r="J27" s="77">
        <v>38369</v>
      </c>
      <c r="K27" s="64"/>
      <c r="L27" s="76"/>
      <c r="M27" s="75" t="s">
        <v>565</v>
      </c>
      <c r="N27" s="135"/>
      <c r="O27" s="146"/>
      <c r="P27" s="146"/>
      <c r="Q27" s="74"/>
      <c r="R27" s="93"/>
      <c r="S27" s="93"/>
      <c r="T27" s="75">
        <v>9600000017</v>
      </c>
    </row>
    <row r="28" spans="1:20" s="57" customFormat="1" ht="18.75">
      <c r="A28" s="143">
        <v>18</v>
      </c>
      <c r="B28" s="310" t="s">
        <v>443</v>
      </c>
      <c r="C28" s="311"/>
      <c r="D28" s="145" t="s">
        <v>540</v>
      </c>
      <c r="E28" s="145" t="s">
        <v>453</v>
      </c>
      <c r="F28" s="90" t="s">
        <v>472</v>
      </c>
      <c r="G28" s="39" t="s">
        <v>42</v>
      </c>
      <c r="H28" s="79">
        <v>42203</v>
      </c>
      <c r="I28" s="80">
        <v>10018</v>
      </c>
      <c r="J28" s="77">
        <v>38370</v>
      </c>
      <c r="K28" s="64"/>
      <c r="L28" s="76"/>
      <c r="M28" s="75" t="s">
        <v>566</v>
      </c>
      <c r="N28" s="135"/>
      <c r="O28" s="146"/>
      <c r="P28" s="146"/>
      <c r="Q28" s="74"/>
      <c r="R28" s="93"/>
      <c r="S28" s="93"/>
      <c r="T28" s="75">
        <v>9600000018</v>
      </c>
    </row>
    <row r="29" spans="1:20">
      <c r="A29" s="82"/>
      <c r="B29" s="82"/>
      <c r="C29" s="81"/>
    </row>
    <row r="30" spans="1:20" ht="18.75">
      <c r="A30" s="82"/>
      <c r="B30" s="83"/>
      <c r="C30" s="83"/>
      <c r="D30" s="83"/>
      <c r="E30" s="83"/>
      <c r="F30" s="83"/>
      <c r="G30" s="83"/>
      <c r="H30" s="83"/>
      <c r="I30" s="83"/>
      <c r="J30" s="83"/>
    </row>
    <row r="31" spans="1:20" ht="15.75" customHeight="1">
      <c r="A31" s="91" t="s">
        <v>473</v>
      </c>
      <c r="B31" s="94"/>
      <c r="C31" s="95"/>
    </row>
  </sheetData>
  <sheetProtection algorithmName="SHA-512" hashValue="XpOt61TUoUS3ziD0oAvJ4Ym7QJ0roj7WQSbmdofw2rDLn/b/WE5ZpkpCYjZiZvX7S4oFgwuBEvxAR9L6ZDEMEA==" saltValue="TjhHopyUU44PbHkwJW/tCg==" spinCount="100000" sheet="1" formatColumns="0" formatRows="0"/>
  <mergeCells count="44">
    <mergeCell ref="N1:T2"/>
    <mergeCell ref="A1:C1"/>
    <mergeCell ref="C7:D7"/>
    <mergeCell ref="K5:L8"/>
    <mergeCell ref="M5:M8"/>
    <mergeCell ref="E2:K2"/>
    <mergeCell ref="A3:I4"/>
    <mergeCell ref="A2:C2"/>
    <mergeCell ref="A5:C5"/>
    <mergeCell ref="D1:H1"/>
    <mergeCell ref="N5:Q8"/>
    <mergeCell ref="A7:B7"/>
    <mergeCell ref="B28:C28"/>
    <mergeCell ref="B25:C25"/>
    <mergeCell ref="B9:C10"/>
    <mergeCell ref="B23:C23"/>
    <mergeCell ref="B24:C24"/>
    <mergeCell ref="B11:C11"/>
    <mergeCell ref="B12:C12"/>
    <mergeCell ref="B13:C13"/>
    <mergeCell ref="B14:C14"/>
    <mergeCell ref="B20:C20"/>
    <mergeCell ref="B27:C27"/>
    <mergeCell ref="B19:C19"/>
    <mergeCell ref="B26:C26"/>
    <mergeCell ref="B21:C21"/>
    <mergeCell ref="B22:C22"/>
    <mergeCell ref="B15:C15"/>
    <mergeCell ref="I9:I10"/>
    <mergeCell ref="J9:J10"/>
    <mergeCell ref="B17:C17"/>
    <mergeCell ref="B18:C18"/>
    <mergeCell ref="A9:A10"/>
    <mergeCell ref="E9:E10"/>
    <mergeCell ref="G9:G10"/>
    <mergeCell ref="H9:H10"/>
    <mergeCell ref="D9:D10"/>
    <mergeCell ref="B16:C16"/>
    <mergeCell ref="N9:N10"/>
    <mergeCell ref="Q9:Q10"/>
    <mergeCell ref="R9:S9"/>
    <mergeCell ref="T9:T10"/>
    <mergeCell ref="K9:M9"/>
    <mergeCell ref="O9:P9"/>
  </mergeCells>
  <phoneticPr fontId="77" type="noConversion"/>
  <dataValidations count="3">
    <dataValidation type="list" allowBlank="1" showInputMessage="1" showErrorMessage="1" sqref="G5" xr:uid="{00000000-0002-0000-0100-000000000000}">
      <formula1>"17,19,15,14"</formula1>
    </dataValidation>
    <dataValidation type="list" allowBlank="1" showInputMessage="1" showErrorMessage="1" sqref="I5" xr:uid="{00000000-0002-0000-0100-000001000000}">
      <formula1>"Nk=,Nk=k"</formula1>
    </dataValidation>
    <dataValidation type="textLength" allowBlank="1" showInputMessage="1" showErrorMessage="1" sqref="T11:T28" xr:uid="{A55AEB6A-5A07-41A6-88A1-47A80FAC7671}">
      <formula1>10</formula1>
      <formula2>10</formula2>
    </dataValidation>
  </dataValidations>
  <printOptions horizontalCentered="1"/>
  <pageMargins left="0.19685039370078741" right="0.15748031496062992" top="0.35433070866141736" bottom="0.35433070866141736" header="0.31496062992125984" footer="0.31496062992125984"/>
  <pageSetup paperSize="9" scale="90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2C7A-6F27-4DDD-9AE0-CCEA5DF21AE4}">
  <sheetPr>
    <tabColor rgb="FF00B0F0"/>
  </sheetPr>
  <dimension ref="A1:Q35"/>
  <sheetViews>
    <sheetView zoomScaleNormal="100" zoomScaleSheetLayoutView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9" sqref="A19:XFD19"/>
    </sheetView>
  </sheetViews>
  <sheetFormatPr defaultColWidth="0" defaultRowHeight="0" customHeight="1" zeroHeight="1"/>
  <cols>
    <col min="1" max="1" width="6.28515625" style="105" customWidth="1"/>
    <col min="2" max="2" width="23.85546875" style="105" customWidth="1"/>
    <col min="3" max="3" width="23.85546875" style="96" customWidth="1"/>
    <col min="4" max="4" width="15" style="96" bestFit="1" customWidth="1"/>
    <col min="5" max="5" width="6.85546875" style="110" customWidth="1"/>
    <col min="6" max="6" width="12.7109375" style="110" customWidth="1"/>
    <col min="7" max="7" width="8.140625" style="96" customWidth="1"/>
    <col min="8" max="8" width="12.7109375" style="96" customWidth="1"/>
    <col min="9" max="9" width="6.5703125" style="96" customWidth="1"/>
    <col min="10" max="10" width="8" style="96" customWidth="1"/>
    <col min="11" max="11" width="10" style="96" customWidth="1"/>
    <col min="12" max="12" width="13.140625" style="96" customWidth="1"/>
    <col min="13" max="13" width="16" style="96" customWidth="1"/>
    <col min="14" max="14" width="5" style="96" customWidth="1"/>
    <col min="15" max="15" width="7.140625" style="96" customWidth="1"/>
    <col min="16" max="16" width="11.140625" style="96" customWidth="1"/>
    <col min="17" max="17" width="3.140625" style="96" customWidth="1"/>
    <col min="18" max="16384" width="9.140625" style="96" hidden="1"/>
  </cols>
  <sheetData>
    <row r="1" spans="1:16" ht="27.75">
      <c r="A1" s="343" t="str">
        <f>CONCATENATE("dk;kZy;&amp;"," ",DATA!D1," ",DATA!I1," ",DATA!J1)</f>
        <v>dk;kZy;&amp; jktdh; mPp ek/;fed fo|ky; VksMkjk;flag ftyk Vksad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16" ht="27.75" customHeight="1">
      <c r="A2" s="212"/>
      <c r="B2" s="212"/>
      <c r="C2" s="341" t="str">
        <f>DATA!E2</f>
        <v>70 oha ftyk@jkT; Lrjh; mñekñfoñ@ek/;fed [ksydwn izfr;ksfxrk</v>
      </c>
      <c r="D2" s="341"/>
      <c r="E2" s="341"/>
      <c r="F2" s="341"/>
      <c r="G2" s="341"/>
      <c r="H2" s="341"/>
      <c r="I2" s="341"/>
      <c r="J2" s="341"/>
      <c r="K2" s="341"/>
      <c r="L2" s="341"/>
      <c r="M2" s="213" t="s">
        <v>423</v>
      </c>
      <c r="N2" s="342" t="str">
        <f>DATA!M2</f>
        <v>2021-22</v>
      </c>
      <c r="O2" s="342"/>
      <c r="P2" s="342"/>
    </row>
    <row r="3" spans="1:16" ht="15">
      <c r="A3" s="350" t="s">
        <v>398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</row>
    <row r="4" spans="1:16" ht="15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</row>
    <row r="5" spans="1:16" s="97" customFormat="1" ht="5.25" customHeight="1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</row>
    <row r="6" spans="1:16" s="154" customFormat="1" ht="18.75" customHeight="1">
      <c r="A6" s="351" t="s">
        <v>583</v>
      </c>
      <c r="B6" s="352"/>
      <c r="C6" s="353" t="str">
        <f>DATA!C7</f>
        <v>jkñmñekñfoñekyiqjk ¼Vksad½</v>
      </c>
      <c r="D6" s="353"/>
      <c r="E6" s="209" t="s">
        <v>21</v>
      </c>
      <c r="F6" s="130">
        <f>DATA!H7</f>
        <v>44440</v>
      </c>
      <c r="G6" s="210" t="s">
        <v>22</v>
      </c>
      <c r="H6" s="130">
        <f>DATA!J7</f>
        <v>44443</v>
      </c>
      <c r="I6" s="354" t="s">
        <v>594</v>
      </c>
      <c r="J6" s="354"/>
      <c r="K6" s="355" t="str">
        <f>DATA!F7</f>
        <v>QqVckWy</v>
      </c>
      <c r="L6" s="355"/>
      <c r="M6" s="208" t="s">
        <v>430</v>
      </c>
      <c r="N6" s="211">
        <f>DATA!G5</f>
        <v>17</v>
      </c>
      <c r="O6" s="207" t="s">
        <v>50</v>
      </c>
      <c r="P6" s="131" t="str">
        <f>DATA!I5</f>
        <v>Nk=k</v>
      </c>
    </row>
    <row r="7" spans="1:16" s="98" customFormat="1" ht="12" customHeight="1">
      <c r="A7" s="123"/>
      <c r="B7" s="124"/>
      <c r="C7" s="125"/>
      <c r="D7" s="125"/>
      <c r="E7" s="126"/>
      <c r="F7" s="127"/>
      <c r="G7" s="128"/>
      <c r="H7" s="127"/>
      <c r="I7" s="147"/>
      <c r="J7" s="147"/>
      <c r="K7" s="148"/>
      <c r="L7" s="148"/>
      <c r="M7" s="149"/>
      <c r="N7" s="126"/>
      <c r="O7" s="126"/>
      <c r="P7" s="129"/>
    </row>
    <row r="8" spans="1:16" s="99" customFormat="1" ht="48" customHeight="1">
      <c r="A8" s="356" t="s">
        <v>17</v>
      </c>
      <c r="B8" s="356" t="s">
        <v>0</v>
      </c>
      <c r="C8" s="356" t="s">
        <v>1</v>
      </c>
      <c r="D8" s="357" t="s">
        <v>454</v>
      </c>
      <c r="E8" s="356" t="s">
        <v>2</v>
      </c>
      <c r="F8" s="356" t="s">
        <v>3</v>
      </c>
      <c r="G8" s="356" t="s">
        <v>4</v>
      </c>
      <c r="H8" s="359" t="s">
        <v>25</v>
      </c>
      <c r="I8" s="344" t="s">
        <v>54</v>
      </c>
      <c r="J8" s="345"/>
      <c r="K8" s="345"/>
      <c r="L8" s="345"/>
      <c r="M8" s="346"/>
      <c r="N8" s="363" t="s">
        <v>16</v>
      </c>
      <c r="O8" s="363"/>
      <c r="P8" s="364"/>
    </row>
    <row r="9" spans="1:16" s="99" customFormat="1" ht="25.5" customHeight="1">
      <c r="A9" s="356"/>
      <c r="B9" s="356"/>
      <c r="C9" s="356"/>
      <c r="D9" s="358"/>
      <c r="E9" s="356"/>
      <c r="F9" s="356"/>
      <c r="G9" s="356"/>
      <c r="H9" s="359"/>
      <c r="I9" s="347">
        <v>1</v>
      </c>
      <c r="J9" s="348"/>
      <c r="K9" s="349"/>
      <c r="L9" s="347">
        <v>2</v>
      </c>
      <c r="M9" s="349"/>
      <c r="N9" s="365"/>
      <c r="O9" s="365"/>
      <c r="P9" s="366"/>
    </row>
    <row r="10" spans="1:16" s="103" customFormat="1" ht="20.100000000000001" customHeight="1">
      <c r="A10" s="120">
        <v>1</v>
      </c>
      <c r="B10" s="100" t="str">
        <f>DATA!B11</f>
        <v>d</v>
      </c>
      <c r="C10" s="101" t="str">
        <f>DATA!E11</f>
        <v>dk</v>
      </c>
      <c r="D10" s="119" t="str">
        <f>DATA!F11</f>
        <v>000000000001</v>
      </c>
      <c r="E10" s="102" t="str">
        <f>DATA!G11</f>
        <v>IX A</v>
      </c>
      <c r="F10" s="118">
        <f>DATA!H11</f>
        <v>42186</v>
      </c>
      <c r="G10" s="56">
        <f>DATA!I11</f>
        <v>10001</v>
      </c>
      <c r="H10" s="118">
        <f>DATA!J11</f>
        <v>38353</v>
      </c>
      <c r="I10" s="338" t="str">
        <f>IF(DATA!R11="","",DATA!R11)</f>
        <v>xnZu ij fry</v>
      </c>
      <c r="J10" s="339"/>
      <c r="K10" s="340"/>
      <c r="L10" s="338" t="str">
        <f>IF(DATA!S11="","",DATA!S11)</f>
        <v>nk;ha dksguh ij pksV</v>
      </c>
      <c r="M10" s="340"/>
      <c r="N10" s="360"/>
      <c r="O10" s="361"/>
      <c r="P10" s="362"/>
    </row>
    <row r="11" spans="1:16" s="103" customFormat="1" ht="20.100000000000001" customHeight="1">
      <c r="A11" s="121">
        <v>2</v>
      </c>
      <c r="B11" s="100" t="str">
        <f>DATA!B12</f>
        <v>[k</v>
      </c>
      <c r="C11" s="101" t="str">
        <f>DATA!E12</f>
        <v>[kk</v>
      </c>
      <c r="D11" s="119" t="str">
        <f>DATA!F12</f>
        <v>000000000002</v>
      </c>
      <c r="E11" s="102" t="str">
        <f>DATA!G12</f>
        <v>IX B</v>
      </c>
      <c r="F11" s="118">
        <f>DATA!H12</f>
        <v>42187</v>
      </c>
      <c r="G11" s="56">
        <f>DATA!I12</f>
        <v>10002</v>
      </c>
      <c r="H11" s="118">
        <f>DATA!J12</f>
        <v>38354</v>
      </c>
      <c r="I11" s="338" t="str">
        <f>IF(DATA!R12="","",DATA!R12)</f>
        <v>nk;ha dksguh ij pksV</v>
      </c>
      <c r="J11" s="339"/>
      <c r="K11" s="340"/>
      <c r="L11" s="338" t="str">
        <f>IF(DATA!S12="","",DATA!S12)</f>
        <v>xnZu ij fry</v>
      </c>
      <c r="M11" s="340"/>
      <c r="N11" s="360"/>
      <c r="O11" s="361"/>
      <c r="P11" s="362"/>
    </row>
    <row r="12" spans="1:16" s="103" customFormat="1" ht="20.100000000000001" customHeight="1">
      <c r="A12" s="120">
        <v>3</v>
      </c>
      <c r="B12" s="104" t="str">
        <f>DATA!B13</f>
        <v>x</v>
      </c>
      <c r="C12" s="101" t="str">
        <f>DATA!E13</f>
        <v>xk</v>
      </c>
      <c r="D12" s="119" t="str">
        <f>DATA!F13</f>
        <v>000000000003</v>
      </c>
      <c r="E12" s="102" t="str">
        <f>DATA!G13</f>
        <v>IX C</v>
      </c>
      <c r="F12" s="118">
        <f>DATA!H13</f>
        <v>42188</v>
      </c>
      <c r="G12" s="56">
        <f>DATA!I13</f>
        <v>10003</v>
      </c>
      <c r="H12" s="118">
        <f>DATA!J13</f>
        <v>38355</v>
      </c>
      <c r="I12" s="338" t="str">
        <f>IF(DATA!R13="","",DATA!R13)</f>
        <v>nk,sa xky ij fry</v>
      </c>
      <c r="J12" s="339"/>
      <c r="K12" s="340"/>
      <c r="L12" s="338" t="str">
        <f>IF(DATA!S13="","",DATA!S13)</f>
        <v>ck;sa ?kqVus ij QksMs dk fu'kku</v>
      </c>
      <c r="M12" s="340"/>
      <c r="N12" s="360"/>
      <c r="O12" s="361"/>
      <c r="P12" s="362"/>
    </row>
    <row r="13" spans="1:16" s="103" customFormat="1" ht="20.100000000000001" customHeight="1">
      <c r="A13" s="121">
        <v>4</v>
      </c>
      <c r="B13" s="104" t="str">
        <f>DATA!B14</f>
        <v>?k</v>
      </c>
      <c r="C13" s="101" t="str">
        <f>DATA!E14</f>
        <v>?kk</v>
      </c>
      <c r="D13" s="119" t="str">
        <f>DATA!F14</f>
        <v>000000000004</v>
      </c>
      <c r="E13" s="102" t="str">
        <f>DATA!G14</f>
        <v>IX E</v>
      </c>
      <c r="F13" s="118">
        <f>DATA!H14</f>
        <v>42189</v>
      </c>
      <c r="G13" s="56">
        <f>DATA!I14</f>
        <v>10004</v>
      </c>
      <c r="H13" s="118">
        <f>DATA!J14</f>
        <v>38356</v>
      </c>
      <c r="I13" s="338" t="str">
        <f>IF(DATA!R14="","",DATA!R14)</f>
        <v/>
      </c>
      <c r="J13" s="339"/>
      <c r="K13" s="340"/>
      <c r="L13" s="338" t="str">
        <f>IF(DATA!S14="","",DATA!S14)</f>
        <v/>
      </c>
      <c r="M13" s="340"/>
      <c r="N13" s="360"/>
      <c r="O13" s="361"/>
      <c r="P13" s="362"/>
    </row>
    <row r="14" spans="1:16" s="103" customFormat="1" ht="20.100000000000001" customHeight="1">
      <c r="A14" s="120">
        <v>5</v>
      </c>
      <c r="B14" s="104" t="str">
        <f>DATA!B15</f>
        <v>M</v>
      </c>
      <c r="C14" s="101" t="str">
        <f>DATA!E15</f>
        <v>Mk</v>
      </c>
      <c r="D14" s="119" t="str">
        <f>DATA!F15</f>
        <v>000000000005</v>
      </c>
      <c r="E14" s="102" t="str">
        <f>DATA!G15</f>
        <v>IX F</v>
      </c>
      <c r="F14" s="118">
        <f>DATA!H15</f>
        <v>42190</v>
      </c>
      <c r="G14" s="56">
        <f>DATA!I15</f>
        <v>10005</v>
      </c>
      <c r="H14" s="118">
        <f>DATA!J15</f>
        <v>38357</v>
      </c>
      <c r="I14" s="338" t="str">
        <f>IF(DATA!R15="","",DATA!R15)</f>
        <v/>
      </c>
      <c r="J14" s="339"/>
      <c r="K14" s="340"/>
      <c r="L14" s="338" t="str">
        <f>IF(DATA!S15="","",DATA!S15)</f>
        <v/>
      </c>
      <c r="M14" s="340"/>
      <c r="N14" s="360"/>
      <c r="O14" s="361"/>
      <c r="P14" s="362"/>
    </row>
    <row r="15" spans="1:16" s="103" customFormat="1" ht="20.100000000000001" customHeight="1">
      <c r="A15" s="121">
        <v>6</v>
      </c>
      <c r="B15" s="104" t="str">
        <f>DATA!B16</f>
        <v>p</v>
      </c>
      <c r="C15" s="101" t="str">
        <f>DATA!E16</f>
        <v>pk</v>
      </c>
      <c r="D15" s="119" t="str">
        <f>DATA!F16</f>
        <v>000000000006</v>
      </c>
      <c r="E15" s="102" t="str">
        <f>DATA!G16</f>
        <v>IX A</v>
      </c>
      <c r="F15" s="118">
        <f>DATA!H16</f>
        <v>42191</v>
      </c>
      <c r="G15" s="56">
        <f>DATA!I16</f>
        <v>10006</v>
      </c>
      <c r="H15" s="118">
        <f>DATA!J16</f>
        <v>38358</v>
      </c>
      <c r="I15" s="338" t="str">
        <f>IF(DATA!R16="","",DATA!R16)</f>
        <v/>
      </c>
      <c r="J15" s="339"/>
      <c r="K15" s="340"/>
      <c r="L15" s="338" t="str">
        <f>IF(DATA!S16="","",DATA!S16)</f>
        <v/>
      </c>
      <c r="M15" s="340"/>
      <c r="N15" s="360"/>
      <c r="O15" s="361"/>
      <c r="P15" s="362"/>
    </row>
    <row r="16" spans="1:16" s="103" customFormat="1" ht="20.100000000000001" customHeight="1">
      <c r="A16" s="120">
        <v>7</v>
      </c>
      <c r="B16" s="104" t="str">
        <f>DATA!B17</f>
        <v>N</v>
      </c>
      <c r="C16" s="101" t="str">
        <f>DATA!E17</f>
        <v>Nk</v>
      </c>
      <c r="D16" s="119" t="str">
        <f>DATA!F17</f>
        <v>000000000007</v>
      </c>
      <c r="E16" s="102" t="str">
        <f>DATA!G17</f>
        <v>IX B</v>
      </c>
      <c r="F16" s="118">
        <f>DATA!H17</f>
        <v>42192</v>
      </c>
      <c r="G16" s="56">
        <f>DATA!I17</f>
        <v>10007</v>
      </c>
      <c r="H16" s="118">
        <f>DATA!J17</f>
        <v>38359</v>
      </c>
      <c r="I16" s="338" t="str">
        <f>IF(DATA!R17="","",DATA!R17)</f>
        <v/>
      </c>
      <c r="J16" s="339"/>
      <c r="K16" s="340"/>
      <c r="L16" s="338" t="str">
        <f>IF(DATA!S17="","",DATA!S17)</f>
        <v/>
      </c>
      <c r="M16" s="340"/>
      <c r="N16" s="360"/>
      <c r="O16" s="361"/>
      <c r="P16" s="362"/>
    </row>
    <row r="17" spans="1:16" s="103" customFormat="1" ht="20.100000000000001" customHeight="1">
      <c r="A17" s="121">
        <v>8</v>
      </c>
      <c r="B17" s="104" t="str">
        <f>DATA!B18</f>
        <v>t</v>
      </c>
      <c r="C17" s="101" t="str">
        <f>DATA!E18</f>
        <v>tk</v>
      </c>
      <c r="D17" s="119" t="str">
        <f>DATA!F18</f>
        <v>000000000008</v>
      </c>
      <c r="E17" s="102" t="str">
        <f>DATA!G18</f>
        <v>IX C</v>
      </c>
      <c r="F17" s="118">
        <f>DATA!H18</f>
        <v>42193</v>
      </c>
      <c r="G17" s="56">
        <f>DATA!I18</f>
        <v>10008</v>
      </c>
      <c r="H17" s="118">
        <f>DATA!J18</f>
        <v>38360</v>
      </c>
      <c r="I17" s="338" t="str">
        <f>IF(DATA!R18="","",DATA!R18)</f>
        <v/>
      </c>
      <c r="J17" s="339"/>
      <c r="K17" s="340"/>
      <c r="L17" s="338" t="str">
        <f>IF(DATA!S18="","",DATA!S18)</f>
        <v/>
      </c>
      <c r="M17" s="340"/>
      <c r="N17" s="360"/>
      <c r="O17" s="361"/>
      <c r="P17" s="362"/>
    </row>
    <row r="18" spans="1:16" s="103" customFormat="1" ht="20.100000000000001" customHeight="1">
      <c r="A18" s="120">
        <v>9</v>
      </c>
      <c r="B18" s="104" t="str">
        <f>DATA!B19</f>
        <v>&gt;</v>
      </c>
      <c r="C18" s="101" t="str">
        <f>DATA!E19</f>
        <v>&gt;k</v>
      </c>
      <c r="D18" s="119" t="str">
        <f>DATA!F19</f>
        <v>000000000009</v>
      </c>
      <c r="E18" s="102" t="str">
        <f>DATA!G19</f>
        <v>IX E</v>
      </c>
      <c r="F18" s="118">
        <f>DATA!H19</f>
        <v>42194</v>
      </c>
      <c r="G18" s="56">
        <f>DATA!I19</f>
        <v>10009</v>
      </c>
      <c r="H18" s="118">
        <f>DATA!J19</f>
        <v>38361</v>
      </c>
      <c r="I18" s="338" t="str">
        <f>IF(DATA!R19="","",DATA!R19)</f>
        <v/>
      </c>
      <c r="J18" s="339"/>
      <c r="K18" s="340"/>
      <c r="L18" s="338" t="str">
        <f>IF(DATA!S19="","",DATA!S19)</f>
        <v/>
      </c>
      <c r="M18" s="340"/>
      <c r="N18" s="360"/>
      <c r="O18" s="361"/>
      <c r="P18" s="362"/>
    </row>
    <row r="19" spans="1:16" s="103" customFormat="1" ht="20.100000000000001" customHeight="1">
      <c r="A19" s="121">
        <v>10</v>
      </c>
      <c r="B19" s="104" t="str">
        <f>DATA!B20</f>
        <v>V</v>
      </c>
      <c r="C19" s="101" t="str">
        <f>DATA!E20</f>
        <v>Vk</v>
      </c>
      <c r="D19" s="119" t="str">
        <f>DATA!F20</f>
        <v>000000000010</v>
      </c>
      <c r="E19" s="102" t="str">
        <f>DATA!G20</f>
        <v>IX F</v>
      </c>
      <c r="F19" s="118">
        <f>DATA!H20</f>
        <v>42195</v>
      </c>
      <c r="G19" s="56">
        <f>DATA!I20</f>
        <v>10010</v>
      </c>
      <c r="H19" s="118">
        <f>DATA!J20</f>
        <v>38362</v>
      </c>
      <c r="I19" s="338" t="str">
        <f>IF(DATA!R20="","",DATA!R20)</f>
        <v/>
      </c>
      <c r="J19" s="339"/>
      <c r="K19" s="340"/>
      <c r="L19" s="338" t="str">
        <f>IF(DATA!S20="","",DATA!S20)</f>
        <v/>
      </c>
      <c r="M19" s="340"/>
      <c r="N19" s="360"/>
      <c r="O19" s="361"/>
      <c r="P19" s="362"/>
    </row>
    <row r="20" spans="1:16" s="103" customFormat="1" ht="20.100000000000001" customHeight="1">
      <c r="A20" s="120">
        <v>11</v>
      </c>
      <c r="B20" s="104" t="str">
        <f>DATA!B21</f>
        <v>B</v>
      </c>
      <c r="C20" s="101" t="str">
        <f>DATA!E21</f>
        <v>Bk</v>
      </c>
      <c r="D20" s="119" t="str">
        <f>DATA!F21</f>
        <v>000000000011</v>
      </c>
      <c r="E20" s="102" t="str">
        <f>DATA!G21</f>
        <v>IX A</v>
      </c>
      <c r="F20" s="118">
        <f>DATA!H21</f>
        <v>42196</v>
      </c>
      <c r="G20" s="56">
        <f>DATA!I21</f>
        <v>10011</v>
      </c>
      <c r="H20" s="118">
        <f>DATA!J21</f>
        <v>38363</v>
      </c>
      <c r="I20" s="338" t="str">
        <f>IF(DATA!R21="","",DATA!R21)</f>
        <v/>
      </c>
      <c r="J20" s="339"/>
      <c r="K20" s="340"/>
      <c r="L20" s="338" t="str">
        <f>IF(DATA!S21="","",DATA!S21)</f>
        <v/>
      </c>
      <c r="M20" s="340"/>
      <c r="N20" s="360"/>
      <c r="O20" s="361"/>
      <c r="P20" s="362"/>
    </row>
    <row r="21" spans="1:16" s="103" customFormat="1" ht="20.100000000000001" customHeight="1">
      <c r="A21" s="121">
        <v>12</v>
      </c>
      <c r="B21" s="104" t="str">
        <f>DATA!B22</f>
        <v>M</v>
      </c>
      <c r="C21" s="101" t="str">
        <f>DATA!E22</f>
        <v>Mk</v>
      </c>
      <c r="D21" s="119" t="str">
        <f>DATA!F22</f>
        <v>000000000012</v>
      </c>
      <c r="E21" s="102" t="str">
        <f>DATA!G22</f>
        <v>IX B</v>
      </c>
      <c r="F21" s="118">
        <f>DATA!H22</f>
        <v>42197</v>
      </c>
      <c r="G21" s="56">
        <f>DATA!I22</f>
        <v>10012</v>
      </c>
      <c r="H21" s="118">
        <f>DATA!J22</f>
        <v>38364</v>
      </c>
      <c r="I21" s="338" t="str">
        <f>IF(DATA!R22="","",DATA!R22)</f>
        <v/>
      </c>
      <c r="J21" s="339"/>
      <c r="K21" s="340"/>
      <c r="L21" s="338" t="str">
        <f>IF(DATA!S22="","",DATA!S22)</f>
        <v/>
      </c>
      <c r="M21" s="340"/>
      <c r="N21" s="360"/>
      <c r="O21" s="361"/>
      <c r="P21" s="362"/>
    </row>
    <row r="22" spans="1:16" s="103" customFormat="1" ht="20.100000000000001" customHeight="1">
      <c r="A22" s="120">
        <v>13</v>
      </c>
      <c r="B22" s="104" t="str">
        <f>DATA!B23</f>
        <v>&lt;</v>
      </c>
      <c r="C22" s="101" t="str">
        <f>DATA!E23</f>
        <v>&lt;k</v>
      </c>
      <c r="D22" s="119" t="str">
        <f>DATA!F23</f>
        <v>000000000013</v>
      </c>
      <c r="E22" s="102" t="str">
        <f>DATA!G23</f>
        <v>IX C</v>
      </c>
      <c r="F22" s="118">
        <f>DATA!H23</f>
        <v>42198</v>
      </c>
      <c r="G22" s="56">
        <f>DATA!I23</f>
        <v>10013</v>
      </c>
      <c r="H22" s="118">
        <f>DATA!J23</f>
        <v>38365</v>
      </c>
      <c r="I22" s="338" t="str">
        <f>IF(DATA!R23="","",DATA!R23)</f>
        <v/>
      </c>
      <c r="J22" s="339"/>
      <c r="K22" s="340"/>
      <c r="L22" s="338" t="str">
        <f>IF(DATA!S23="","",DATA!S23)</f>
        <v/>
      </c>
      <c r="M22" s="340"/>
      <c r="N22" s="360"/>
      <c r="O22" s="361"/>
      <c r="P22" s="362"/>
    </row>
    <row r="23" spans="1:16" s="103" customFormat="1" ht="20.100000000000001" customHeight="1">
      <c r="A23" s="121">
        <v>14</v>
      </c>
      <c r="B23" s="104" t="str">
        <f>DATA!B24</f>
        <v>.k</v>
      </c>
      <c r="C23" s="101" t="str">
        <f>DATA!E24</f>
        <v>.kk</v>
      </c>
      <c r="D23" s="119" t="str">
        <f>DATA!F24</f>
        <v>000000000014</v>
      </c>
      <c r="E23" s="102" t="str">
        <f>DATA!G24</f>
        <v>IX E</v>
      </c>
      <c r="F23" s="118">
        <f>DATA!H24</f>
        <v>42199</v>
      </c>
      <c r="G23" s="56">
        <f>DATA!I24</f>
        <v>10014</v>
      </c>
      <c r="H23" s="118">
        <f>DATA!J24</f>
        <v>38366</v>
      </c>
      <c r="I23" s="338" t="str">
        <f>IF(DATA!R24="","",DATA!R24)</f>
        <v/>
      </c>
      <c r="J23" s="339"/>
      <c r="K23" s="340"/>
      <c r="L23" s="338" t="str">
        <f>IF(DATA!S24="","",DATA!S24)</f>
        <v/>
      </c>
      <c r="M23" s="340"/>
      <c r="N23" s="360"/>
      <c r="O23" s="361"/>
      <c r="P23" s="362"/>
    </row>
    <row r="24" spans="1:16" s="103" customFormat="1" ht="20.100000000000001" customHeight="1">
      <c r="A24" s="120">
        <v>15</v>
      </c>
      <c r="B24" s="104" t="str">
        <f>DATA!B25</f>
        <v>r</v>
      </c>
      <c r="C24" s="101" t="str">
        <f>DATA!E25</f>
        <v>rk</v>
      </c>
      <c r="D24" s="119" t="str">
        <f>DATA!F25</f>
        <v>000000000015</v>
      </c>
      <c r="E24" s="102" t="str">
        <f>DATA!G25</f>
        <v>IX F</v>
      </c>
      <c r="F24" s="118">
        <f>DATA!H25</f>
        <v>42200</v>
      </c>
      <c r="G24" s="56">
        <f>DATA!I25</f>
        <v>10015</v>
      </c>
      <c r="H24" s="118">
        <f>DATA!J25</f>
        <v>38367</v>
      </c>
      <c r="I24" s="338" t="str">
        <f>IF(DATA!R25="","",DATA!R25)</f>
        <v/>
      </c>
      <c r="J24" s="339"/>
      <c r="K24" s="340"/>
      <c r="L24" s="338" t="str">
        <f>IF(DATA!S25="","",DATA!S25)</f>
        <v/>
      </c>
      <c r="M24" s="340"/>
      <c r="N24" s="360"/>
      <c r="O24" s="361"/>
      <c r="P24" s="362"/>
    </row>
    <row r="25" spans="1:16" s="103" customFormat="1" ht="20.100000000000001" customHeight="1">
      <c r="A25" s="121">
        <v>16</v>
      </c>
      <c r="B25" s="104" t="str">
        <f>DATA!B26</f>
        <v>Fk</v>
      </c>
      <c r="C25" s="101" t="str">
        <f>DATA!E26</f>
        <v>Fkk</v>
      </c>
      <c r="D25" s="119" t="str">
        <f>DATA!F26</f>
        <v>000000000016</v>
      </c>
      <c r="E25" s="102" t="str">
        <f>DATA!G26</f>
        <v>IX A</v>
      </c>
      <c r="F25" s="118">
        <f>DATA!H26</f>
        <v>42201</v>
      </c>
      <c r="G25" s="56">
        <f>DATA!I26</f>
        <v>10016</v>
      </c>
      <c r="H25" s="118">
        <f>DATA!J26</f>
        <v>38368</v>
      </c>
      <c r="I25" s="338" t="str">
        <f>IF(DATA!R26="","",DATA!R26)</f>
        <v/>
      </c>
      <c r="J25" s="339"/>
      <c r="K25" s="340"/>
      <c r="L25" s="338" t="str">
        <f>IF(DATA!S26="","",DATA!S26)</f>
        <v/>
      </c>
      <c r="M25" s="340"/>
      <c r="N25" s="360"/>
      <c r="O25" s="361"/>
      <c r="P25" s="362"/>
    </row>
    <row r="26" spans="1:16" s="103" customFormat="1" ht="20.100000000000001" customHeight="1">
      <c r="A26" s="120">
        <v>17</v>
      </c>
      <c r="B26" s="104" t="str">
        <f>DATA!B27</f>
        <v>n</v>
      </c>
      <c r="C26" s="101" t="str">
        <f>DATA!E27</f>
        <v>nk</v>
      </c>
      <c r="D26" s="119" t="str">
        <f>DATA!F27</f>
        <v>000000000017</v>
      </c>
      <c r="E26" s="102" t="str">
        <f>DATA!G27</f>
        <v>IX B</v>
      </c>
      <c r="F26" s="118">
        <f>DATA!H27</f>
        <v>42202</v>
      </c>
      <c r="G26" s="56">
        <f>DATA!I27</f>
        <v>10017</v>
      </c>
      <c r="H26" s="118">
        <f>DATA!J27</f>
        <v>38369</v>
      </c>
      <c r="I26" s="338" t="str">
        <f>IF(DATA!R27="","",DATA!R27)</f>
        <v/>
      </c>
      <c r="J26" s="339"/>
      <c r="K26" s="340"/>
      <c r="L26" s="338" t="str">
        <f>IF(DATA!S27="","",DATA!S27)</f>
        <v/>
      </c>
      <c r="M26" s="340"/>
      <c r="N26" s="360"/>
      <c r="O26" s="361"/>
      <c r="P26" s="362"/>
    </row>
    <row r="27" spans="1:16" s="103" customFormat="1" ht="20.100000000000001" customHeight="1">
      <c r="A27" s="121">
        <v>18</v>
      </c>
      <c r="B27" s="104" t="str">
        <f>DATA!B28</f>
        <v>/k</v>
      </c>
      <c r="C27" s="101" t="str">
        <f>DATA!E28</f>
        <v>/kk</v>
      </c>
      <c r="D27" s="119" t="str">
        <f>DATA!F28</f>
        <v>000000000018</v>
      </c>
      <c r="E27" s="102" t="str">
        <f>DATA!G28</f>
        <v>IX C</v>
      </c>
      <c r="F27" s="118">
        <f>DATA!H28</f>
        <v>42203</v>
      </c>
      <c r="G27" s="56">
        <f>DATA!I28</f>
        <v>10018</v>
      </c>
      <c r="H27" s="118">
        <f>DATA!J28</f>
        <v>38370</v>
      </c>
      <c r="I27" s="338" t="str">
        <f>IF(DATA!R28="","",DATA!R28)</f>
        <v/>
      </c>
      <c r="J27" s="339"/>
      <c r="K27" s="340"/>
      <c r="L27" s="338" t="str">
        <f>IF(DATA!S28="","",DATA!S28)</f>
        <v/>
      </c>
      <c r="M27" s="340"/>
      <c r="N27" s="360"/>
      <c r="O27" s="361"/>
      <c r="P27" s="362"/>
    </row>
    <row r="28" spans="1:16" ht="15">
      <c r="E28" s="96"/>
      <c r="F28" s="96"/>
    </row>
    <row r="29" spans="1:16" ht="18.75">
      <c r="B29" s="367" t="s">
        <v>478</v>
      </c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</row>
    <row r="30" spans="1:16" s="107" customFormat="1" ht="20.25">
      <c r="A30" s="106"/>
      <c r="B30" s="106"/>
      <c r="N30" s="368"/>
      <c r="O30" s="368"/>
      <c r="P30" s="368"/>
    </row>
    <row r="31" spans="1:16" s="107" customFormat="1" ht="20.25">
      <c r="A31" s="106"/>
      <c r="B31" s="122" t="s">
        <v>5</v>
      </c>
      <c r="L31" s="371" t="s">
        <v>584</v>
      </c>
      <c r="M31" s="371"/>
      <c r="N31" s="371"/>
      <c r="O31" s="371"/>
      <c r="P31" s="371"/>
    </row>
    <row r="32" spans="1:16" ht="18.75">
      <c r="E32" s="96"/>
      <c r="F32" s="96"/>
      <c r="L32" s="369" t="s">
        <v>521</v>
      </c>
      <c r="M32" s="369"/>
      <c r="N32" s="370">
        <f>DATA!D2</f>
        <v>1234567890</v>
      </c>
      <c r="O32" s="370"/>
      <c r="P32" s="370"/>
    </row>
    <row r="33" spans="1:5" ht="15.75" customHeight="1">
      <c r="A33" s="108"/>
      <c r="E33" s="109" t="s">
        <v>473</v>
      </c>
    </row>
    <row r="34" spans="1:5" ht="15"/>
    <row r="35" spans="1:5" ht="15"/>
  </sheetData>
  <sheetProtection algorithmName="SHA-512" hashValue="ryx082UrcBOa5DA4thnQcffn0LIxqRtv+FysIKcdIoE8odP3HEhXBA3iw2QKvb7JffSNCrHIZGSLrs+aDj5sCw==" saltValue="iE+b50P27H5T2DUlBCx98w==" spinCount="100000" sheet="1" formatColumns="0" formatRows="0"/>
  <mergeCells count="79">
    <mergeCell ref="N27:P27"/>
    <mergeCell ref="B29:O29"/>
    <mergeCell ref="N30:P30"/>
    <mergeCell ref="L32:M32"/>
    <mergeCell ref="N32:P32"/>
    <mergeCell ref="L31:P31"/>
    <mergeCell ref="I27:K27"/>
    <mergeCell ref="N24:P24"/>
    <mergeCell ref="N25:P25"/>
    <mergeCell ref="N26:P26"/>
    <mergeCell ref="N21:P21"/>
    <mergeCell ref="N22:P22"/>
    <mergeCell ref="N23:P23"/>
    <mergeCell ref="N19:P19"/>
    <mergeCell ref="N20:P20"/>
    <mergeCell ref="N15:P15"/>
    <mergeCell ref="N16:P16"/>
    <mergeCell ref="N17:P17"/>
    <mergeCell ref="N14:P14"/>
    <mergeCell ref="N10:P10"/>
    <mergeCell ref="N11:P11"/>
    <mergeCell ref="N8:P9"/>
    <mergeCell ref="N18:P18"/>
    <mergeCell ref="F8:F9"/>
    <mergeCell ref="G8:G9"/>
    <mergeCell ref="H8:H9"/>
    <mergeCell ref="N12:P12"/>
    <mergeCell ref="N13:P13"/>
    <mergeCell ref="L10:M10"/>
    <mergeCell ref="L11:M11"/>
    <mergeCell ref="L12:M12"/>
    <mergeCell ref="L13:M13"/>
    <mergeCell ref="C2:L2"/>
    <mergeCell ref="N2:P2"/>
    <mergeCell ref="A1:P1"/>
    <mergeCell ref="I8:M8"/>
    <mergeCell ref="I9:K9"/>
    <mergeCell ref="L9:M9"/>
    <mergeCell ref="A3:P4"/>
    <mergeCell ref="A6:B6"/>
    <mergeCell ref="C6:D6"/>
    <mergeCell ref="I6:J6"/>
    <mergeCell ref="K6:L6"/>
    <mergeCell ref="A8:A9"/>
    <mergeCell ref="B8:B9"/>
    <mergeCell ref="C8:C9"/>
    <mergeCell ref="D8:D9"/>
    <mergeCell ref="E8:E9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</mergeCells>
  <printOptions horizontalCentered="1" verticalCentered="1"/>
  <pageMargins left="0.19685039370078741" right="0.15748031496062992" top="0.35433070866141736" bottom="0.35433070866141736" header="0.31496062992125984" footer="0.31496062992125984"/>
  <pageSetup paperSize="9" scale="77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FC06-73E9-4ECF-AC15-B6A5592A1EED}">
  <sheetPr>
    <tabColor rgb="FF0000FF"/>
  </sheetPr>
  <dimension ref="A1:AV48"/>
  <sheetViews>
    <sheetView zoomScaleNormal="100" zoomScaleSheetLayoutView="100" workbookViewId="0">
      <pane xSplit="32" ySplit="1" topLeftCell="AG2" activePane="bottomRight" state="frozen"/>
      <selection pane="topRight" activeCell="AG1" sqref="AG1"/>
      <selection pane="bottomLeft" activeCell="A2" sqref="A2"/>
      <selection pane="bottomRight" activeCell="W9" sqref="W9:AE15"/>
    </sheetView>
  </sheetViews>
  <sheetFormatPr defaultColWidth="0" defaultRowHeight="15" zeroHeight="1"/>
  <cols>
    <col min="1" max="1" width="5.5703125" style="199" customWidth="1"/>
    <col min="2" max="2" width="5.5703125" style="200" customWidth="1"/>
    <col min="3" max="3" width="3.5703125" style="200" customWidth="1"/>
    <col min="4" max="21" width="3.42578125" style="200" customWidth="1"/>
    <col min="22" max="22" width="3.85546875" style="200" customWidth="1"/>
    <col min="23" max="23" width="2.7109375" style="200" customWidth="1"/>
    <col min="24" max="31" width="2.5703125" style="200" customWidth="1"/>
    <col min="32" max="32" width="2.5703125" style="201" customWidth="1"/>
    <col min="33" max="33" width="2.28515625" style="58" customWidth="1"/>
    <col min="34" max="34" width="10.42578125" style="58" hidden="1" customWidth="1"/>
    <col min="35" max="35" width="15.42578125" style="58" hidden="1" customWidth="1"/>
    <col min="36" max="37" width="4.140625" style="58" hidden="1" customWidth="1"/>
    <col min="38" max="38" width="3.42578125" style="58" hidden="1" customWidth="1"/>
    <col min="39" max="39" width="5" style="58" hidden="1" customWidth="1"/>
    <col min="40" max="48" width="2" style="58" hidden="1" customWidth="1"/>
    <col min="49" max="16384" width="9.140625" style="58" hidden="1"/>
  </cols>
  <sheetData>
    <row r="1" spans="1:46" customFormat="1" ht="38.25" customHeight="1" thickBot="1">
      <c r="A1" s="419" t="s">
        <v>518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6">
        <v>2</v>
      </c>
      <c r="AE1" s="417"/>
      <c r="AF1" s="418"/>
    </row>
    <row r="2" spans="1:46" ht="27.75">
      <c r="A2" s="425" t="s">
        <v>480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7"/>
      <c r="AG2" s="65"/>
    </row>
    <row r="3" spans="1:46" ht="19.5">
      <c r="A3" s="428" t="s">
        <v>481</v>
      </c>
      <c r="B3" s="429"/>
      <c r="C3" s="429"/>
      <c r="D3" s="434" t="str">
        <f>IF(DATA!D1="","",CONCATENATE(DATA!D1,"] ",DATA!J1))</f>
        <v>jktdh; mPp ek/;fed fo|ky; VksMkjk;flag] Vksad</v>
      </c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29" t="s">
        <v>520</v>
      </c>
      <c r="V3" s="433"/>
      <c r="W3" s="111" t="str">
        <f>AK3</f>
        <v>1</v>
      </c>
      <c r="X3" s="111" t="str">
        <f t="shared" ref="X3:AF3" si="0">AL3</f>
        <v>2</v>
      </c>
      <c r="Y3" s="111" t="str">
        <f t="shared" si="0"/>
        <v>3</v>
      </c>
      <c r="Z3" s="111" t="str">
        <f t="shared" si="0"/>
        <v>4</v>
      </c>
      <c r="AA3" s="111" t="str">
        <f t="shared" si="0"/>
        <v>5</v>
      </c>
      <c r="AB3" s="111" t="str">
        <f t="shared" si="0"/>
        <v>6</v>
      </c>
      <c r="AC3" s="111" t="str">
        <f t="shared" si="0"/>
        <v>7</v>
      </c>
      <c r="AD3" s="111" t="str">
        <f t="shared" si="0"/>
        <v>8</v>
      </c>
      <c r="AE3" s="111" t="str">
        <f t="shared" si="0"/>
        <v>9</v>
      </c>
      <c r="AF3" s="150" t="str">
        <f t="shared" si="0"/>
        <v>0</v>
      </c>
      <c r="AG3" s="65"/>
      <c r="AI3" s="61">
        <f>DATA!D2</f>
        <v>1234567890</v>
      </c>
      <c r="AJ3"/>
      <c r="AK3" s="61" t="str">
        <f>MID($AI3,COLUMN()-(COLUMN($AK3)- 1),1)</f>
        <v>1</v>
      </c>
      <c r="AL3" s="61" t="str">
        <f t="shared" ref="AL3:AT3" si="1">MID($AI3,COLUMN()-(COLUMN($AK3)- 1),1)</f>
        <v>2</v>
      </c>
      <c r="AM3" s="61" t="str">
        <f t="shared" si="1"/>
        <v>3</v>
      </c>
      <c r="AN3" s="61" t="str">
        <f t="shared" si="1"/>
        <v>4</v>
      </c>
      <c r="AO3" s="61" t="str">
        <f t="shared" si="1"/>
        <v>5</v>
      </c>
      <c r="AP3" s="61" t="str">
        <f t="shared" si="1"/>
        <v>6</v>
      </c>
      <c r="AQ3" s="61" t="str">
        <f t="shared" si="1"/>
        <v>7</v>
      </c>
      <c r="AR3" s="61" t="str">
        <f t="shared" si="1"/>
        <v>8</v>
      </c>
      <c r="AS3" s="61" t="str">
        <f t="shared" si="1"/>
        <v>9</v>
      </c>
      <c r="AT3" s="61" t="str">
        <f t="shared" si="1"/>
        <v>0</v>
      </c>
    </row>
    <row r="4" spans="1:46" ht="6" customHeight="1">
      <c r="A4" s="151"/>
      <c r="B4" s="152"/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154"/>
      <c r="V4" s="154"/>
      <c r="W4" s="155"/>
      <c r="X4" s="155"/>
      <c r="Y4" s="155"/>
      <c r="Z4" s="155"/>
      <c r="AA4" s="155"/>
      <c r="AB4" s="155"/>
      <c r="AC4" s="155"/>
      <c r="AD4" s="155"/>
      <c r="AE4" s="155"/>
      <c r="AF4" s="156"/>
      <c r="AG4" s="65"/>
    </row>
    <row r="5" spans="1:46" s="114" customFormat="1" ht="19.5">
      <c r="A5" s="420" t="s">
        <v>482</v>
      </c>
      <c r="B5" s="421"/>
      <c r="C5" s="422" t="str">
        <f>CONCATENATE(DATA!G5," ",DATA!H5," ",DATA!I5)</f>
        <v>17 o"khZ; Nk=k</v>
      </c>
      <c r="D5" s="422"/>
      <c r="E5" s="422"/>
      <c r="F5" s="422"/>
      <c r="G5" s="422"/>
      <c r="H5" s="444" t="s">
        <v>580</v>
      </c>
      <c r="I5" s="444"/>
      <c r="J5" s="444"/>
      <c r="K5" s="444"/>
      <c r="L5" s="444"/>
      <c r="M5" s="444"/>
      <c r="N5" s="444"/>
      <c r="O5" s="444"/>
      <c r="P5" s="444"/>
      <c r="Q5" s="423" t="str">
        <f>DATA!C7</f>
        <v>jkñmñekñfoñekyiqjk ¼Vksad½</v>
      </c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4"/>
      <c r="AG5" s="113"/>
    </row>
    <row r="6" spans="1:46" ht="6.75" customHeight="1">
      <c r="A6" s="157"/>
      <c r="B6" s="158"/>
      <c r="C6" s="158"/>
      <c r="D6" s="159"/>
      <c r="E6" s="159"/>
      <c r="F6" s="159"/>
      <c r="G6" s="159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1"/>
      <c r="AG6" s="65"/>
    </row>
    <row r="7" spans="1:46" ht="19.5">
      <c r="A7" s="446" t="s">
        <v>483</v>
      </c>
      <c r="B7" s="447"/>
      <c r="C7" s="447"/>
      <c r="D7" s="447"/>
      <c r="E7" s="430">
        <f>DATA!H7</f>
        <v>44440</v>
      </c>
      <c r="F7" s="430"/>
      <c r="G7" s="430"/>
      <c r="H7" s="430"/>
      <c r="I7" s="162" t="s">
        <v>22</v>
      </c>
      <c r="J7" s="430">
        <f>DATA!J7</f>
        <v>44443</v>
      </c>
      <c r="K7" s="430"/>
      <c r="L7" s="430"/>
      <c r="M7" s="430"/>
      <c r="N7" s="441" t="s">
        <v>484</v>
      </c>
      <c r="O7" s="441"/>
      <c r="P7" s="441"/>
      <c r="Q7" s="441"/>
      <c r="R7" s="441"/>
      <c r="S7" s="441"/>
      <c r="T7" s="441"/>
      <c r="U7" s="441"/>
      <c r="V7" s="442" t="str">
        <f>DATA!F7</f>
        <v>QqVckWy</v>
      </c>
      <c r="W7" s="442"/>
      <c r="X7" s="442"/>
      <c r="Y7" s="442"/>
      <c r="Z7" s="442"/>
      <c r="AA7" s="442"/>
      <c r="AB7" s="442"/>
      <c r="AC7" s="442"/>
      <c r="AD7" s="442"/>
      <c r="AE7" s="442"/>
      <c r="AF7" s="443"/>
      <c r="AG7" s="65"/>
      <c r="AI7" s="69">
        <f>E7</f>
        <v>44440</v>
      </c>
      <c r="AK7" s="70">
        <f>DAY(AI7)</f>
        <v>1</v>
      </c>
      <c r="AL7" s="70">
        <f>MONTH(AI7)</f>
        <v>9</v>
      </c>
      <c r="AM7" s="58">
        <f>YEAR(AI7)</f>
        <v>2021</v>
      </c>
    </row>
    <row r="8" spans="1:46" ht="9.75" customHeight="1">
      <c r="A8" s="163"/>
      <c r="B8" s="160"/>
      <c r="C8" s="160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64"/>
      <c r="AG8" s="65"/>
    </row>
    <row r="9" spans="1:46" ht="18.75" customHeight="1">
      <c r="A9" s="435" t="s">
        <v>485</v>
      </c>
      <c r="B9" s="436"/>
      <c r="C9" s="436"/>
      <c r="D9" s="436"/>
      <c r="E9" s="436"/>
      <c r="F9" s="436"/>
      <c r="G9" s="437" t="str">
        <f>IF(DATA!J1="","",DATA!J1)</f>
        <v>Vksad</v>
      </c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165"/>
      <c r="V9" s="166"/>
      <c r="W9" s="445" t="s">
        <v>402</v>
      </c>
      <c r="X9" s="445"/>
      <c r="Y9" s="445"/>
      <c r="Z9" s="445"/>
      <c r="AA9" s="445"/>
      <c r="AB9" s="445"/>
      <c r="AC9" s="445"/>
      <c r="AD9" s="445"/>
      <c r="AE9" s="445"/>
      <c r="AF9" s="167"/>
      <c r="AG9" s="65"/>
      <c r="AI9" s="69">
        <f>J7</f>
        <v>44443</v>
      </c>
      <c r="AK9" s="70">
        <f>DAY(AI9)</f>
        <v>4</v>
      </c>
      <c r="AL9" s="70">
        <f>MONTH(AI9)</f>
        <v>9</v>
      </c>
      <c r="AM9" s="58">
        <f>YEAR(AI9)</f>
        <v>2021</v>
      </c>
    </row>
    <row r="10" spans="1:46" ht="22.5" customHeight="1">
      <c r="A10" s="168" t="s">
        <v>486</v>
      </c>
      <c r="B10" s="169" t="s">
        <v>487</v>
      </c>
      <c r="C10" s="169"/>
      <c r="D10" s="169"/>
      <c r="E10" s="169"/>
      <c r="F10" s="169"/>
      <c r="G10" s="438" t="str">
        <f>IF(VLOOKUP($AD$1,DATA!$A$11:$T$28,2)="","",VLOOKUP($AD$1,DATA!$A$11:$T$28,2))</f>
        <v>[k</v>
      </c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166"/>
      <c r="V10" s="166"/>
      <c r="W10" s="445"/>
      <c r="X10" s="445"/>
      <c r="Y10" s="445"/>
      <c r="Z10" s="445"/>
      <c r="AA10" s="445"/>
      <c r="AB10" s="445"/>
      <c r="AC10" s="445"/>
      <c r="AD10" s="445"/>
      <c r="AE10" s="445"/>
      <c r="AF10" s="167"/>
      <c r="AG10" s="65"/>
    </row>
    <row r="11" spans="1:46" ht="22.5" customHeight="1">
      <c r="A11" s="168" t="s">
        <v>488</v>
      </c>
      <c r="B11" s="169" t="s">
        <v>489</v>
      </c>
      <c r="C11" s="170"/>
      <c r="D11" s="170"/>
      <c r="E11" s="170"/>
      <c r="F11" s="170"/>
      <c r="G11" s="439" t="str">
        <f>IF(VLOOKUP($AD$1,DATA!$A$11:$T$28,4)="","",VLOOKUP($AD$1,DATA!$A$11:$T$28,4))</f>
        <v>[kh</v>
      </c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166"/>
      <c r="V11" s="166"/>
      <c r="W11" s="445"/>
      <c r="X11" s="445"/>
      <c r="Y11" s="445"/>
      <c r="Z11" s="445"/>
      <c r="AA11" s="445"/>
      <c r="AB11" s="445"/>
      <c r="AC11" s="445"/>
      <c r="AD11" s="445"/>
      <c r="AE11" s="445"/>
      <c r="AF11" s="167"/>
      <c r="AG11" s="65"/>
    </row>
    <row r="12" spans="1:46" ht="22.5" customHeight="1">
      <c r="A12" s="168" t="s">
        <v>490</v>
      </c>
      <c r="B12" s="169" t="s">
        <v>491</v>
      </c>
      <c r="C12" s="170"/>
      <c r="D12" s="170"/>
      <c r="E12" s="170"/>
      <c r="F12" s="170"/>
      <c r="G12" s="439" t="str">
        <f>IF(VLOOKUP($AD$1,DATA!$A$11:$T$28,5)="","",VLOOKUP($AD$1,DATA!$A$11:$T$28,5))</f>
        <v>[kk</v>
      </c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166"/>
      <c r="V12" s="166"/>
      <c r="W12" s="445"/>
      <c r="X12" s="445"/>
      <c r="Y12" s="445"/>
      <c r="Z12" s="445"/>
      <c r="AA12" s="445"/>
      <c r="AB12" s="445"/>
      <c r="AC12" s="445"/>
      <c r="AD12" s="445"/>
      <c r="AE12" s="445"/>
      <c r="AF12" s="167"/>
      <c r="AG12" s="65"/>
    </row>
    <row r="13" spans="1:46" ht="22.5" customHeight="1">
      <c r="A13" s="168" t="s">
        <v>492</v>
      </c>
      <c r="B13" s="169" t="s">
        <v>493</v>
      </c>
      <c r="C13" s="170"/>
      <c r="D13" s="170"/>
      <c r="E13" s="170"/>
      <c r="F13" s="170"/>
      <c r="G13" s="440" t="str">
        <f>IF(VLOOKUP($AD$1,DATA!$A$11:$T$28,17)="","",VLOOKUP($AD$1,DATA!$A$11:$T$28,17))</f>
        <v>okMZ ua- 4] VksMkjk;flag</v>
      </c>
      <c r="H13" s="440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40"/>
      <c r="T13" s="440"/>
      <c r="U13" s="166"/>
      <c r="V13" s="166"/>
      <c r="W13" s="445"/>
      <c r="X13" s="445"/>
      <c r="Y13" s="445"/>
      <c r="Z13" s="445"/>
      <c r="AA13" s="445"/>
      <c r="AB13" s="445"/>
      <c r="AC13" s="445"/>
      <c r="AD13" s="445"/>
      <c r="AE13" s="445"/>
      <c r="AF13" s="167"/>
      <c r="AG13" s="65"/>
    </row>
    <row r="14" spans="1:46" ht="19.5" customHeight="1">
      <c r="A14" s="171"/>
      <c r="B14" s="172"/>
      <c r="C14" s="172"/>
      <c r="D14" s="172"/>
      <c r="E14" s="172"/>
      <c r="F14" s="172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166"/>
      <c r="V14" s="166"/>
      <c r="W14" s="445"/>
      <c r="X14" s="445"/>
      <c r="Y14" s="445"/>
      <c r="Z14" s="445"/>
      <c r="AA14" s="445"/>
      <c r="AB14" s="445"/>
      <c r="AC14" s="445"/>
      <c r="AD14" s="445"/>
      <c r="AE14" s="445"/>
      <c r="AF14" s="167"/>
      <c r="AG14" s="65"/>
    </row>
    <row r="15" spans="1:46" ht="6" customHeight="1">
      <c r="A15" s="173"/>
      <c r="B15" s="166"/>
      <c r="C15" s="166"/>
      <c r="D15" s="166"/>
      <c r="E15" s="166"/>
      <c r="F15" s="166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66"/>
      <c r="V15" s="166"/>
      <c r="W15" s="445"/>
      <c r="X15" s="445"/>
      <c r="Y15" s="445"/>
      <c r="Z15" s="445"/>
      <c r="AA15" s="445"/>
      <c r="AB15" s="445"/>
      <c r="AC15" s="445"/>
      <c r="AD15" s="445"/>
      <c r="AE15" s="445"/>
      <c r="AF15" s="167"/>
      <c r="AG15" s="65"/>
    </row>
    <row r="16" spans="1:46" ht="18.75">
      <c r="A16" s="173"/>
      <c r="B16" s="166"/>
      <c r="C16" s="166"/>
      <c r="D16" s="166"/>
      <c r="E16" s="166"/>
      <c r="F16" s="175" t="s">
        <v>519</v>
      </c>
      <c r="G16" s="176"/>
      <c r="H16" s="176"/>
      <c r="I16" s="176"/>
      <c r="J16" s="116" t="str">
        <f>AK16</f>
        <v>9</v>
      </c>
      <c r="K16" s="116" t="str">
        <f t="shared" ref="K16:S16" si="2">AL16</f>
        <v>6</v>
      </c>
      <c r="L16" s="116" t="str">
        <f t="shared" si="2"/>
        <v>0</v>
      </c>
      <c r="M16" s="116" t="str">
        <f t="shared" si="2"/>
        <v>0</v>
      </c>
      <c r="N16" s="116" t="str">
        <f t="shared" si="2"/>
        <v>0</v>
      </c>
      <c r="O16" s="116" t="str">
        <f t="shared" si="2"/>
        <v>0</v>
      </c>
      <c r="P16" s="116" t="str">
        <f t="shared" si="2"/>
        <v>0</v>
      </c>
      <c r="Q16" s="116" t="str">
        <f t="shared" si="2"/>
        <v>0</v>
      </c>
      <c r="R16" s="116" t="str">
        <f t="shared" si="2"/>
        <v>0</v>
      </c>
      <c r="S16" s="116" t="str">
        <f t="shared" si="2"/>
        <v>2</v>
      </c>
      <c r="T16" s="166"/>
      <c r="U16" s="166"/>
      <c r="V16" s="166"/>
      <c r="W16" s="177"/>
      <c r="X16" s="165"/>
      <c r="Y16" s="165"/>
      <c r="Z16" s="165"/>
      <c r="AA16" s="165"/>
      <c r="AB16" s="165"/>
      <c r="AC16" s="165"/>
      <c r="AD16" s="165"/>
      <c r="AE16" s="165"/>
      <c r="AF16" s="167"/>
      <c r="AG16" s="65"/>
      <c r="AI16" s="61">
        <f>IF(VLOOKUP($AD$1,DATA!$A$11:$U$28,20)="","",VLOOKUP($AD$1,DATA!$A$11:$U$28,20))</f>
        <v>9600000002</v>
      </c>
      <c r="AJ16"/>
      <c r="AK16" s="61" t="str">
        <f>MID($AI16,COLUMN()-(COLUMN($AK16)- 1),1)</f>
        <v>9</v>
      </c>
      <c r="AL16" s="61" t="str">
        <f t="shared" ref="AL16:AT18" si="3">MID($AI16,COLUMN()-(COLUMN($AK16)- 1),1)</f>
        <v>6</v>
      </c>
      <c r="AM16" s="61" t="str">
        <f t="shared" si="3"/>
        <v>0</v>
      </c>
      <c r="AN16" s="61" t="str">
        <f t="shared" si="3"/>
        <v>0</v>
      </c>
      <c r="AO16" s="61" t="str">
        <f t="shared" si="3"/>
        <v>0</v>
      </c>
      <c r="AP16" s="61" t="str">
        <f t="shared" si="3"/>
        <v>0</v>
      </c>
      <c r="AQ16" s="61" t="str">
        <f t="shared" si="3"/>
        <v>0</v>
      </c>
      <c r="AR16" s="61" t="str">
        <f t="shared" si="3"/>
        <v>0</v>
      </c>
      <c r="AS16" s="61" t="str">
        <f t="shared" si="3"/>
        <v>0</v>
      </c>
      <c r="AT16" s="61" t="str">
        <f t="shared" si="3"/>
        <v>2</v>
      </c>
    </row>
    <row r="17" spans="1:48" ht="10.5" customHeight="1">
      <c r="A17" s="173"/>
      <c r="B17" s="166"/>
      <c r="C17" s="166"/>
      <c r="D17" s="166"/>
      <c r="E17" s="166"/>
      <c r="F17" s="166"/>
      <c r="G17" s="166"/>
      <c r="H17" s="166"/>
      <c r="I17" s="178"/>
      <c r="J17" s="178"/>
      <c r="K17" s="178"/>
      <c r="L17" s="178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66"/>
      <c r="Y17" s="166"/>
      <c r="Z17" s="166"/>
      <c r="AA17" s="166"/>
      <c r="AB17" s="166"/>
      <c r="AC17" s="166"/>
      <c r="AD17" s="166"/>
      <c r="AE17" s="166"/>
      <c r="AF17" s="179"/>
      <c r="AG17" s="65"/>
    </row>
    <row r="18" spans="1:48" ht="18.75">
      <c r="A18" s="180" t="s">
        <v>494</v>
      </c>
      <c r="B18" s="181" t="s">
        <v>495</v>
      </c>
      <c r="C18" s="182"/>
      <c r="D18" s="182"/>
      <c r="E18" s="182"/>
      <c r="F18" s="182"/>
      <c r="G18" s="182"/>
      <c r="H18" s="176"/>
      <c r="I18" s="117" t="str">
        <f>AK18</f>
        <v>0</v>
      </c>
      <c r="J18" s="117" t="str">
        <f t="shared" ref="J18" si="4">AL18</f>
        <v>2</v>
      </c>
      <c r="K18" s="183"/>
      <c r="L18" s="117" t="str">
        <f>AM18</f>
        <v>0</v>
      </c>
      <c r="M18" s="117" t="str">
        <f t="shared" ref="M18" si="5">AN18</f>
        <v>1</v>
      </c>
      <c r="N18" s="183"/>
      <c r="O18" s="117" t="str">
        <f>AO18</f>
        <v>2</v>
      </c>
      <c r="P18" s="117" t="str">
        <f t="shared" ref="P18:R18" si="6">AP18</f>
        <v>0</v>
      </c>
      <c r="Q18" s="117" t="str">
        <f t="shared" si="6"/>
        <v>0</v>
      </c>
      <c r="R18" s="117" t="str">
        <f t="shared" si="6"/>
        <v>5</v>
      </c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9"/>
      <c r="AG18" s="65"/>
      <c r="AH18" s="62">
        <f>IF(VLOOKUP($AD$1,DATA!$A$11:$U$28,10)="","",VLOOKUP($AD$1,DATA!$A$11:$U$28,10))</f>
        <v>38354</v>
      </c>
      <c r="AI18" s="59" t="str">
        <f>TEXT(AH18,"ddmmyyyy")</f>
        <v>02012005</v>
      </c>
      <c r="AK18" s="61" t="str">
        <f>MID($AI18,COLUMN()-(COLUMN($AK18)- 1),1)</f>
        <v>0</v>
      </c>
      <c r="AL18" s="61" t="str">
        <f t="shared" si="3"/>
        <v>2</v>
      </c>
      <c r="AM18" s="61" t="str">
        <f t="shared" si="3"/>
        <v>0</v>
      </c>
      <c r="AN18" s="61" t="str">
        <f t="shared" si="3"/>
        <v>1</v>
      </c>
      <c r="AO18" s="61" t="str">
        <f t="shared" si="3"/>
        <v>2</v>
      </c>
      <c r="AP18" s="61" t="str">
        <f t="shared" si="3"/>
        <v>0</v>
      </c>
      <c r="AQ18" s="61" t="str">
        <f t="shared" si="3"/>
        <v>0</v>
      </c>
      <c r="AR18" s="61" t="str">
        <f t="shared" si="3"/>
        <v>5</v>
      </c>
      <c r="AS18" s="61" t="str">
        <f t="shared" si="3"/>
        <v/>
      </c>
      <c r="AT18" s="61" t="str">
        <f t="shared" si="3"/>
        <v/>
      </c>
    </row>
    <row r="19" spans="1:48" ht="6" customHeight="1">
      <c r="A19" s="184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9"/>
      <c r="AG19" s="65"/>
    </row>
    <row r="20" spans="1:48" ht="18.75">
      <c r="A20" s="185"/>
      <c r="B20" s="373" t="s">
        <v>496</v>
      </c>
      <c r="C20" s="373"/>
      <c r="D20" s="373"/>
      <c r="E20" s="373"/>
      <c r="F20" s="373"/>
      <c r="G20" s="374" t="str">
        <f>IF(AH18="","",DOB!P10&amp;" "&amp;DOB!Q10&amp;" "&amp;DOB!R10)</f>
        <v xml:space="preserve">nks tuojh lu nks gtkj ik¡p </v>
      </c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179"/>
      <c r="AG20" s="65"/>
    </row>
    <row r="21" spans="1:48" ht="7.5" customHeight="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79"/>
      <c r="AG21" s="65"/>
    </row>
    <row r="22" spans="1:48" ht="18.75">
      <c r="A22" s="180" t="s">
        <v>497</v>
      </c>
      <c r="B22" s="181" t="s">
        <v>498</v>
      </c>
      <c r="C22" s="182"/>
      <c r="D22" s="182"/>
      <c r="E22" s="182"/>
      <c r="F22" s="182"/>
      <c r="G22" s="115" t="str">
        <f>AK22</f>
        <v>0</v>
      </c>
      <c r="H22" s="115" t="str">
        <f t="shared" ref="H22:R22" si="7">AL22</f>
        <v>0</v>
      </c>
      <c r="I22" s="115" t="str">
        <f t="shared" si="7"/>
        <v>0</v>
      </c>
      <c r="J22" s="115" t="str">
        <f t="shared" si="7"/>
        <v>0</v>
      </c>
      <c r="K22" s="115" t="str">
        <f t="shared" si="7"/>
        <v>0</v>
      </c>
      <c r="L22" s="115" t="str">
        <f t="shared" si="7"/>
        <v>0</v>
      </c>
      <c r="M22" s="115" t="str">
        <f t="shared" si="7"/>
        <v>0</v>
      </c>
      <c r="N22" s="115" t="str">
        <f t="shared" si="7"/>
        <v>0</v>
      </c>
      <c r="O22" s="115" t="str">
        <f t="shared" si="7"/>
        <v>0</v>
      </c>
      <c r="P22" s="115" t="str">
        <f t="shared" si="7"/>
        <v>0</v>
      </c>
      <c r="Q22" s="115" t="str">
        <f t="shared" si="7"/>
        <v>0</v>
      </c>
      <c r="R22" s="115" t="str">
        <f t="shared" si="7"/>
        <v>2</v>
      </c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9"/>
      <c r="AG22" s="65"/>
      <c r="AI22" s="61" t="str">
        <f>IF(VLOOKUP($AD$1,DATA!$A$11:$U$28,6)="","",VLOOKUP($AD$1,DATA!$A$11:$U$28,6))</f>
        <v>000000000002</v>
      </c>
      <c r="AK22" s="61" t="str">
        <f>MID($AI22,COLUMN()-(COLUMN($AK22)- 1),1)</f>
        <v>0</v>
      </c>
      <c r="AL22" s="61" t="str">
        <f t="shared" ref="AL22:AV22" si="8">MID($AI22,COLUMN()-(COLUMN($AK22)- 1),1)</f>
        <v>0</v>
      </c>
      <c r="AM22" s="61" t="str">
        <f t="shared" si="8"/>
        <v>0</v>
      </c>
      <c r="AN22" s="61" t="str">
        <f t="shared" si="8"/>
        <v>0</v>
      </c>
      <c r="AO22" s="61" t="str">
        <f t="shared" si="8"/>
        <v>0</v>
      </c>
      <c r="AP22" s="61" t="str">
        <f t="shared" si="8"/>
        <v>0</v>
      </c>
      <c r="AQ22" s="61" t="str">
        <f t="shared" si="8"/>
        <v>0</v>
      </c>
      <c r="AR22" s="61" t="str">
        <f t="shared" si="8"/>
        <v>0</v>
      </c>
      <c r="AS22" s="61" t="str">
        <f t="shared" si="8"/>
        <v>0</v>
      </c>
      <c r="AT22" s="61" t="str">
        <f t="shared" si="8"/>
        <v>0</v>
      </c>
      <c r="AU22" s="61" t="str">
        <f t="shared" si="8"/>
        <v>0</v>
      </c>
      <c r="AV22" s="61" t="str">
        <f t="shared" si="8"/>
        <v>2</v>
      </c>
    </row>
    <row r="23" spans="1:48" ht="6.75" customHeight="1">
      <c r="A23" s="187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79"/>
      <c r="AG23" s="65"/>
    </row>
    <row r="24" spans="1:48" ht="18.75">
      <c r="A24" s="187" t="s">
        <v>499</v>
      </c>
      <c r="B24" s="181" t="s">
        <v>500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431" t="str">
        <f>IF(VLOOKUP($AD$1,DATA!$A$11:$U$28,11)="","",VLOOKUP($AD$1,DATA!$A$11:$U$28,11))</f>
        <v>BANK OF BARODA</v>
      </c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2"/>
      <c r="AG24" s="65"/>
    </row>
    <row r="25" spans="1:48" ht="6" customHeight="1">
      <c r="A25" s="187"/>
      <c r="B25" s="165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79"/>
      <c r="AG25" s="65"/>
    </row>
    <row r="26" spans="1:48" ht="18.75">
      <c r="A26" s="187" t="s">
        <v>501</v>
      </c>
      <c r="B26" s="380" t="s">
        <v>541</v>
      </c>
      <c r="C26" s="380"/>
      <c r="D26" s="380"/>
      <c r="E26" s="380"/>
      <c r="F26" s="380"/>
      <c r="G26" s="381" t="str">
        <f>IF(VLOOKUP($AD$1,DATA!$A$11:$U$28,12)="","",VLOOKUP($AD$1,DATA!$A$11:$U$28,12))</f>
        <v>153500000000000002</v>
      </c>
      <c r="H26" s="381"/>
      <c r="I26" s="381"/>
      <c r="J26" s="381"/>
      <c r="K26" s="381"/>
      <c r="L26" s="381"/>
      <c r="M26" s="381"/>
      <c r="N26" s="381"/>
      <c r="O26" s="189"/>
      <c r="P26" s="189"/>
      <c r="Q26" s="376" t="s">
        <v>502</v>
      </c>
      <c r="R26" s="376"/>
      <c r="S26" s="376"/>
      <c r="T26" s="376"/>
      <c r="U26" s="376"/>
      <c r="V26" s="375" t="str">
        <f>IF(VLOOKUP($AD$1,DATA!$A$11:$U$28,13)="","",VLOOKUP($AD$1,DATA!$A$11:$U$28,13))</f>
        <v>SBIN0000002</v>
      </c>
      <c r="W26" s="375"/>
      <c r="X26" s="375"/>
      <c r="Y26" s="375"/>
      <c r="Z26" s="375"/>
      <c r="AA26" s="375"/>
      <c r="AB26" s="375"/>
      <c r="AC26" s="375"/>
      <c r="AD26" s="375"/>
      <c r="AE26" s="375"/>
      <c r="AF26" s="179"/>
      <c r="AG26" s="65"/>
    </row>
    <row r="27" spans="1:48" ht="6.75" customHeight="1">
      <c r="A27" s="187"/>
      <c r="B27" s="165"/>
      <c r="C27" s="165"/>
      <c r="D27" s="165"/>
      <c r="E27" s="165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1"/>
      <c r="T27" s="191"/>
      <c r="U27" s="191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79"/>
      <c r="AG27" s="65"/>
    </row>
    <row r="28" spans="1:48" ht="18.75">
      <c r="A28" s="180" t="s">
        <v>503</v>
      </c>
      <c r="B28" s="181" t="s">
        <v>504</v>
      </c>
      <c r="C28" s="176"/>
      <c r="D28" s="176"/>
      <c r="E28" s="176"/>
      <c r="F28" s="176"/>
      <c r="G28" s="176"/>
      <c r="H28" s="176"/>
      <c r="I28" s="176"/>
      <c r="J28" s="176"/>
      <c r="K28" s="117" t="str">
        <f>AK28</f>
        <v>0</v>
      </c>
      <c r="L28" s="117" t="str">
        <f>AL28</f>
        <v>2</v>
      </c>
      <c r="M28" s="193"/>
      <c r="N28" s="117" t="str">
        <f>AM28</f>
        <v>0</v>
      </c>
      <c r="O28" s="117" t="str">
        <f>AN28</f>
        <v>7</v>
      </c>
      <c r="P28" s="193"/>
      <c r="Q28" s="117" t="str">
        <f>AO28</f>
        <v>2</v>
      </c>
      <c r="R28" s="117" t="str">
        <f>AP28</f>
        <v>0</v>
      </c>
      <c r="S28" s="117" t="str">
        <f>AQ28</f>
        <v>1</v>
      </c>
      <c r="T28" s="117" t="str">
        <f>AR28</f>
        <v>5</v>
      </c>
      <c r="U28" s="412" t="s">
        <v>505</v>
      </c>
      <c r="V28" s="413"/>
      <c r="W28" s="413"/>
      <c r="X28" s="413"/>
      <c r="Y28" s="413"/>
      <c r="Z28" s="413"/>
      <c r="AA28" s="413"/>
      <c r="AB28" s="413"/>
      <c r="AC28" s="391">
        <f>IF(VLOOKUP($AD$1,DATA!$A$11:$U$28,9)="","",VLOOKUP($AD$1,DATA!$A$11:$U$28,9))</f>
        <v>10002</v>
      </c>
      <c r="AD28" s="391"/>
      <c r="AE28" s="391"/>
      <c r="AF28" s="392"/>
      <c r="AG28" s="65"/>
      <c r="AH28" s="62">
        <f>IF(VLOOKUP($AD$1,DATA!$A$11:$U$28,8)="","",VLOOKUP($AD$1,DATA!$A$11:$U$28,8))</f>
        <v>42187</v>
      </c>
      <c r="AI28" s="59" t="str">
        <f>TEXT(AH28,"ddmmyyyy")</f>
        <v>02072015</v>
      </c>
      <c r="AK28" s="61" t="str">
        <f>MID($AI28,COLUMN()-(COLUMN($AK28)- 1),1)</f>
        <v>0</v>
      </c>
      <c r="AL28" s="61" t="str">
        <f t="shared" ref="AL28:AT28" si="9">MID($AI28,COLUMN()-(COLUMN($AK28)- 1),1)</f>
        <v>2</v>
      </c>
      <c r="AM28" s="61" t="str">
        <f t="shared" si="9"/>
        <v>0</v>
      </c>
      <c r="AN28" s="61" t="str">
        <f t="shared" si="9"/>
        <v>7</v>
      </c>
      <c r="AO28" s="61" t="str">
        <f t="shared" si="9"/>
        <v>2</v>
      </c>
      <c r="AP28" s="61" t="str">
        <f t="shared" si="9"/>
        <v>0</v>
      </c>
      <c r="AQ28" s="61" t="str">
        <f t="shared" si="9"/>
        <v>1</v>
      </c>
      <c r="AR28" s="61" t="str">
        <f t="shared" si="9"/>
        <v>5</v>
      </c>
      <c r="AS28" s="61" t="str">
        <f t="shared" si="9"/>
        <v/>
      </c>
      <c r="AT28" s="61" t="str">
        <f t="shared" si="9"/>
        <v/>
      </c>
    </row>
    <row r="29" spans="1:48" ht="6" customHeight="1">
      <c r="A29" s="194"/>
      <c r="B29" s="165"/>
      <c r="C29" s="166"/>
      <c r="D29" s="166"/>
      <c r="E29" s="166"/>
      <c r="F29" s="166"/>
      <c r="G29" s="166"/>
      <c r="H29" s="166"/>
      <c r="I29" s="166"/>
      <c r="J29" s="165"/>
      <c r="K29" s="165"/>
      <c r="L29" s="166"/>
      <c r="M29" s="165"/>
      <c r="N29" s="165"/>
      <c r="O29" s="166"/>
      <c r="P29" s="166"/>
      <c r="Q29" s="166"/>
      <c r="R29" s="166"/>
      <c r="S29" s="166"/>
      <c r="T29" s="166"/>
      <c r="U29" s="165"/>
      <c r="V29" s="166"/>
      <c r="W29" s="166"/>
      <c r="X29" s="166"/>
      <c r="Y29" s="166"/>
      <c r="Z29" s="166"/>
      <c r="AA29" s="192"/>
      <c r="AB29" s="192"/>
      <c r="AC29" s="192"/>
      <c r="AD29" s="192"/>
      <c r="AE29" s="192"/>
      <c r="AF29" s="179"/>
      <c r="AG29" s="65"/>
    </row>
    <row r="30" spans="1:48" ht="18.75">
      <c r="A30" s="202" t="s">
        <v>506</v>
      </c>
      <c r="B30" s="205" t="s">
        <v>542</v>
      </c>
      <c r="C30" s="205"/>
      <c r="D30" s="205"/>
      <c r="E30" s="372" t="str">
        <f>IF(VLOOKUP($AD$1,DATA!$A$11:$T$28,7)="","",VLOOKUP($AD$1,DATA!$A$11:$T$28,7))</f>
        <v>IX B</v>
      </c>
      <c r="F30" s="372"/>
      <c r="G30" s="372"/>
      <c r="H30" s="206"/>
      <c r="I30" s="205" t="s">
        <v>543</v>
      </c>
      <c r="J30" s="206"/>
      <c r="K30" s="206"/>
      <c r="L30" s="176"/>
      <c r="M30" s="176"/>
      <c r="N30" s="176"/>
      <c r="O30" s="176"/>
      <c r="P30" s="176"/>
      <c r="Q30" s="377">
        <f>IF(VLOOKUP($AD$1,DATA!$A$11:$T$28,14)="","",VLOOKUP($AD$1,DATA!$A$11:$T$28,14))</f>
        <v>42553</v>
      </c>
      <c r="R30" s="377"/>
      <c r="S30" s="377"/>
      <c r="T30" s="377"/>
      <c r="U30" s="176"/>
      <c r="V30" s="205" t="s">
        <v>507</v>
      </c>
      <c r="W30" s="205"/>
      <c r="X30" s="205"/>
      <c r="Y30" s="205"/>
      <c r="Z30" s="205"/>
      <c r="AA30" s="205"/>
      <c r="AB30" s="205"/>
      <c r="AC30" s="205"/>
      <c r="AD30" s="378"/>
      <c r="AE30" s="378"/>
      <c r="AF30" s="379"/>
      <c r="AG30" s="65"/>
      <c r="AH30" s="62">
        <f>IF(VLOOKUP($AD$1,DATA!$A$11:$T$28,14)="","",VLOOKUP($AD$1,DATA!$A$11:$T$28,14))</f>
        <v>42553</v>
      </c>
    </row>
    <row r="31" spans="1:48" ht="24" customHeight="1">
      <c r="A31" s="202" t="s">
        <v>508</v>
      </c>
      <c r="B31" s="436" t="s">
        <v>590</v>
      </c>
      <c r="C31" s="436"/>
      <c r="D31" s="436"/>
      <c r="E31" s="436"/>
      <c r="F31" s="436"/>
      <c r="G31" s="436"/>
      <c r="H31" s="203" t="s">
        <v>486</v>
      </c>
      <c r="I31" s="448" t="s">
        <v>591</v>
      </c>
      <c r="J31" s="448"/>
      <c r="K31" s="448"/>
      <c r="L31" s="449">
        <f>IF(VLOOKUP($AD$1,DATA!$A$11:$U$28,15)="","",VLOOKUP($AD$1,DATA!$A$11:$U$28,15))</f>
        <v>0.85</v>
      </c>
      <c r="M31" s="449"/>
      <c r="N31" s="449"/>
      <c r="O31" s="204"/>
      <c r="P31" s="203" t="s">
        <v>488</v>
      </c>
      <c r="Q31" s="448" t="s">
        <v>592</v>
      </c>
      <c r="R31" s="448"/>
      <c r="S31" s="448"/>
      <c r="T31" s="448"/>
      <c r="U31" s="448"/>
      <c r="V31" s="449">
        <f>IF(VLOOKUP($AD$1,DATA!$A$11:$U$28,16)="","",VLOOKUP($AD$1,DATA!$A$11:$U$28,16))</f>
        <v>0.9</v>
      </c>
      <c r="W31" s="449"/>
      <c r="X31" s="449"/>
      <c r="Y31" s="176"/>
      <c r="Z31" s="176"/>
      <c r="AA31" s="176"/>
      <c r="AB31" s="176"/>
      <c r="AC31" s="176"/>
      <c r="AD31" s="166"/>
      <c r="AE31" s="166"/>
      <c r="AF31" s="179"/>
      <c r="AG31" s="65"/>
    </row>
    <row r="32" spans="1:48" ht="18.75">
      <c r="A32" s="180" t="s">
        <v>589</v>
      </c>
      <c r="B32" s="181" t="s">
        <v>509</v>
      </c>
      <c r="C32" s="176"/>
      <c r="D32" s="176"/>
      <c r="E32" s="176"/>
      <c r="F32" s="176"/>
      <c r="G32" s="176"/>
      <c r="H32" s="176" t="s">
        <v>486</v>
      </c>
      <c r="I32" s="407" t="str">
        <f>IF(VLOOKUP($AD$1,DATA!$A$11:$U$28,18)="","",VLOOKUP($AD$1,DATA!$A$11:$U$28,18))</f>
        <v>nk;ha dksguh ij pksV</v>
      </c>
      <c r="J32" s="407"/>
      <c r="K32" s="407"/>
      <c r="L32" s="407"/>
      <c r="M32" s="407"/>
      <c r="N32" s="407"/>
      <c r="O32" s="407"/>
      <c r="P32" s="407"/>
      <c r="Q32" s="407"/>
      <c r="R32" s="407"/>
      <c r="S32" s="195" t="s">
        <v>488</v>
      </c>
      <c r="T32" s="408" t="str">
        <f>IF(VLOOKUP($AD$1,DATA!$A$11:$U$28,19)="","",VLOOKUP($AD$1,DATA!$A$11:$U$28,19))</f>
        <v>xnZu ij fry</v>
      </c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9"/>
      <c r="AG32" s="65"/>
    </row>
    <row r="33" spans="1:46" ht="24" customHeight="1">
      <c r="A33" s="19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79"/>
      <c r="AG33" s="65"/>
    </row>
    <row r="34" spans="1:46" ht="17.25" customHeight="1">
      <c r="A34" s="410" t="s">
        <v>510</v>
      </c>
      <c r="B34" s="411"/>
      <c r="C34" s="117" t="str">
        <f>AK34</f>
        <v>2</v>
      </c>
      <c r="D34" s="117" t="str">
        <f>AL34</f>
        <v>8</v>
      </c>
      <c r="E34" s="197"/>
      <c r="F34" s="117" t="str">
        <f>AM34</f>
        <v>0</v>
      </c>
      <c r="G34" s="117" t="str">
        <f t="shared" ref="G34" si="10">AN34</f>
        <v>2</v>
      </c>
      <c r="H34" s="197"/>
      <c r="I34" s="117" t="str">
        <f>AO34</f>
        <v>2</v>
      </c>
      <c r="J34" s="117" t="str">
        <f t="shared" ref="J34:L34" si="11">AP34</f>
        <v>0</v>
      </c>
      <c r="K34" s="117" t="str">
        <f t="shared" si="11"/>
        <v>2</v>
      </c>
      <c r="L34" s="117" t="str">
        <f t="shared" si="11"/>
        <v>2</v>
      </c>
      <c r="M34" s="176"/>
      <c r="N34" s="176"/>
      <c r="O34" s="176"/>
      <c r="P34" s="176"/>
      <c r="Q34" s="176"/>
      <c r="R34" s="176"/>
      <c r="S34" s="176"/>
      <c r="T34" s="414" t="s">
        <v>511</v>
      </c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5"/>
      <c r="AG34" s="65"/>
      <c r="AH34" s="62">
        <f>DATA!D5</f>
        <v>44620</v>
      </c>
      <c r="AI34" s="63" t="str">
        <f>TEXT(AH34,"ddmmyyyy")</f>
        <v>28022022</v>
      </c>
      <c r="AK34" s="61" t="str">
        <f t="shared" ref="AK34:AT34" si="12">MID($AI34,COLUMN()-(COLUMN($AK34)- 1),1)</f>
        <v>2</v>
      </c>
      <c r="AL34" s="61" t="str">
        <f t="shared" si="12"/>
        <v>8</v>
      </c>
      <c r="AM34" s="61" t="str">
        <f t="shared" si="12"/>
        <v>0</v>
      </c>
      <c r="AN34" s="61" t="str">
        <f t="shared" si="12"/>
        <v>2</v>
      </c>
      <c r="AO34" s="61" t="str">
        <f t="shared" si="12"/>
        <v>2</v>
      </c>
      <c r="AP34" s="61" t="str">
        <f t="shared" si="12"/>
        <v>0</v>
      </c>
      <c r="AQ34" s="61" t="str">
        <f t="shared" si="12"/>
        <v>2</v>
      </c>
      <c r="AR34" s="61" t="str">
        <f t="shared" si="12"/>
        <v>2</v>
      </c>
      <c r="AS34" s="61" t="str">
        <f t="shared" si="12"/>
        <v/>
      </c>
      <c r="AT34" s="61" t="str">
        <f t="shared" si="12"/>
        <v/>
      </c>
    </row>
    <row r="35" spans="1:46" ht="8.25" customHeight="1">
      <c r="A35" s="19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79"/>
      <c r="AG35" s="65"/>
    </row>
    <row r="36" spans="1:46" ht="39.75" customHeight="1">
      <c r="A36" s="395" t="s">
        <v>512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7"/>
      <c r="AG36" s="65"/>
    </row>
    <row r="37" spans="1:46" ht="38.25" customHeight="1">
      <c r="A37" s="198" t="s">
        <v>513</v>
      </c>
      <c r="B37" s="112"/>
      <c r="C37" s="112"/>
      <c r="D37" s="112"/>
      <c r="E37" s="112"/>
      <c r="F37" s="112"/>
      <c r="G37" s="112"/>
      <c r="H37" s="66"/>
      <c r="I37" s="67"/>
      <c r="J37" s="66"/>
      <c r="K37" s="66"/>
      <c r="L37" s="66"/>
      <c r="M37" s="66"/>
      <c r="N37" s="66"/>
      <c r="O37" s="66"/>
      <c r="P37" s="66"/>
      <c r="Q37" s="66"/>
      <c r="R37" s="393" t="s">
        <v>514</v>
      </c>
      <c r="S37" s="393"/>
      <c r="T37" s="393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3"/>
      <c r="AF37" s="394"/>
      <c r="AG37" s="65"/>
    </row>
    <row r="38" spans="1:46" ht="66.75" customHeight="1">
      <c r="A38" s="395" t="str">
        <f>CONCATENATE("vkidks lwfpr fd;k tkrk gS fd vkids okMZ"," ", G10, " ","dks Hkze.k@ftyk@jkT; Lrjh; [ksy&amp;dwn izfr;ksfxrk esa fo|ky; dh vksj ls Hkkx ysus gsrq LFkku&amp;",Q5," ","Hkstk tk jgk gSA og fnukad"," ", AK7, "&amp;",AL7,"&amp;",AM7," "," ls"," ",AK9, "&amp;",AL9,"&amp;",AM9," ", "rd ogk¡ jgsxkA fuEu izk:i esa vkidh Lohd`fr okaNuh; gSA")</f>
        <v>vkidks lwfpr fd;k tkrk gS fd vkids okMZ [k dks Hkze.k@ftyk@jkT; Lrjh; [ksy&amp;dwn izfr;ksfxrk esa fo|ky; dh vksj ls Hkkx ysus gsrq LFkku&amp;jkñmñekñfoñekyiqjk ¼Vksad½ Hkstk tk jgk gSA og fnukad 1&amp;9&amp;2021  ls 4&amp;9&amp;2021 rd ogk¡ jgsxkA fuEu izk:i esa vkidh Lohd`fr okaNuh; gSA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7"/>
      <c r="AG38" s="65"/>
    </row>
    <row r="39" spans="1:46" s="60" customFormat="1" ht="29.25" customHeight="1">
      <c r="A39" s="398" t="s">
        <v>515</v>
      </c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400"/>
      <c r="AG39" s="68"/>
    </row>
    <row r="40" spans="1:46" ht="61.5" customHeight="1">
      <c r="A40" s="395" t="str">
        <f>(CONCATENATE("eSa"," ",G12," ","firk @ laj{kd vius okMZ"," ",G10," ","dks Hkze.k@ftyk@jkT; Lrjh; [ksy&amp;dwn izfr;ksfxrk esa Hkkx ysus gsrq vius mÙkjnkf;Ro ij Hkstus dh Lohd`fr nsrk gw¡A fdlh izdkj dh ?kfVr nq?kZVuk dk mÙkjnkf;Ro esjk gksxkA"))</f>
        <v>eSa [kk firk @ laj{kd vius okMZ [k dks Hkze.k@ftyk@jkT; Lrjh; [ksy&amp;dwn izfr;ksfxrk esa Hkkx ysus gsrq vius mÙkjnkf;Ro ij Hkstus dh Lohd`fr nsrk gw¡A fdlh izdkj dh ?kfVr nq?kZVuk dk mÙkjnkf;Ro esjk gksxkA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7"/>
      <c r="AG40" s="65"/>
    </row>
    <row r="41" spans="1:46" ht="18.75">
      <c r="A41" s="401" t="s">
        <v>516</v>
      </c>
      <c r="B41" s="402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402"/>
      <c r="W41" s="402"/>
      <c r="X41" s="402"/>
      <c r="Y41" s="402"/>
      <c r="Z41" s="402"/>
      <c r="AA41" s="402"/>
      <c r="AB41" s="402"/>
      <c r="AC41" s="402"/>
      <c r="AD41" s="402"/>
      <c r="AE41" s="402"/>
      <c r="AF41" s="403"/>
      <c r="AG41" s="65"/>
    </row>
    <row r="42" spans="1:46" ht="18.75">
      <c r="A42" s="404" t="s">
        <v>517</v>
      </c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6"/>
      <c r="AG42" s="65"/>
    </row>
    <row r="43" spans="1:46" ht="36" customHeight="1">
      <c r="A43" s="382" t="str">
        <f>CONCATENATE("izekf.kr fd;k tkr gS fd"," ",G10," ",AJ43," ",AK43," ",AL43," ","vk;q ds vUrxZr gSA")</f>
        <v>izekf.kr fd;k tkr gS fd [k Nk=k 17 o"khZ; vk;q ds vUrxZr gSA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4"/>
      <c r="AG43" s="65"/>
      <c r="AJ43" s="58" t="str">
        <f>DATA!I5</f>
        <v>Nk=k</v>
      </c>
      <c r="AK43" s="58">
        <f>DATA!G5</f>
        <v>17</v>
      </c>
      <c r="AL43" s="58" t="str">
        <f>DATA!H5</f>
        <v>o"khZ;</v>
      </c>
    </row>
    <row r="44" spans="1:46" ht="38.25" customHeight="1">
      <c r="A44" s="385" t="s">
        <v>585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7"/>
      <c r="AG44" s="65"/>
    </row>
    <row r="45" spans="1:46" ht="15.75" thickBot="1">
      <c r="A45" s="388" t="s">
        <v>473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90"/>
      <c r="AG45" s="65"/>
    </row>
    <row r="46" spans="1:46">
      <c r="A46" s="19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79"/>
      <c r="AG46" s="65"/>
    </row>
    <row r="47" spans="1:46" hidden="1">
      <c r="A47" s="19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79"/>
      <c r="AG47" s="65"/>
    </row>
    <row r="48" spans="1:46" hidden="1">
      <c r="A48" s="19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79"/>
      <c r="AG48" s="65"/>
    </row>
  </sheetData>
  <sheetProtection algorithmName="SHA-512" hashValue="48pkpTo4EJg1YLvDn3VfuBmaR7s+YEWtY8iEWi0hAQ+giUo48wQQ21ImB1Tigr/4LlAeBbmalyDbGzROjWb8dw==" saltValue="o/YID8tfFwRvt00XR9LsvQ==" spinCount="100000" sheet="1" objects="1" scenarios="1" formatColumns="0" formatRows="0" selectLockedCells="1"/>
  <mergeCells count="53">
    <mergeCell ref="Q31:U31"/>
    <mergeCell ref="V31:X31"/>
    <mergeCell ref="B31:G31"/>
    <mergeCell ref="I31:K31"/>
    <mergeCell ref="L31:N31"/>
    <mergeCell ref="E7:H7"/>
    <mergeCell ref="J7:M7"/>
    <mergeCell ref="O24:AF24"/>
    <mergeCell ref="U3:V3"/>
    <mergeCell ref="D3:T3"/>
    <mergeCell ref="A9:F9"/>
    <mergeCell ref="G9:T9"/>
    <mergeCell ref="G10:T10"/>
    <mergeCell ref="G11:T11"/>
    <mergeCell ref="G12:T12"/>
    <mergeCell ref="G13:T14"/>
    <mergeCell ref="N7:U7"/>
    <mergeCell ref="V7:AF7"/>
    <mergeCell ref="H5:P5"/>
    <mergeCell ref="W9:AE15"/>
    <mergeCell ref="A7:D7"/>
    <mergeCell ref="AD1:AF1"/>
    <mergeCell ref="A1:AC1"/>
    <mergeCell ref="A5:B5"/>
    <mergeCell ref="C5:G5"/>
    <mergeCell ref="Q5:AF5"/>
    <mergeCell ref="A2:AF2"/>
    <mergeCell ref="A3:C3"/>
    <mergeCell ref="A43:AF43"/>
    <mergeCell ref="A44:AF44"/>
    <mergeCell ref="A45:AF45"/>
    <mergeCell ref="AC28:AF28"/>
    <mergeCell ref="R37:AF37"/>
    <mergeCell ref="A38:AF38"/>
    <mergeCell ref="A39:AF39"/>
    <mergeCell ref="A40:AF40"/>
    <mergeCell ref="A41:AF41"/>
    <mergeCell ref="A42:AF42"/>
    <mergeCell ref="I32:R32"/>
    <mergeCell ref="T32:AF32"/>
    <mergeCell ref="A34:B34"/>
    <mergeCell ref="U28:AB28"/>
    <mergeCell ref="T34:AF34"/>
    <mergeCell ref="A36:AF36"/>
    <mergeCell ref="E30:G30"/>
    <mergeCell ref="B20:F20"/>
    <mergeCell ref="G20:AE20"/>
    <mergeCell ref="V26:AE26"/>
    <mergeCell ref="Q26:U26"/>
    <mergeCell ref="Q30:T30"/>
    <mergeCell ref="AD30:AF30"/>
    <mergeCell ref="B26:F26"/>
    <mergeCell ref="G26:N26"/>
  </mergeCells>
  <printOptions horizontalCentered="1" verticalCentered="1"/>
  <pageMargins left="0.15748031496062992" right="0.23622047244094491" top="0.35433070866141736" bottom="0.27559055118110237" header="0.31496062992125984" footer="0.31496062992125984"/>
  <pageSetup paperSize="9" scale="9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R70"/>
  <sheetViews>
    <sheetView showGridLines="0" zoomScaleNormal="100" workbookViewId="0">
      <selection activeCell="B17" sqref="B17:C17"/>
    </sheetView>
  </sheetViews>
  <sheetFormatPr defaultColWidth="0" defaultRowHeight="15" zeroHeight="1"/>
  <cols>
    <col min="1" max="2" width="9.140625" style="261" customWidth="1"/>
    <col min="3" max="3" width="12.5703125" style="227" customWidth="1"/>
    <col min="4" max="4" width="21.140625" style="227" customWidth="1"/>
    <col min="5" max="6" width="9.140625" style="227" customWidth="1"/>
    <col min="7" max="7" width="10.42578125" style="227" bestFit="1" customWidth="1"/>
    <col min="8" max="8" width="9.140625" style="227" customWidth="1"/>
    <col min="9" max="9" width="10.42578125" style="227" bestFit="1" customWidth="1"/>
    <col min="10" max="11" width="9.140625" style="227" customWidth="1"/>
    <col min="12" max="12" width="12.140625" style="227" bestFit="1" customWidth="1"/>
    <col min="13" max="14" width="9.140625" style="227" customWidth="1"/>
    <col min="15" max="15" width="9.85546875" style="227" customWidth="1"/>
    <col min="16" max="16" width="19.28515625" style="227" customWidth="1"/>
    <col min="17" max="17" width="2.5703125" style="227" customWidth="1"/>
    <col min="18" max="48" width="9.140625" style="227" hidden="1" customWidth="1"/>
    <col min="49" max="50" width="0" style="227" hidden="1" customWidth="1"/>
    <col min="51" max="61" width="0" style="226" hidden="1" customWidth="1"/>
    <col min="62" max="70" width="0" style="227" hidden="1" customWidth="1"/>
    <col min="71" max="16384" width="9.140625" style="227" hidden="1"/>
  </cols>
  <sheetData>
    <row r="1" spans="1:61" s="225" customFormat="1" ht="30" customHeight="1">
      <c r="A1" s="450" t="s">
        <v>401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</row>
    <row r="2" spans="1:61" s="262" customFormat="1" ht="23.25">
      <c r="A2" s="462" t="str">
        <f>CONCATENATE(DATA!A1, " ",DATA!D1, " ",DATA!I1, " ",DATA!J1)</f>
        <v>fo|ky; dk uke&amp; jktdh; mPp ek/;fed fo|ky; VksMkjk;flag ftyk Vksad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</row>
    <row r="3" spans="1:61" s="262" customFormat="1" ht="25.5" customHeight="1">
      <c r="A3" s="470" t="str">
        <f>CONCATENATE(DATA!E2, "  ",DATA!L2," ", DATA!M2)</f>
        <v>70 oha ftyk@jkT; Lrjh; mñekñfoñ@ek/;fed [ksydwn izfr;ksfxrk  l= % 2021-22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</row>
    <row r="4" spans="1:61" s="264" customFormat="1" ht="26.25">
      <c r="A4" s="463" t="s">
        <v>7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AY4" s="265" t="s">
        <v>433</v>
      </c>
      <c r="AZ4" s="266" t="str">
        <f>AY20</f>
        <v>Thirty Four Thousand Two Hundred Forty Five Only</v>
      </c>
      <c r="BA4" s="266"/>
      <c r="BB4" s="266"/>
      <c r="BC4" s="266"/>
      <c r="BD4" s="266"/>
      <c r="BE4" s="266"/>
      <c r="BF4" s="266"/>
      <c r="BG4" s="266"/>
      <c r="BH4" s="266"/>
      <c r="BI4" s="266"/>
    </row>
    <row r="5" spans="1:61" ht="9.75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AY5" s="231">
        <f>O29</f>
        <v>34245</v>
      </c>
      <c r="AZ5" s="231"/>
      <c r="BA5" s="232"/>
      <c r="BB5" s="232" t="str">
        <f>IF(BA10&lt;2,"",BE5)</f>
        <v/>
      </c>
      <c r="BC5" s="233" t="str">
        <f t="shared" ref="BC5:BC11" si="0">BA10</f>
        <v/>
      </c>
      <c r="BD5" s="233"/>
      <c r="BE5" s="232" t="str">
        <f>IF(BC5=2,"Twenty ",IF(BC5=3,"Thirty ",IF(BC5=4,"Forty ",IF(BC5=5,"Fifty ",IF(BC5=6,"Sixty ",IF(BC5=7,"Seventy ",IF(BC5=8,"Eighty ",IF(BC5=9,"Ninty ",""))))))))</f>
        <v/>
      </c>
      <c r="BF5" s="233"/>
      <c r="BG5" s="232" t="str">
        <f>IF(BA11=1,"Eleven lac ",IF(BA11=2,"Twelve Lac ",IF(BA11=3,"Therteen Lac ",IF(BA11=4,"Fourteen Lac ",IF(BA11=5,"Fifteen Lac ",IF(BA11=6,"Sixteen Lac ",IF(BA11=7,"Seventeen Lac ",IF(BA11=8,"Eighteen Lac ",BH5))))))))</f>
        <v xml:space="preserve">Ten Lac </v>
      </c>
      <c r="BH5" s="233" t="str">
        <f>IF(BA11=9,"Ninteen Lac ","Ten Lac ")</f>
        <v xml:space="preserve">Ten Lac </v>
      </c>
      <c r="BI5" s="232"/>
    </row>
    <row r="6" spans="1:61" s="238" customFormat="1" ht="24" customHeight="1">
      <c r="A6" s="454" t="s">
        <v>20</v>
      </c>
      <c r="B6" s="454"/>
      <c r="C6" s="453" t="str">
        <f>IF(DATA!C7="","",DATA!C7)</f>
        <v>jkñmñekñfoñekyiqjk ¼Vksad½</v>
      </c>
      <c r="D6" s="453"/>
      <c r="E6" s="453"/>
      <c r="F6" s="234" t="s">
        <v>21</v>
      </c>
      <c r="G6" s="235">
        <f>IF(DATA!H7="","",DATA!H7)</f>
        <v>44440</v>
      </c>
      <c r="H6" s="236" t="s">
        <v>22</v>
      </c>
      <c r="I6" s="235">
        <f>IF(DATA!J7="","",DATA!J7)</f>
        <v>44443</v>
      </c>
      <c r="J6" s="454" t="s">
        <v>23</v>
      </c>
      <c r="K6" s="454"/>
      <c r="L6" s="453" t="str">
        <f>IF(DATA!F7="","",DATA!F7)</f>
        <v>QqVckWy</v>
      </c>
      <c r="M6" s="453"/>
      <c r="N6" s="237" t="s">
        <v>24</v>
      </c>
      <c r="O6" s="453" t="str">
        <f>DATA!G5&amp;" "&amp;DATA!H5&amp;" "&amp;DATA!I5</f>
        <v>17 o"khZ; Nk=k</v>
      </c>
      <c r="P6" s="453"/>
      <c r="AY6" s="232">
        <f>AZ6*1</f>
        <v>0</v>
      </c>
      <c r="AZ6" s="232">
        <f>ROUND((AY5-AY7)*100,0)</f>
        <v>0</v>
      </c>
      <c r="BA6" s="232"/>
      <c r="BB6" s="232" t="str">
        <f>IF(BA10=1,BG5,BE6)</f>
        <v/>
      </c>
      <c r="BC6" s="233" t="str">
        <f t="shared" si="0"/>
        <v/>
      </c>
      <c r="BD6" s="233"/>
      <c r="BE6" s="232" t="str">
        <f>IF(BC6=1,"One Lac ",IF(BC6=2,"Two Lac ",IF(BC6=3,"Three Lac ",IF(BC6=4,"Four Lac ",IF(BC6=5,"Five Lac ",IF(BC6=6,"Six Lac ",IF(BC6=7,"Seven Lac ",IF(BC6=8,"Eight Lac ",BF6))))))))</f>
        <v/>
      </c>
      <c r="BF6" s="233" t="str">
        <f>IF(BC6=9,"Nine Lac ",IF(BC6="","",IF(BC5=0,"","Lac ")))</f>
        <v/>
      </c>
      <c r="BG6" s="232"/>
      <c r="BH6" s="233"/>
      <c r="BI6" s="232"/>
    </row>
    <row r="7" spans="1:61" ht="6.75" customHeight="1">
      <c r="A7" s="464"/>
      <c r="B7" s="464"/>
      <c r="C7" s="464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AY7" s="231">
        <f>ROUNDDOWN(AY5,0)</f>
        <v>34245</v>
      </c>
      <c r="AZ7" s="232"/>
      <c r="BA7" s="232"/>
      <c r="BB7" s="232" t="str">
        <f>IF(BA12&lt;2,"",BE7)</f>
        <v xml:space="preserve">Thirty </v>
      </c>
      <c r="BC7" s="233">
        <f t="shared" si="0"/>
        <v>3</v>
      </c>
      <c r="BD7" s="233"/>
      <c r="BE7" s="232" t="str">
        <f>IF(BC7=2,"Twenty ",IF(BC7=3,"Thirty ",IF(BC7=4,"Forty ",IF(BC7=5,"Fifty ",IF(BC7=6,"Sixty ",IF(BC7=7,"Seventy ",IF(BC7=8,"Eighty ",IF(BC7=9,"Ninty ",""))))))))</f>
        <v xml:space="preserve">Thirty </v>
      </c>
      <c r="BF7" s="233"/>
      <c r="BG7" s="232" t="str">
        <f>IF(BA13=1,"Eleven Thousand ",IF(BA13=2,"Twelve Thousand ",IF(BA13=3,"Therteen Thousand ",IF(BA13=4,"Fourteen Thousand ",IF(BA13=5,"Fifteen Thousand ",IF(BA13=6,"Sixteen Thousand ",IF(BA13=7,"Seventeen Thousand ",IF(BA13=8,"Eighteen Thousand ",BH7))))))))</f>
        <v xml:space="preserve">Fourteen Thousand </v>
      </c>
      <c r="BH7" s="233" t="str">
        <f>IF(BA13=9,"Ninteen Thousand ","Ten Thousand ")</f>
        <v xml:space="preserve">Ten Thousand </v>
      </c>
      <c r="BI7" s="232"/>
    </row>
    <row r="8" spans="1:61" ht="18.75">
      <c r="A8" s="466" t="s">
        <v>45</v>
      </c>
      <c r="B8" s="455" t="s">
        <v>0</v>
      </c>
      <c r="C8" s="456"/>
      <c r="D8" s="465" t="s">
        <v>1</v>
      </c>
      <c r="E8" s="465" t="s">
        <v>2</v>
      </c>
      <c r="F8" s="465" t="s">
        <v>8</v>
      </c>
      <c r="G8" s="465"/>
      <c r="H8" s="465" t="s">
        <v>9</v>
      </c>
      <c r="I8" s="465"/>
      <c r="J8" s="471" t="s">
        <v>46</v>
      </c>
      <c r="K8" s="472"/>
      <c r="L8" s="240" t="s">
        <v>10</v>
      </c>
      <c r="M8" s="465" t="s">
        <v>11</v>
      </c>
      <c r="N8" s="465" t="s">
        <v>15</v>
      </c>
      <c r="O8" s="465" t="s">
        <v>12</v>
      </c>
      <c r="P8" s="468" t="s">
        <v>16</v>
      </c>
      <c r="AY8" s="232" t="str">
        <f>RIGHT(AY7,9)</f>
        <v>34245</v>
      </c>
      <c r="AZ8" s="232" t="str">
        <f t="shared" ref="AZ8:AZ15" si="1">IF(AY8=AY9,"",LEFT(AY8,1))</f>
        <v/>
      </c>
      <c r="BA8" s="232"/>
      <c r="BB8" s="232" t="str">
        <f>IF(BA12=1,BG7,BE8)</f>
        <v xml:space="preserve">Four Thousand </v>
      </c>
      <c r="BC8" s="233">
        <f t="shared" si="0"/>
        <v>4</v>
      </c>
      <c r="BD8" s="233"/>
      <c r="BE8" s="232" t="str">
        <f>IF(BC8=1,"One Thousand ",IF(BC8=2,"Two Thousand ",IF(BC8=3,"Three Thousand ",IF(BC8=4,"Four Thousand ",IF(BC8=5,"Five Thousand ",IF(BC8=6,"Six Thousand ",IF(BC8=7,"Seven Thousand ",IF(BC8=8,"Eight Thousand ",BF8))))))))</f>
        <v xml:space="preserve">Four Thousand </v>
      </c>
      <c r="BF8" s="233" t="str">
        <f>IF(BC8=9,"Nine Thousand ",IF(BC8="","",IF(BC7=0,"","Thousand ")))</f>
        <v xml:space="preserve">Thousand </v>
      </c>
      <c r="BG8" s="232"/>
      <c r="BH8" s="233"/>
      <c r="BI8" s="232"/>
    </row>
    <row r="9" spans="1:61" ht="18.75">
      <c r="A9" s="467"/>
      <c r="B9" s="457"/>
      <c r="C9" s="458"/>
      <c r="D9" s="465"/>
      <c r="E9" s="465"/>
      <c r="F9" s="240" t="s">
        <v>13</v>
      </c>
      <c r="G9" s="240" t="s">
        <v>14</v>
      </c>
      <c r="H9" s="240" t="s">
        <v>13</v>
      </c>
      <c r="I9" s="240" t="s">
        <v>14</v>
      </c>
      <c r="J9" s="240" t="s">
        <v>13</v>
      </c>
      <c r="K9" s="240" t="s">
        <v>14</v>
      </c>
      <c r="L9" s="241" t="s">
        <v>474</v>
      </c>
      <c r="M9" s="465"/>
      <c r="N9" s="465"/>
      <c r="O9" s="465"/>
      <c r="P9" s="469"/>
      <c r="AY9" s="232" t="str">
        <f>RIGHT(AY7,8)</f>
        <v>34245</v>
      </c>
      <c r="AZ9" s="232" t="str">
        <f t="shared" si="1"/>
        <v/>
      </c>
      <c r="BA9" s="232"/>
      <c r="BB9" s="232" t="str">
        <f>BE9</f>
        <v xml:space="preserve">Two Hundred </v>
      </c>
      <c r="BC9" s="233">
        <f t="shared" si="0"/>
        <v>2</v>
      </c>
      <c r="BD9" s="233"/>
      <c r="BE9" s="232" t="str">
        <f>IF(BC9=1,"One Hundred ",IF(BC9=2,"Two Hundred ",IF(BC9=3,"Three Hundred ",IF(BC9=4,"Four Hundred ",IF(BC9=5,"Five Hundred ",IF(BC9=6,"Six Hundred ",IF(BC9=7,"Seven Hundred ",IF(BC9=8,"Eight Hundred ",BF9))))))))</f>
        <v xml:space="preserve">Two Hundred </v>
      </c>
      <c r="BF9" s="233" t="str">
        <f>IF(BC9=9,"Nine Hundred ","")</f>
        <v/>
      </c>
      <c r="BG9" s="232"/>
      <c r="BH9" s="233"/>
      <c r="BI9" s="232"/>
    </row>
    <row r="10" spans="1:61" ht="24.95" customHeight="1">
      <c r="A10" s="242">
        <f>IF(B10="","",IF(DATA!A11="","",DATA!A11))</f>
        <v>1</v>
      </c>
      <c r="B10" s="451" t="str">
        <f>IF(DATA!$B11="","",DATA!$B11)</f>
        <v>d</v>
      </c>
      <c r="C10" s="452"/>
      <c r="D10" s="243" t="str">
        <f>IF(DATA!$E11="","",DATA!$E11)</f>
        <v>dk</v>
      </c>
      <c r="E10" s="242" t="str">
        <f>IF(B10="","",IF(DATA!G11="","",DATA!G11))</f>
        <v>IX A</v>
      </c>
      <c r="F10" s="244">
        <v>100</v>
      </c>
      <c r="G10" s="245">
        <f>IF(F10="","",F10)</f>
        <v>100</v>
      </c>
      <c r="H10" s="244">
        <v>25</v>
      </c>
      <c r="I10" s="245">
        <f>IF(H10="","",H10)</f>
        <v>25</v>
      </c>
      <c r="J10" s="246">
        <v>1.25</v>
      </c>
      <c r="K10" s="247">
        <f>IF(J10="","",J10)</f>
        <v>1.25</v>
      </c>
      <c r="L10" s="244">
        <v>600</v>
      </c>
      <c r="M10" s="244">
        <v>1000</v>
      </c>
      <c r="N10" s="244">
        <v>50</v>
      </c>
      <c r="O10" s="248">
        <f>IF(SUM(F10:N10)=0,"",SUM(F10:N10))</f>
        <v>1902.5</v>
      </c>
      <c r="P10" s="249"/>
      <c r="AY10" s="232" t="str">
        <f>RIGHT(AY7,7)</f>
        <v>34245</v>
      </c>
      <c r="AZ10" s="232" t="str">
        <f t="shared" si="1"/>
        <v/>
      </c>
      <c r="BA10" s="232" t="str">
        <f t="shared" ref="BA10:BA16" si="2">IF(AZ10="","",AZ10*1)</f>
        <v/>
      </c>
      <c r="BB10" s="232" t="str">
        <f>IF(BA15&lt;2,"",BE10)</f>
        <v xml:space="preserve">Forty </v>
      </c>
      <c r="BC10" s="233">
        <f t="shared" si="0"/>
        <v>4</v>
      </c>
      <c r="BD10" s="233"/>
      <c r="BE10" s="232" t="str">
        <f>IF(BC10=2,"Twenty ",IF(BC10=3,"Thirty ",IF(BC10=4,"Forty ",IF(BC10=5,"Fifty ",IF(BC10=6,"Sixty ",IF(BC10=7,"Seventy ",IF(BC10=8,"Eighty ",IF(BC10=9,"Ninty ",""))))))))</f>
        <v xml:space="preserve">Forty </v>
      </c>
      <c r="BF10" s="233"/>
      <c r="BG10" s="232" t="str">
        <f>IF(BA16=1,"Eleven ",IF(BA16=2,"Twelve ",IF(BA16=3,"Therteen ",IF(BA16=4,"Fourteen ",IF(BA16=5,"Fifteen ",IF(BA16=6,"Sixteen ",IF(BA16=7,"Seventeen ",IF(BA16=8,"Eighteen ",BH10))))))))</f>
        <v xml:space="preserve">Fifteen </v>
      </c>
      <c r="BH10" s="233" t="str">
        <f>IF(BA16=9,"Ninteen ","Ten ")</f>
        <v xml:space="preserve">Ten </v>
      </c>
      <c r="BI10" s="232"/>
    </row>
    <row r="11" spans="1:61" ht="24.95" customHeight="1">
      <c r="A11" s="242">
        <f>IF(B11="","",IF(DATA!A12="","",DATA!A12))</f>
        <v>2</v>
      </c>
      <c r="B11" s="451" t="str">
        <f>IF(DATA!$B12="","",DATA!$B12)</f>
        <v>[k</v>
      </c>
      <c r="C11" s="452"/>
      <c r="D11" s="243" t="str">
        <f>IF(DATA!$E12="","",DATA!$E12)</f>
        <v>[kk</v>
      </c>
      <c r="E11" s="242" t="str">
        <f>IF(B11="","",IF(DATA!G12="","",DATA!G12))</f>
        <v>IX B</v>
      </c>
      <c r="F11" s="245">
        <f>IF(B11="","",IF(F10="","",F10))</f>
        <v>100</v>
      </c>
      <c r="G11" s="245">
        <f>IF(B11="","",IF(F11="","",F11))</f>
        <v>100</v>
      </c>
      <c r="H11" s="245">
        <f>IF(B11="","",IF(H10="","",H10))</f>
        <v>25</v>
      </c>
      <c r="I11" s="245">
        <f>IF(B11="","",IF(H11="","",H11))</f>
        <v>25</v>
      </c>
      <c r="J11" s="247">
        <f>IF(B11="","",IF(J10="","",J10))</f>
        <v>1.25</v>
      </c>
      <c r="K11" s="247">
        <f>IF(B11="","",IF(J11="","",J11))</f>
        <v>1.25</v>
      </c>
      <c r="L11" s="250">
        <f>IF(B11="","",IF(L10="","",L10))</f>
        <v>600</v>
      </c>
      <c r="M11" s="250">
        <f>IF(B11="","",IF(M10="","",M10))</f>
        <v>1000</v>
      </c>
      <c r="N11" s="250">
        <f>IF(B11="","",IF(N10="","",N10))</f>
        <v>50</v>
      </c>
      <c r="O11" s="248">
        <f t="shared" ref="O11:O27" si="3">IF(SUM(F11:N11)=0,"",SUM(F11:N11))</f>
        <v>1902.5</v>
      </c>
      <c r="P11" s="249"/>
      <c r="AY11" s="232" t="str">
        <f>RIGHT(AY7,6)</f>
        <v>34245</v>
      </c>
      <c r="AZ11" s="232" t="str">
        <f t="shared" si="1"/>
        <v/>
      </c>
      <c r="BA11" s="232" t="str">
        <f t="shared" si="2"/>
        <v/>
      </c>
      <c r="BB11" s="232" t="str">
        <f>IF(BA15=1,BG10,BE11)</f>
        <v xml:space="preserve">Five </v>
      </c>
      <c r="BC11" s="233">
        <f t="shared" si="0"/>
        <v>5</v>
      </c>
      <c r="BD11" s="233"/>
      <c r="BE11" s="232" t="str">
        <f>IF(BC11=1,"One ",IF(BC11=2,"Two ",IF(BC11=3,"Three ",IF(BC11=4,"Four ",IF(BC11=5,"Five ",IF(BC11=6,"Six ",IF(BC11=7,"Seven ",IF(BC11=8,"Eight ",BF11))))))))</f>
        <v xml:space="preserve">Five </v>
      </c>
      <c r="BF11" s="233" t="str">
        <f>IF(BC11=9,"Nine ",IF(BC11=0,"",""))</f>
        <v/>
      </c>
      <c r="BG11" s="232"/>
      <c r="BH11" s="233"/>
      <c r="BI11" s="232"/>
    </row>
    <row r="12" spans="1:61" ht="24.95" customHeight="1">
      <c r="A12" s="242">
        <f>IF(B12="","",IF(DATA!A13="","",DATA!A13))</f>
        <v>3</v>
      </c>
      <c r="B12" s="451" t="str">
        <f>IF(DATA!$B13="","",DATA!$B13)</f>
        <v>x</v>
      </c>
      <c r="C12" s="452"/>
      <c r="D12" s="243" t="str">
        <f>IF(DATA!$E13="","",DATA!$E13)</f>
        <v>xk</v>
      </c>
      <c r="E12" s="242" t="str">
        <f>IF(B12="","",IF(DATA!G13="","",DATA!G13))</f>
        <v>IX C</v>
      </c>
      <c r="F12" s="245">
        <f t="shared" ref="F12:F27" si="4">IF(B12="","",IF(F11="","",F11))</f>
        <v>100</v>
      </c>
      <c r="G12" s="245">
        <f t="shared" ref="G12:G27" si="5">IF(B12="","",IF(F12="","",F12))</f>
        <v>100</v>
      </c>
      <c r="H12" s="245">
        <f t="shared" ref="H12:H27" si="6">IF(B12="","",IF(H11="","",H11))</f>
        <v>25</v>
      </c>
      <c r="I12" s="245">
        <f t="shared" ref="I12:I27" si="7">IF(B12="","",IF(H12="","",H12))</f>
        <v>25</v>
      </c>
      <c r="J12" s="247">
        <f t="shared" ref="J12:J27" si="8">IF(B12="","",IF(J11="","",J11))</f>
        <v>1.25</v>
      </c>
      <c r="K12" s="247">
        <f t="shared" ref="K12:K27" si="9">IF(B12="","",IF(J12="","",J12))</f>
        <v>1.25</v>
      </c>
      <c r="L12" s="250">
        <f t="shared" ref="L12:L27" si="10">IF(B12="","",IF(L11="","",L11))</f>
        <v>600</v>
      </c>
      <c r="M12" s="250">
        <f t="shared" ref="M12:M27" si="11">IF(B12="","",IF(M11="","",M11))</f>
        <v>1000</v>
      </c>
      <c r="N12" s="250">
        <f t="shared" ref="N12:N27" si="12">IF(B12="","",IF(N11="","",N11))</f>
        <v>50</v>
      </c>
      <c r="O12" s="248">
        <f t="shared" si="3"/>
        <v>1902.5</v>
      </c>
      <c r="P12" s="249"/>
      <c r="AY12" s="232" t="str">
        <f>RIGHT(AY7,5)</f>
        <v>34245</v>
      </c>
      <c r="AZ12" s="232" t="str">
        <f t="shared" si="1"/>
        <v>3</v>
      </c>
      <c r="BA12" s="232">
        <f t="shared" si="2"/>
        <v>3</v>
      </c>
      <c r="BB12" s="232"/>
      <c r="BC12" s="233"/>
      <c r="BD12" s="233"/>
      <c r="BE12" s="233"/>
      <c r="BF12" s="233"/>
      <c r="BG12" s="232"/>
      <c r="BH12" s="233"/>
      <c r="BI12" s="232"/>
    </row>
    <row r="13" spans="1:61" ht="24.95" customHeight="1">
      <c r="A13" s="242">
        <f>IF(B13="","",IF(DATA!A14="","",DATA!A14))</f>
        <v>4</v>
      </c>
      <c r="B13" s="451" t="str">
        <f>IF(DATA!$B14="","",DATA!$B14)</f>
        <v>?k</v>
      </c>
      <c r="C13" s="452"/>
      <c r="D13" s="243" t="str">
        <f>IF(DATA!$E14="","",DATA!$E14)</f>
        <v>?kk</v>
      </c>
      <c r="E13" s="242" t="str">
        <f>IF(B13="","",IF(DATA!G14="","",DATA!G14))</f>
        <v>IX E</v>
      </c>
      <c r="F13" s="245">
        <f t="shared" si="4"/>
        <v>100</v>
      </c>
      <c r="G13" s="245">
        <f t="shared" si="5"/>
        <v>100</v>
      </c>
      <c r="H13" s="245">
        <f t="shared" si="6"/>
        <v>25</v>
      </c>
      <c r="I13" s="245">
        <f t="shared" si="7"/>
        <v>25</v>
      </c>
      <c r="J13" s="247">
        <f t="shared" si="8"/>
        <v>1.25</v>
      </c>
      <c r="K13" s="247">
        <f t="shared" si="9"/>
        <v>1.25</v>
      </c>
      <c r="L13" s="250">
        <f t="shared" si="10"/>
        <v>600</v>
      </c>
      <c r="M13" s="250">
        <f t="shared" si="11"/>
        <v>1000</v>
      </c>
      <c r="N13" s="250">
        <f t="shared" si="12"/>
        <v>50</v>
      </c>
      <c r="O13" s="248">
        <f t="shared" si="3"/>
        <v>1902.5</v>
      </c>
      <c r="P13" s="249"/>
      <c r="AY13" s="232" t="str">
        <f>RIGHT(AY7,4)</f>
        <v>4245</v>
      </c>
      <c r="AZ13" s="232" t="str">
        <f t="shared" si="1"/>
        <v>4</v>
      </c>
      <c r="BA13" s="232">
        <f t="shared" si="2"/>
        <v>4</v>
      </c>
      <c r="BB13" s="232" t="str">
        <f>IF(BA18&lt;2,"",BE13)</f>
        <v/>
      </c>
      <c r="BC13" s="233" t="str">
        <f>BA18</f>
        <v/>
      </c>
      <c r="BD13" s="233"/>
      <c r="BE13" s="232" t="str">
        <f>IF(BC13=9,"Nine ",IF(BC13=2,"Twenty ",IF(BC13=3,"Thirty ",IF(BC13=4,"Forty ",IF(BC13=5,"Fifty ",IF(BC13=6,"Sixty ",IF(BC13=7,"Seventy ",IF(BC13=8,"Eighty ",""))))))))</f>
        <v/>
      </c>
      <c r="BF13" s="233"/>
      <c r="BG13" s="232" t="str">
        <f>IF(BA19=1,"Eleven ",IF(BA19=2,"Twelve ",IF(BA19=3,"Therteen ",IF(BA19=4,"Fourteen ",IF(BA19=5,"Fifteen ",IF(BA19=6,"Sixteen ",IF(BA19=7,"Seventeen ",IF(BA19=8,"Eighteen ",BH13))))))))</f>
        <v xml:space="preserve">Ten </v>
      </c>
      <c r="BH13" s="233" t="str">
        <f>IF(BA19=9,"Ninteen ","Ten ")</f>
        <v xml:space="preserve">Ten </v>
      </c>
      <c r="BI13" s="232"/>
    </row>
    <row r="14" spans="1:61" ht="24.95" customHeight="1">
      <c r="A14" s="242">
        <f>IF(B14="","",IF(DATA!A15="","",DATA!A15))</f>
        <v>5</v>
      </c>
      <c r="B14" s="451" t="str">
        <f>IF(DATA!$B15="","",DATA!$B15)</f>
        <v>M</v>
      </c>
      <c r="C14" s="452"/>
      <c r="D14" s="243" t="str">
        <f>IF(DATA!$E15="","",DATA!$E15)</f>
        <v>Mk</v>
      </c>
      <c r="E14" s="242" t="str">
        <f>IF(B14="","",IF(DATA!G15="","",DATA!G15))</f>
        <v>IX F</v>
      </c>
      <c r="F14" s="245">
        <f t="shared" si="4"/>
        <v>100</v>
      </c>
      <c r="G14" s="245">
        <f t="shared" si="5"/>
        <v>100</v>
      </c>
      <c r="H14" s="245">
        <f t="shared" si="6"/>
        <v>25</v>
      </c>
      <c r="I14" s="245">
        <f t="shared" si="7"/>
        <v>25</v>
      </c>
      <c r="J14" s="247">
        <f t="shared" si="8"/>
        <v>1.25</v>
      </c>
      <c r="K14" s="247">
        <f t="shared" si="9"/>
        <v>1.25</v>
      </c>
      <c r="L14" s="250">
        <f t="shared" si="10"/>
        <v>600</v>
      </c>
      <c r="M14" s="250">
        <f t="shared" si="11"/>
        <v>1000</v>
      </c>
      <c r="N14" s="250">
        <f t="shared" si="12"/>
        <v>50</v>
      </c>
      <c r="O14" s="248">
        <f t="shared" si="3"/>
        <v>1902.5</v>
      </c>
      <c r="P14" s="249"/>
      <c r="AY14" s="232" t="str">
        <f>RIGHT(AY7,3)</f>
        <v>245</v>
      </c>
      <c r="AZ14" s="232" t="str">
        <f t="shared" si="1"/>
        <v>2</v>
      </c>
      <c r="BA14" s="232">
        <f t="shared" si="2"/>
        <v>2</v>
      </c>
      <c r="BB14" s="232" t="str">
        <f>IF(BA18&lt;2,BG13,BE14)</f>
        <v/>
      </c>
      <c r="BC14" s="233">
        <f>BA19</f>
        <v>0</v>
      </c>
      <c r="BD14" s="233"/>
      <c r="BE14" s="232" t="str">
        <f>IF(BC14=1,"One ",IF(BC14=2,"Two ",IF(BC14=3,"Three ",IF(BC14=4,"Four ",IF(BC14=5,"Five ",IF(BC14=6,"Six ",IF(BC14=7,"Seven ",IF(BC14=8,"Eight ",BF14))))))))</f>
        <v/>
      </c>
      <c r="BF14" s="233" t="str">
        <f>IF(BC14=9,"Nine ",IF(BC14=0,"",""))</f>
        <v/>
      </c>
      <c r="BG14" s="233"/>
      <c r="BH14" s="233"/>
      <c r="BI14" s="232"/>
    </row>
    <row r="15" spans="1:61" ht="24.95" customHeight="1">
      <c r="A15" s="242">
        <f>IF(B15="","",IF(DATA!A16="","",DATA!A16))</f>
        <v>6</v>
      </c>
      <c r="B15" s="451" t="str">
        <f>IF(DATA!$B16="","",DATA!$B16)</f>
        <v>p</v>
      </c>
      <c r="C15" s="452"/>
      <c r="D15" s="243" t="str">
        <f>IF(DATA!$E16="","",DATA!$E16)</f>
        <v>pk</v>
      </c>
      <c r="E15" s="242" t="str">
        <f>IF(B15="","",IF(DATA!G16="","",DATA!G16))</f>
        <v>IX A</v>
      </c>
      <c r="F15" s="245">
        <f t="shared" si="4"/>
        <v>100</v>
      </c>
      <c r="G15" s="245">
        <f t="shared" si="5"/>
        <v>100</v>
      </c>
      <c r="H15" s="245">
        <f t="shared" si="6"/>
        <v>25</v>
      </c>
      <c r="I15" s="245">
        <f t="shared" si="7"/>
        <v>25</v>
      </c>
      <c r="J15" s="247">
        <f t="shared" si="8"/>
        <v>1.25</v>
      </c>
      <c r="K15" s="247">
        <f t="shared" si="9"/>
        <v>1.25</v>
      </c>
      <c r="L15" s="250">
        <f t="shared" si="10"/>
        <v>600</v>
      </c>
      <c r="M15" s="250">
        <f t="shared" si="11"/>
        <v>1000</v>
      </c>
      <c r="N15" s="250">
        <f t="shared" si="12"/>
        <v>50</v>
      </c>
      <c r="O15" s="248">
        <f t="shared" si="3"/>
        <v>1902.5</v>
      </c>
      <c r="P15" s="249"/>
      <c r="AY15" s="232" t="str">
        <f>RIGHT(AY7,2)</f>
        <v>45</v>
      </c>
      <c r="AZ15" s="232" t="str">
        <f t="shared" si="1"/>
        <v>4</v>
      </c>
      <c r="BA15" s="232">
        <f t="shared" si="2"/>
        <v>4</v>
      </c>
      <c r="BB15" s="233"/>
      <c r="BC15" s="233"/>
      <c r="BD15" s="233"/>
      <c r="BE15" s="233"/>
      <c r="BF15" s="233"/>
      <c r="BG15" s="233"/>
      <c r="BH15" s="233"/>
      <c r="BI15" s="232"/>
    </row>
    <row r="16" spans="1:61" ht="24.95" customHeight="1">
      <c r="A16" s="242">
        <f>IF(B16="","",IF(DATA!A17="","",DATA!A17))</f>
        <v>7</v>
      </c>
      <c r="B16" s="451" t="str">
        <f>IF(DATA!$B17="","",DATA!$B17)</f>
        <v>N</v>
      </c>
      <c r="C16" s="452"/>
      <c r="D16" s="243" t="str">
        <f>IF(DATA!$E17="","",DATA!$E17)</f>
        <v>Nk</v>
      </c>
      <c r="E16" s="242" t="str">
        <f>IF(B16="","",IF(DATA!G17="","",DATA!G17))</f>
        <v>IX B</v>
      </c>
      <c r="F16" s="245">
        <f t="shared" si="4"/>
        <v>100</v>
      </c>
      <c r="G16" s="245">
        <f t="shared" si="5"/>
        <v>100</v>
      </c>
      <c r="H16" s="245">
        <f t="shared" si="6"/>
        <v>25</v>
      </c>
      <c r="I16" s="245">
        <f t="shared" si="7"/>
        <v>25</v>
      </c>
      <c r="J16" s="247">
        <f t="shared" si="8"/>
        <v>1.25</v>
      </c>
      <c r="K16" s="247">
        <f t="shared" si="9"/>
        <v>1.25</v>
      </c>
      <c r="L16" s="250">
        <f t="shared" si="10"/>
        <v>600</v>
      </c>
      <c r="M16" s="250">
        <f t="shared" si="11"/>
        <v>1000</v>
      </c>
      <c r="N16" s="250">
        <f t="shared" si="12"/>
        <v>50</v>
      </c>
      <c r="O16" s="248">
        <f t="shared" si="3"/>
        <v>1902.5</v>
      </c>
      <c r="P16" s="249"/>
      <c r="AY16" s="232" t="str">
        <f>RIGHT(AY7,1)</f>
        <v>5</v>
      </c>
      <c r="AZ16" s="232" t="str">
        <f>IF(AY16=AZ17,"",LEFT(AY16,1))</f>
        <v>5</v>
      </c>
      <c r="BA16" s="232">
        <f t="shared" si="2"/>
        <v>5</v>
      </c>
      <c r="BB16" s="233" t="str">
        <f>IF(AY5&lt;1,"Zero ","")</f>
        <v/>
      </c>
      <c r="BC16" s="233"/>
      <c r="BD16" s="233"/>
      <c r="BE16" s="233"/>
      <c r="BF16" s="233"/>
      <c r="BG16" s="233"/>
      <c r="BH16" s="233"/>
      <c r="BI16" s="232"/>
    </row>
    <row r="17" spans="1:61" ht="24.95" customHeight="1">
      <c r="A17" s="242">
        <f>IF(B17="","",IF(DATA!A18="","",DATA!A18))</f>
        <v>8</v>
      </c>
      <c r="B17" s="451" t="str">
        <f>IF(DATA!$B18="","",DATA!$B18)</f>
        <v>t</v>
      </c>
      <c r="C17" s="452"/>
      <c r="D17" s="243" t="str">
        <f>IF(DATA!$E18="","",DATA!$E18)</f>
        <v>tk</v>
      </c>
      <c r="E17" s="242" t="str">
        <f>IF(B17="","",IF(DATA!G18="","",DATA!G18))</f>
        <v>IX C</v>
      </c>
      <c r="F17" s="245">
        <f t="shared" si="4"/>
        <v>100</v>
      </c>
      <c r="G17" s="245">
        <f t="shared" si="5"/>
        <v>100</v>
      </c>
      <c r="H17" s="245">
        <f t="shared" si="6"/>
        <v>25</v>
      </c>
      <c r="I17" s="245">
        <f t="shared" si="7"/>
        <v>25</v>
      </c>
      <c r="J17" s="247">
        <f t="shared" si="8"/>
        <v>1.25</v>
      </c>
      <c r="K17" s="247">
        <f t="shared" si="9"/>
        <v>1.25</v>
      </c>
      <c r="L17" s="250">
        <f t="shared" si="10"/>
        <v>600</v>
      </c>
      <c r="M17" s="250">
        <f t="shared" si="11"/>
        <v>1000</v>
      </c>
      <c r="N17" s="250">
        <f t="shared" si="12"/>
        <v>50</v>
      </c>
      <c r="O17" s="248">
        <f t="shared" si="3"/>
        <v>1902.5</v>
      </c>
      <c r="P17" s="249"/>
      <c r="AY17" s="232"/>
      <c r="AZ17" s="232"/>
      <c r="BA17" s="232"/>
      <c r="BB17" s="233" t="str">
        <f>IF(AY6&gt;=1,"and ","")</f>
        <v/>
      </c>
      <c r="BC17" s="233"/>
      <c r="BD17" s="233"/>
      <c r="BE17" s="233"/>
      <c r="BF17" s="233"/>
      <c r="BG17" s="233"/>
      <c r="BH17" s="233"/>
      <c r="BI17" s="232"/>
    </row>
    <row r="18" spans="1:61" ht="24.95" customHeight="1">
      <c r="A18" s="242">
        <f>IF(B18="","",IF(DATA!A19="","",DATA!A19))</f>
        <v>9</v>
      </c>
      <c r="B18" s="451" t="str">
        <f>IF(DATA!$B19="","",DATA!$B19)</f>
        <v>&gt;</v>
      </c>
      <c r="C18" s="452"/>
      <c r="D18" s="243" t="str">
        <f>IF(DATA!$E19="","",DATA!$E19)</f>
        <v>&gt;k</v>
      </c>
      <c r="E18" s="242" t="str">
        <f>IF(B18="","",IF(DATA!G19="","",DATA!G19))</f>
        <v>IX E</v>
      </c>
      <c r="F18" s="245">
        <f t="shared" si="4"/>
        <v>100</v>
      </c>
      <c r="G18" s="245">
        <f t="shared" si="5"/>
        <v>100</v>
      </c>
      <c r="H18" s="245">
        <f t="shared" si="6"/>
        <v>25</v>
      </c>
      <c r="I18" s="245">
        <f t="shared" si="7"/>
        <v>25</v>
      </c>
      <c r="J18" s="247">
        <f t="shared" si="8"/>
        <v>1.25</v>
      </c>
      <c r="K18" s="247">
        <f t="shared" si="9"/>
        <v>1.25</v>
      </c>
      <c r="L18" s="250">
        <f t="shared" si="10"/>
        <v>600</v>
      </c>
      <c r="M18" s="250">
        <f t="shared" si="11"/>
        <v>1000</v>
      </c>
      <c r="N18" s="250">
        <f t="shared" si="12"/>
        <v>50</v>
      </c>
      <c r="O18" s="248">
        <f t="shared" si="3"/>
        <v>1902.5</v>
      </c>
      <c r="P18" s="249"/>
      <c r="AY18" s="232" t="str">
        <f>RIGHT(AY6,2)</f>
        <v>0</v>
      </c>
      <c r="AZ18" s="232" t="str">
        <f>IF(AY18=AY19,"",LEFT(AY18,1))</f>
        <v/>
      </c>
      <c r="BA18" s="232" t="str">
        <f>IF(AZ18="","",AZ18*1)</f>
        <v/>
      </c>
      <c r="BB18" s="233" t="str">
        <f>IF(AY6&gt;=1,"Paisa Only","Only")</f>
        <v>Only</v>
      </c>
      <c r="BC18" s="233"/>
      <c r="BD18" s="233"/>
      <c r="BE18" s="233"/>
      <c r="BF18" s="233"/>
      <c r="BG18" s="233"/>
      <c r="BH18" s="233"/>
      <c r="BI18" s="232"/>
    </row>
    <row r="19" spans="1:61" ht="24.95" customHeight="1">
      <c r="A19" s="242">
        <f>IF(B19="","",IF(DATA!A20="","",DATA!A20))</f>
        <v>10</v>
      </c>
      <c r="B19" s="451" t="str">
        <f>IF(DATA!$B20="","",DATA!$B20)</f>
        <v>V</v>
      </c>
      <c r="C19" s="452"/>
      <c r="D19" s="243" t="str">
        <f>IF(DATA!$E20="","",DATA!$E20)</f>
        <v>Vk</v>
      </c>
      <c r="E19" s="242" t="str">
        <f>IF(B19="","",IF(DATA!G20="","",DATA!G20))</f>
        <v>IX F</v>
      </c>
      <c r="F19" s="245">
        <f t="shared" si="4"/>
        <v>100</v>
      </c>
      <c r="G19" s="245">
        <f t="shared" si="5"/>
        <v>100</v>
      </c>
      <c r="H19" s="245">
        <f t="shared" si="6"/>
        <v>25</v>
      </c>
      <c r="I19" s="245">
        <f t="shared" si="7"/>
        <v>25</v>
      </c>
      <c r="J19" s="247">
        <f t="shared" si="8"/>
        <v>1.25</v>
      </c>
      <c r="K19" s="247">
        <f t="shared" si="9"/>
        <v>1.25</v>
      </c>
      <c r="L19" s="250">
        <f t="shared" si="10"/>
        <v>600</v>
      </c>
      <c r="M19" s="250">
        <f t="shared" si="11"/>
        <v>1000</v>
      </c>
      <c r="N19" s="250">
        <f t="shared" si="12"/>
        <v>50</v>
      </c>
      <c r="O19" s="248">
        <f t="shared" si="3"/>
        <v>1902.5</v>
      </c>
      <c r="P19" s="249"/>
      <c r="AY19" s="232" t="str">
        <f>RIGHT(AY6,1)</f>
        <v>0</v>
      </c>
      <c r="AZ19" s="232" t="str">
        <f>IF(AY19=BC20,"",LEFT(AY19,1))</f>
        <v>0</v>
      </c>
      <c r="BA19" s="232">
        <f>IF(AZ19="","",AZ19*1)</f>
        <v>0</v>
      </c>
      <c r="BB19" s="233"/>
      <c r="BC19" s="233"/>
      <c r="BD19" s="233"/>
      <c r="BE19" s="233"/>
      <c r="BF19" s="233"/>
      <c r="BG19" s="233"/>
      <c r="BH19" s="233"/>
      <c r="BI19" s="232"/>
    </row>
    <row r="20" spans="1:61" ht="24.95" customHeight="1">
      <c r="A20" s="242">
        <f>IF(B20="","",IF(DATA!A21="","",DATA!A21))</f>
        <v>11</v>
      </c>
      <c r="B20" s="451" t="str">
        <f>IF(DATA!$B21="","",DATA!$B21)</f>
        <v>B</v>
      </c>
      <c r="C20" s="452"/>
      <c r="D20" s="243" t="str">
        <f>IF(DATA!$E21="","",DATA!$E21)</f>
        <v>Bk</v>
      </c>
      <c r="E20" s="242" t="str">
        <f>IF(B20="","",IF(DATA!G21="","",DATA!G21))</f>
        <v>IX A</v>
      </c>
      <c r="F20" s="245">
        <f t="shared" si="4"/>
        <v>100</v>
      </c>
      <c r="G20" s="245">
        <f t="shared" si="5"/>
        <v>100</v>
      </c>
      <c r="H20" s="245">
        <f t="shared" si="6"/>
        <v>25</v>
      </c>
      <c r="I20" s="245">
        <f t="shared" si="7"/>
        <v>25</v>
      </c>
      <c r="J20" s="247">
        <f t="shared" si="8"/>
        <v>1.25</v>
      </c>
      <c r="K20" s="247">
        <f t="shared" si="9"/>
        <v>1.25</v>
      </c>
      <c r="L20" s="250">
        <f t="shared" si="10"/>
        <v>600</v>
      </c>
      <c r="M20" s="250">
        <f t="shared" si="11"/>
        <v>1000</v>
      </c>
      <c r="N20" s="250">
        <f t="shared" si="12"/>
        <v>50</v>
      </c>
      <c r="O20" s="248">
        <f t="shared" si="3"/>
        <v>1902.5</v>
      </c>
      <c r="P20" s="249"/>
      <c r="AY20" s="232" t="str">
        <f>BB16&amp;BB5&amp;BB6&amp;BB7&amp;BB8&amp;BB9&amp;BB10&amp;BB11&amp;BB17&amp;BB13&amp;BB14&amp;BB18</f>
        <v>Thirty Four Thousand Two Hundred Forty Five Only</v>
      </c>
      <c r="AZ20" s="232"/>
      <c r="BA20" s="232"/>
      <c r="BB20" s="232"/>
      <c r="BC20" s="232"/>
      <c r="BD20" s="232"/>
      <c r="BE20" s="232"/>
      <c r="BF20" s="232"/>
      <c r="BG20" s="232"/>
      <c r="BH20" s="233"/>
      <c r="BI20" s="232"/>
    </row>
    <row r="21" spans="1:61" ht="24.95" customHeight="1">
      <c r="A21" s="242">
        <f>IF(B21="","",IF(DATA!A22="","",DATA!A22))</f>
        <v>12</v>
      </c>
      <c r="B21" s="451" t="str">
        <f>IF(DATA!$B22="","",DATA!$B22)</f>
        <v>M</v>
      </c>
      <c r="C21" s="452"/>
      <c r="D21" s="243" t="str">
        <f>IF(DATA!$E22="","",DATA!$E22)</f>
        <v>Mk</v>
      </c>
      <c r="E21" s="242" t="str">
        <f>IF(B21="","",IF(DATA!G22="","",DATA!G22))</f>
        <v>IX B</v>
      </c>
      <c r="F21" s="245">
        <f t="shared" si="4"/>
        <v>100</v>
      </c>
      <c r="G21" s="245">
        <f t="shared" si="5"/>
        <v>100</v>
      </c>
      <c r="H21" s="245">
        <f t="shared" si="6"/>
        <v>25</v>
      </c>
      <c r="I21" s="245">
        <f t="shared" si="7"/>
        <v>25</v>
      </c>
      <c r="J21" s="247">
        <f t="shared" si="8"/>
        <v>1.25</v>
      </c>
      <c r="K21" s="247">
        <f t="shared" si="9"/>
        <v>1.25</v>
      </c>
      <c r="L21" s="250">
        <f t="shared" si="10"/>
        <v>600</v>
      </c>
      <c r="M21" s="250">
        <f t="shared" si="11"/>
        <v>1000</v>
      </c>
      <c r="N21" s="250">
        <f t="shared" si="12"/>
        <v>50</v>
      </c>
      <c r="O21" s="248">
        <f t="shared" si="3"/>
        <v>1902.5</v>
      </c>
      <c r="P21" s="249"/>
    </row>
    <row r="22" spans="1:61" ht="24.95" customHeight="1">
      <c r="A22" s="242">
        <f>IF(B22="","",IF(DATA!A23="","",DATA!A23))</f>
        <v>13</v>
      </c>
      <c r="B22" s="451" t="str">
        <f>IF(DATA!$B23="","",DATA!$B23)</f>
        <v>&lt;</v>
      </c>
      <c r="C22" s="452"/>
      <c r="D22" s="243" t="str">
        <f>IF(DATA!$E23="","",DATA!$E23)</f>
        <v>&lt;k</v>
      </c>
      <c r="E22" s="242" t="str">
        <f>IF(B22="","",IF(DATA!G23="","",DATA!G23))</f>
        <v>IX C</v>
      </c>
      <c r="F22" s="245">
        <f t="shared" si="4"/>
        <v>100</v>
      </c>
      <c r="G22" s="245">
        <f t="shared" si="5"/>
        <v>100</v>
      </c>
      <c r="H22" s="245">
        <f t="shared" si="6"/>
        <v>25</v>
      </c>
      <c r="I22" s="245">
        <f t="shared" si="7"/>
        <v>25</v>
      </c>
      <c r="J22" s="247">
        <f t="shared" si="8"/>
        <v>1.25</v>
      </c>
      <c r="K22" s="247">
        <f t="shared" si="9"/>
        <v>1.25</v>
      </c>
      <c r="L22" s="250">
        <f t="shared" si="10"/>
        <v>600</v>
      </c>
      <c r="M22" s="250">
        <f t="shared" si="11"/>
        <v>1000</v>
      </c>
      <c r="N22" s="250">
        <f t="shared" si="12"/>
        <v>50</v>
      </c>
      <c r="O22" s="248">
        <f t="shared" si="3"/>
        <v>1902.5</v>
      </c>
      <c r="P22" s="249"/>
    </row>
    <row r="23" spans="1:61" ht="24.95" customHeight="1">
      <c r="A23" s="242">
        <f>IF(B23="","",IF(DATA!A24="","",DATA!A24))</f>
        <v>14</v>
      </c>
      <c r="B23" s="451" t="str">
        <f>IF(DATA!$B24="","",DATA!$B24)</f>
        <v>.k</v>
      </c>
      <c r="C23" s="452"/>
      <c r="D23" s="243" t="str">
        <f>IF(DATA!$E24="","",DATA!$E24)</f>
        <v>.kk</v>
      </c>
      <c r="E23" s="242" t="str">
        <f>IF(B23="","",IF(DATA!G24="","",DATA!G24))</f>
        <v>IX E</v>
      </c>
      <c r="F23" s="245">
        <f t="shared" si="4"/>
        <v>100</v>
      </c>
      <c r="G23" s="245">
        <f t="shared" si="5"/>
        <v>100</v>
      </c>
      <c r="H23" s="245">
        <f t="shared" si="6"/>
        <v>25</v>
      </c>
      <c r="I23" s="245">
        <f t="shared" si="7"/>
        <v>25</v>
      </c>
      <c r="J23" s="247">
        <f t="shared" si="8"/>
        <v>1.25</v>
      </c>
      <c r="K23" s="247">
        <f t="shared" si="9"/>
        <v>1.25</v>
      </c>
      <c r="L23" s="250">
        <f t="shared" si="10"/>
        <v>600</v>
      </c>
      <c r="M23" s="250">
        <f t="shared" si="11"/>
        <v>1000</v>
      </c>
      <c r="N23" s="250">
        <f t="shared" si="12"/>
        <v>50</v>
      </c>
      <c r="O23" s="248">
        <f t="shared" si="3"/>
        <v>1902.5</v>
      </c>
      <c r="P23" s="249"/>
    </row>
    <row r="24" spans="1:61" ht="24.95" customHeight="1">
      <c r="A24" s="242">
        <f>IF(B24="","",IF(DATA!A25="","",DATA!A25))</f>
        <v>15</v>
      </c>
      <c r="B24" s="451" t="str">
        <f>IF(DATA!$B25="","",DATA!$B25)</f>
        <v>r</v>
      </c>
      <c r="C24" s="452"/>
      <c r="D24" s="243" t="str">
        <f>IF(DATA!$E25="","",DATA!$E25)</f>
        <v>rk</v>
      </c>
      <c r="E24" s="242" t="str">
        <f>IF(B24="","",IF(DATA!G25="","",DATA!G25))</f>
        <v>IX F</v>
      </c>
      <c r="F24" s="245">
        <f t="shared" si="4"/>
        <v>100</v>
      </c>
      <c r="G24" s="245">
        <f t="shared" si="5"/>
        <v>100</v>
      </c>
      <c r="H24" s="245">
        <f t="shared" si="6"/>
        <v>25</v>
      </c>
      <c r="I24" s="245">
        <f t="shared" si="7"/>
        <v>25</v>
      </c>
      <c r="J24" s="247">
        <f t="shared" si="8"/>
        <v>1.25</v>
      </c>
      <c r="K24" s="247">
        <f t="shared" si="9"/>
        <v>1.25</v>
      </c>
      <c r="L24" s="250">
        <f t="shared" si="10"/>
        <v>600</v>
      </c>
      <c r="M24" s="250">
        <f t="shared" si="11"/>
        <v>1000</v>
      </c>
      <c r="N24" s="250">
        <f t="shared" si="12"/>
        <v>50</v>
      </c>
      <c r="O24" s="248">
        <f t="shared" si="3"/>
        <v>1902.5</v>
      </c>
      <c r="P24" s="249"/>
    </row>
    <row r="25" spans="1:61" ht="24.95" customHeight="1">
      <c r="A25" s="242">
        <f>IF(B25="","",IF(DATA!A26="","",DATA!A26))</f>
        <v>16</v>
      </c>
      <c r="B25" s="451" t="str">
        <f>IF(DATA!$B26="","",DATA!$B26)</f>
        <v>Fk</v>
      </c>
      <c r="C25" s="452"/>
      <c r="D25" s="243" t="str">
        <f>IF(DATA!$E26="","",DATA!$E26)</f>
        <v>Fkk</v>
      </c>
      <c r="E25" s="242" t="str">
        <f>IF(B25="","",IF(DATA!G26="","",DATA!G26))</f>
        <v>IX A</v>
      </c>
      <c r="F25" s="245">
        <f t="shared" si="4"/>
        <v>100</v>
      </c>
      <c r="G25" s="245">
        <f t="shared" si="5"/>
        <v>100</v>
      </c>
      <c r="H25" s="245">
        <f t="shared" si="6"/>
        <v>25</v>
      </c>
      <c r="I25" s="245">
        <f t="shared" si="7"/>
        <v>25</v>
      </c>
      <c r="J25" s="247">
        <f t="shared" si="8"/>
        <v>1.25</v>
      </c>
      <c r="K25" s="247">
        <f t="shared" si="9"/>
        <v>1.25</v>
      </c>
      <c r="L25" s="250">
        <f t="shared" si="10"/>
        <v>600</v>
      </c>
      <c r="M25" s="250">
        <f t="shared" si="11"/>
        <v>1000</v>
      </c>
      <c r="N25" s="250">
        <f t="shared" si="12"/>
        <v>50</v>
      </c>
      <c r="O25" s="248">
        <f t="shared" si="3"/>
        <v>1902.5</v>
      </c>
      <c r="P25" s="249"/>
    </row>
    <row r="26" spans="1:61" ht="24.95" customHeight="1">
      <c r="A26" s="242">
        <f>IF(B26="","",IF(DATA!A27="","",DATA!A27))</f>
        <v>17</v>
      </c>
      <c r="B26" s="451" t="str">
        <f>IF(DATA!$B27="","",DATA!$B27)</f>
        <v>n</v>
      </c>
      <c r="C26" s="452"/>
      <c r="D26" s="243" t="str">
        <f>IF(DATA!$E27="","",DATA!$E27)</f>
        <v>nk</v>
      </c>
      <c r="E26" s="242" t="str">
        <f>IF(B26="","",IF(DATA!G27="","",DATA!G27))</f>
        <v>IX B</v>
      </c>
      <c r="F26" s="245">
        <f t="shared" si="4"/>
        <v>100</v>
      </c>
      <c r="G26" s="245">
        <f t="shared" si="5"/>
        <v>100</v>
      </c>
      <c r="H26" s="245">
        <f t="shared" si="6"/>
        <v>25</v>
      </c>
      <c r="I26" s="245">
        <f t="shared" si="7"/>
        <v>25</v>
      </c>
      <c r="J26" s="247">
        <f t="shared" si="8"/>
        <v>1.25</v>
      </c>
      <c r="K26" s="247">
        <f t="shared" si="9"/>
        <v>1.25</v>
      </c>
      <c r="L26" s="250">
        <f t="shared" si="10"/>
        <v>600</v>
      </c>
      <c r="M26" s="250">
        <f t="shared" si="11"/>
        <v>1000</v>
      </c>
      <c r="N26" s="250">
        <f t="shared" si="12"/>
        <v>50</v>
      </c>
      <c r="O26" s="248">
        <f t="shared" si="3"/>
        <v>1902.5</v>
      </c>
      <c r="P26" s="249"/>
    </row>
    <row r="27" spans="1:61" ht="24.95" customHeight="1">
      <c r="A27" s="242">
        <f>IF(B27="","",IF(DATA!A28="","",DATA!A28))</f>
        <v>18</v>
      </c>
      <c r="B27" s="451" t="str">
        <f>IF(DATA!$B28="","",DATA!$B28)</f>
        <v>/k</v>
      </c>
      <c r="C27" s="452"/>
      <c r="D27" s="243" t="str">
        <f>IF(DATA!$E28="","",DATA!$E28)</f>
        <v>/kk</v>
      </c>
      <c r="E27" s="242" t="str">
        <f>IF(B27="","",IF(DATA!G28="","",DATA!G28))</f>
        <v>IX C</v>
      </c>
      <c r="F27" s="245">
        <f t="shared" si="4"/>
        <v>100</v>
      </c>
      <c r="G27" s="245">
        <f t="shared" si="5"/>
        <v>100</v>
      </c>
      <c r="H27" s="245">
        <f t="shared" si="6"/>
        <v>25</v>
      </c>
      <c r="I27" s="245">
        <f t="shared" si="7"/>
        <v>25</v>
      </c>
      <c r="J27" s="247">
        <f t="shared" si="8"/>
        <v>1.25</v>
      </c>
      <c r="K27" s="247">
        <f t="shared" si="9"/>
        <v>1.25</v>
      </c>
      <c r="L27" s="250">
        <f t="shared" si="10"/>
        <v>600</v>
      </c>
      <c r="M27" s="250">
        <f t="shared" si="11"/>
        <v>1000</v>
      </c>
      <c r="N27" s="250">
        <f t="shared" si="12"/>
        <v>50</v>
      </c>
      <c r="O27" s="248">
        <f t="shared" si="3"/>
        <v>1902.5</v>
      </c>
      <c r="P27" s="249"/>
    </row>
    <row r="28" spans="1:61" ht="24.75" customHeight="1">
      <c r="A28" s="473" t="s">
        <v>399</v>
      </c>
      <c r="B28" s="473"/>
      <c r="C28" s="473"/>
      <c r="D28" s="473"/>
      <c r="E28" s="473"/>
      <c r="F28" s="251">
        <f>SUM(F10:F27)</f>
        <v>1800</v>
      </c>
      <c r="G28" s="251">
        <f t="shared" ref="G28:O28" si="13">SUM(G10:G27)</f>
        <v>1800</v>
      </c>
      <c r="H28" s="251">
        <f t="shared" si="13"/>
        <v>450</v>
      </c>
      <c r="I28" s="251">
        <f t="shared" si="13"/>
        <v>450</v>
      </c>
      <c r="J28" s="252">
        <f t="shared" si="13"/>
        <v>22.5</v>
      </c>
      <c r="K28" s="252">
        <f t="shared" si="13"/>
        <v>22.5</v>
      </c>
      <c r="L28" s="251">
        <f t="shared" si="13"/>
        <v>10800</v>
      </c>
      <c r="M28" s="251">
        <f t="shared" si="13"/>
        <v>18000</v>
      </c>
      <c r="N28" s="251">
        <f t="shared" si="13"/>
        <v>900</v>
      </c>
      <c r="O28" s="252">
        <f t="shared" si="13"/>
        <v>34245</v>
      </c>
      <c r="P28" s="251"/>
    </row>
    <row r="29" spans="1:61" ht="19.5" customHeight="1">
      <c r="A29" s="253" t="s">
        <v>475</v>
      </c>
      <c r="B29" s="254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459" t="s">
        <v>431</v>
      </c>
      <c r="N29" s="459"/>
      <c r="O29" s="256">
        <f>ROUND(O28,0)</f>
        <v>34245</v>
      </c>
      <c r="P29" s="255"/>
      <c r="AY29" s="228" t="s">
        <v>432</v>
      </c>
      <c r="AZ29" s="229" t="e">
        <f>AY45</f>
        <v>#REF!</v>
      </c>
      <c r="BA29" s="229"/>
      <c r="BB29" s="229"/>
      <c r="BC29" s="229"/>
      <c r="BD29" s="229"/>
      <c r="BE29" s="229"/>
      <c r="BF29" s="229"/>
      <c r="BG29" s="229"/>
      <c r="BH29" s="229"/>
    </row>
    <row r="30" spans="1:61" ht="18.75">
      <c r="A30" s="460" t="s">
        <v>476</v>
      </c>
      <c r="B30" s="460"/>
      <c r="C30" s="460"/>
      <c r="D30" s="460"/>
      <c r="E30" s="460"/>
      <c r="F30" s="460"/>
      <c r="G30" s="255"/>
      <c r="H30" s="255"/>
      <c r="I30" s="255"/>
      <c r="J30" s="257" t="str">
        <f>AY4&amp;" "&amp;AZ4</f>
        <v>(In Words) Thirty Four Thousand Two Hundred Forty Five Only</v>
      </c>
      <c r="K30" s="255"/>
      <c r="L30" s="258"/>
      <c r="M30" s="255"/>
      <c r="N30" s="255"/>
      <c r="O30" s="255"/>
      <c r="P30" s="255"/>
      <c r="AY30" s="231">
        <f>O28</f>
        <v>34245</v>
      </c>
      <c r="AZ30" s="231"/>
      <c r="BA30" s="232"/>
      <c r="BB30" s="232" t="str">
        <f>IF(BA35&lt;2,"",BE30)</f>
        <v/>
      </c>
      <c r="BC30" s="233" t="str">
        <f>BA35</f>
        <v/>
      </c>
      <c r="BD30" s="233"/>
      <c r="BE30" s="232" t="str">
        <f>IF(BC30=2,"Twenty ",IF(BC30=3,"Thirty ",IF(BC30=4,"Forty ",IF(BC30=5,"Fifty ",IF(BC30=6,"Sixty ",IF(BC30=7,"Seventy ",IF(BC30=8,"Eighty ",IF(BC30=9,"Ninty ",""))))))))</f>
        <v/>
      </c>
      <c r="BF30" s="233"/>
      <c r="BG30" s="232" t="str">
        <f>IF(BA36=1,"Eleven lac ",IF(BA36=2,"Twelve Lac ",IF(BA36=3,"Therteen Lac ",IF(BA36=4,"Fourteen Lac ",IF(BA36=5,"Fifteen Lac ",IF(BA36=6,"Sixteen Lac ",IF(BA36=7,"Seventeen Lac ",IF(BA36=8,"Eighteen Lac ",BH30))))))))</f>
        <v xml:space="preserve">Ten Lac </v>
      </c>
      <c r="BH30" s="233" t="str">
        <f>IF(BA36=9,"Ninteen Lac ","Ten Lac ")</f>
        <v xml:space="preserve">Ten Lac </v>
      </c>
    </row>
    <row r="31" spans="1:61" ht="18.75">
      <c r="A31" s="460" t="s">
        <v>479</v>
      </c>
      <c r="B31" s="460"/>
      <c r="C31" s="460"/>
      <c r="D31" s="460"/>
      <c r="E31" s="460"/>
      <c r="F31" s="460"/>
      <c r="G31" s="255"/>
      <c r="H31" s="255"/>
      <c r="I31" s="255"/>
      <c r="J31" s="257"/>
      <c r="K31" s="255"/>
      <c r="L31" s="258"/>
      <c r="M31" s="255"/>
      <c r="N31" s="255"/>
      <c r="O31" s="255"/>
      <c r="P31" s="255"/>
      <c r="AY31" s="231"/>
      <c r="AZ31" s="231"/>
      <c r="BA31" s="232"/>
      <c r="BB31" s="232"/>
      <c r="BC31" s="233"/>
      <c r="BD31" s="233"/>
      <c r="BE31" s="232"/>
      <c r="BF31" s="233"/>
      <c r="BG31" s="232"/>
      <c r="BH31" s="233"/>
    </row>
    <row r="32" spans="1:61" ht="18.75">
      <c r="A32" s="460" t="s">
        <v>477</v>
      </c>
      <c r="B32" s="460"/>
      <c r="C32" s="460"/>
      <c r="D32" s="460"/>
      <c r="E32" s="460"/>
      <c r="F32" s="460"/>
      <c r="G32" s="259"/>
      <c r="H32" s="259"/>
      <c r="I32" s="259"/>
      <c r="J32" s="259"/>
      <c r="K32" s="259"/>
      <c r="L32" s="255"/>
      <c r="M32" s="253"/>
      <c r="N32" s="253"/>
      <c r="O32" s="255"/>
      <c r="P32" s="255"/>
      <c r="AY32" s="232">
        <f>AZ32*1</f>
        <v>0</v>
      </c>
      <c r="AZ32" s="232">
        <f>ROUND((AY30-AY33)*100,0)</f>
        <v>0</v>
      </c>
      <c r="BA32" s="232"/>
      <c r="BB32" s="232" t="str">
        <f>IF(BA35=1,BG30,BE32)</f>
        <v/>
      </c>
      <c r="BC32" s="233" t="str">
        <f>BA36</f>
        <v/>
      </c>
      <c r="BD32" s="233"/>
      <c r="BE32" s="232" t="str">
        <f>IF(BC32=1,"One Lac ",IF(BC32=2,"Two Lac ",IF(BC32=3,"Three Lac ",IF(BC32=4,"Four Lac ",IF(BC32=5,"Five Lac ",IF(BC32=6,"Six Lac ",IF(BC32=7,"Seven Lac ",IF(BC32=8,"Eight Lac ",BF32))))))))</f>
        <v/>
      </c>
      <c r="BF32" s="233" t="str">
        <f>IF(BC32=9,"Nine Lac ",IF(BC32="","",IF(BC30=0,"","Lac ")))</f>
        <v/>
      </c>
      <c r="BG32" s="232"/>
      <c r="BH32" s="233"/>
    </row>
    <row r="33" spans="1:60" ht="20.25">
      <c r="A33" s="260" t="s">
        <v>473</v>
      </c>
      <c r="B33" s="254"/>
      <c r="C33" s="255"/>
      <c r="D33" s="255"/>
      <c r="E33" s="255"/>
      <c r="F33" s="255"/>
      <c r="G33" s="461" t="s">
        <v>400</v>
      </c>
      <c r="H33" s="461"/>
      <c r="I33" s="255"/>
      <c r="J33" s="255"/>
      <c r="K33" s="255"/>
      <c r="L33" s="255"/>
      <c r="M33" s="255"/>
      <c r="N33" s="461" t="s">
        <v>6</v>
      </c>
      <c r="O33" s="461"/>
      <c r="P33" s="255"/>
      <c r="AY33" s="231">
        <f>ROUNDDOWN(AY30,0)</f>
        <v>34245</v>
      </c>
      <c r="AZ33" s="232"/>
      <c r="BA33" s="232"/>
      <c r="BB33" s="232" t="str">
        <f>IF(BA37&lt;2,"",BE33)</f>
        <v xml:space="preserve">Thirty </v>
      </c>
      <c r="BC33" s="233">
        <f>BA37</f>
        <v>3</v>
      </c>
      <c r="BD33" s="233"/>
      <c r="BE33" s="232" t="str">
        <f>IF(BC33=2,"Twenty ",IF(BC33=3,"Thirty ",IF(BC33=4,"Forty ",IF(BC33=5,"Fifty ",IF(BC33=6,"Sixty ",IF(BC33=7,"Seventy ",IF(BC33=8,"Eighty ",IF(BC33=9,"Ninty ",""))))))))</f>
        <v xml:space="preserve">Thirty </v>
      </c>
      <c r="BF33" s="233"/>
      <c r="BG33" s="232" t="str">
        <f>IF(BA38=1,"Eleven Thousand ",IF(BA38=2,"Twelve Thousand ",IF(BA38=3,"Therteen Thousand ",IF(BA38=4,"Fourteen Thousand ",IF(BA38=5,"Fifteen Thousand ",IF(BA38=6,"Sixteen Thousand ",IF(BA38=7,"Seventeen Thousand ",IF(BA38=8,"Eighteen Thousand ",BH33))))))))</f>
        <v xml:space="preserve">Fourteen Thousand </v>
      </c>
      <c r="BH33" s="233" t="str">
        <f>IF(BA38=9,"Ninteen Thousand ","Ten Thousand ")</f>
        <v xml:space="preserve">Ten Thousand </v>
      </c>
    </row>
    <row r="34" spans="1:60">
      <c r="AY34" s="232" t="str">
        <f>RIGHT(AY33,8)</f>
        <v>34245</v>
      </c>
      <c r="AZ34" s="232" t="str">
        <f t="shared" ref="AZ34:AZ40" si="14">IF(AY34=AY35,"",LEFT(AY34,1))</f>
        <v/>
      </c>
      <c r="BA34" s="232"/>
      <c r="BB34" s="232" t="str">
        <f>BE34</f>
        <v xml:space="preserve">Two Hundred </v>
      </c>
      <c r="BC34" s="233">
        <f t="shared" ref="BC34:BC36" si="15">BA39</f>
        <v>2</v>
      </c>
      <c r="BD34" s="233"/>
      <c r="BE34" s="232" t="str">
        <f>IF(BC34=1,"One Hundred ",IF(BC34=2,"Two Hundred ",IF(BC34=3,"Three Hundred ",IF(BC34=4,"Four Hundred ",IF(BC34=5,"Five Hundred ",IF(BC34=6,"Six Hundred ",IF(BC34=7,"Seven Hundred ",IF(BC34=8,"Eight Hundred ",BF34))))))))</f>
        <v xml:space="preserve">Two Hundred </v>
      </c>
      <c r="BF34" s="233" t="str">
        <f>IF(BC34=9,"Nine Hundred ","")</f>
        <v/>
      </c>
      <c r="BG34" s="232"/>
      <c r="BH34" s="233"/>
    </row>
    <row r="35" spans="1:60" hidden="1">
      <c r="AY35" s="232" t="str">
        <f>RIGHT(AY33,7)</f>
        <v>34245</v>
      </c>
      <c r="AZ35" s="232" t="str">
        <f t="shared" si="14"/>
        <v/>
      </c>
      <c r="BA35" s="232" t="str">
        <f t="shared" ref="BA35:BA41" si="16">IF(AZ35="","",AZ35*1)</f>
        <v/>
      </c>
      <c r="BB35" s="232" t="str">
        <f>IF(BA40&lt;2,"",BE35)</f>
        <v xml:space="preserve">Forty </v>
      </c>
      <c r="BC35" s="233">
        <f t="shared" si="15"/>
        <v>4</v>
      </c>
      <c r="BD35" s="233"/>
      <c r="BE35" s="232" t="str">
        <f>IF(BC35=2,"Twenty ",IF(BC35=3,"Thirty ",IF(BC35=4,"Forty ",IF(BC35=5,"Fifty ",IF(BC35=6,"Sixty ",IF(BC35=7,"Seventy ",IF(BC35=8,"Eighty ",IF(BC35=9,"Ninty ",""))))))))</f>
        <v xml:space="preserve">Forty </v>
      </c>
      <c r="BF35" s="233"/>
      <c r="BG35" s="232" t="str">
        <f>IF(BA41=1,"Eleven ",IF(BA41=2,"Twelve ",IF(BA41=3,"Therteen ",IF(BA41=4,"Fourteen ",IF(BA41=5,"Fifteen ",IF(BA41=6,"Sixteen ",IF(BA41=7,"Seventeen ",IF(BA41=8,"Eighteen ",BH35))))))))</f>
        <v xml:space="preserve">Fifteen </v>
      </c>
      <c r="BH35" s="233" t="str">
        <f>IF(BA41=9,"Ninteen ","Ten ")</f>
        <v xml:space="preserve">Ten </v>
      </c>
    </row>
    <row r="36" spans="1:60" hidden="1">
      <c r="AY36" s="232" t="str">
        <f>RIGHT(AY33,6)</f>
        <v>34245</v>
      </c>
      <c r="AZ36" s="232" t="str">
        <f t="shared" si="14"/>
        <v/>
      </c>
      <c r="BA36" s="232" t="str">
        <f t="shared" si="16"/>
        <v/>
      </c>
      <c r="BB36" s="232" t="str">
        <f>IF(BA40=1,BG35,BE36)</f>
        <v xml:space="preserve">Five </v>
      </c>
      <c r="BC36" s="233">
        <f t="shared" si="15"/>
        <v>5</v>
      </c>
      <c r="BD36" s="233"/>
      <c r="BE36" s="232" t="str">
        <f>IF(BC36=1,"One ",IF(BC36=2,"Two ",IF(BC36=3,"Three ",IF(BC36=4,"Four ",IF(BC36=5,"Five ",IF(BC36=6,"Six ",IF(BC36=7,"Seven ",IF(BC36=8,"Eight ",BF36))))))))</f>
        <v xml:space="preserve">Five </v>
      </c>
      <c r="BF36" s="233" t="str">
        <f>IF(BC36=9,"Nine ",IF(BC36=0,"",""))</f>
        <v/>
      </c>
      <c r="BG36" s="232"/>
      <c r="BH36" s="233"/>
    </row>
    <row r="37" spans="1:60" hidden="1">
      <c r="AY37" s="232" t="str">
        <f>RIGHT(AY33,5)</f>
        <v>34245</v>
      </c>
      <c r="AZ37" s="232" t="str">
        <f t="shared" si="14"/>
        <v>3</v>
      </c>
      <c r="BA37" s="232">
        <f t="shared" si="16"/>
        <v>3</v>
      </c>
      <c r="BB37" s="232"/>
      <c r="BC37" s="233"/>
      <c r="BD37" s="233"/>
      <c r="BE37" s="233"/>
      <c r="BF37" s="233"/>
      <c r="BG37" s="232"/>
      <c r="BH37" s="233"/>
    </row>
    <row r="38" spans="1:60" hidden="1">
      <c r="AY38" s="232" t="str">
        <f>RIGHT(AY33,4)</f>
        <v>4245</v>
      </c>
      <c r="AZ38" s="232" t="str">
        <f t="shared" si="14"/>
        <v>4</v>
      </c>
      <c r="BA38" s="232">
        <f t="shared" si="16"/>
        <v>4</v>
      </c>
      <c r="BB38" s="232" t="str">
        <f>IF(BA43&lt;2,"",BE38)</f>
        <v/>
      </c>
      <c r="BC38" s="233" t="str">
        <f>BA43</f>
        <v/>
      </c>
      <c r="BD38" s="233"/>
      <c r="BE38" s="232" t="str">
        <f>IF(BC38=9,"Nine ",IF(BC38=2,"Twenty ",IF(BC38=3,"Thirty ",IF(BC38=4,"Forty ",IF(BC38=5,"Fifty ",IF(BC38=6,"Sixty ",IF(BC38=7,"Seventy ",IF(BC38=8,"Eighty ",""))))))))</f>
        <v/>
      </c>
      <c r="BF38" s="233"/>
      <c r="BG38" s="232" t="str">
        <f>IF(BA44=1,"Eleven ",IF(BA44=2,"Twelve ",IF(BA44=3,"Therteen ",IF(BA44=4,"Fourteen ",IF(BA44=5,"Fifteen ",IF(BA44=6,"Sixteen ",IF(BA44=7,"Seventeen ",IF(BA44=8,"Eighteen ",BH38))))))))</f>
        <v xml:space="preserve">Ten </v>
      </c>
      <c r="BH38" s="233" t="str">
        <f>IF(BA44=9,"Ninteen ","Ten ")</f>
        <v xml:space="preserve">Ten </v>
      </c>
    </row>
    <row r="39" spans="1:60" hidden="1">
      <c r="AY39" s="232" t="str">
        <f>RIGHT(AY33,3)</f>
        <v>245</v>
      </c>
      <c r="AZ39" s="232" t="str">
        <f t="shared" si="14"/>
        <v>2</v>
      </c>
      <c r="BA39" s="232">
        <f t="shared" si="16"/>
        <v>2</v>
      </c>
      <c r="BB39" s="232" t="str">
        <f>IF(BA43&lt;2,BG38,BE39)</f>
        <v/>
      </c>
      <c r="BC39" s="233">
        <f>BA44</f>
        <v>0</v>
      </c>
      <c r="BD39" s="233"/>
      <c r="BE39" s="232" t="str">
        <f>IF(BC39=1,"One ",IF(BC39=2,"Two ",IF(BC39=3,"Three ",IF(BC39=4,"Four ",IF(BC39=5,"Five ",IF(BC39=6,"Six ",IF(BC39=7,"Seven ",IF(BC39=8,"Eight ",BF39))))))))</f>
        <v/>
      </c>
      <c r="BF39" s="233" t="str">
        <f>IF(BC39=9,"Nine ",IF(BC39=0,"",""))</f>
        <v/>
      </c>
      <c r="BG39" s="233"/>
      <c r="BH39" s="233"/>
    </row>
    <row r="40" spans="1:60" hidden="1">
      <c r="AY40" s="232" t="str">
        <f>RIGHT(AY33,2)</f>
        <v>45</v>
      </c>
      <c r="AZ40" s="232" t="str">
        <f t="shared" si="14"/>
        <v>4</v>
      </c>
      <c r="BA40" s="232">
        <f t="shared" si="16"/>
        <v>4</v>
      </c>
      <c r="BB40" s="233"/>
      <c r="BC40" s="233"/>
      <c r="BD40" s="233"/>
      <c r="BE40" s="233"/>
      <c r="BF40" s="233"/>
      <c r="BG40" s="233"/>
      <c r="BH40" s="233"/>
    </row>
    <row r="41" spans="1:60" hidden="1">
      <c r="AY41" s="232" t="str">
        <f>RIGHT(AY33,1)</f>
        <v>5</v>
      </c>
      <c r="AZ41" s="232" t="str">
        <f>IF(AY41=AZ42,"",LEFT(AY41,1))</f>
        <v>5</v>
      </c>
      <c r="BA41" s="232">
        <f t="shared" si="16"/>
        <v>5</v>
      </c>
      <c r="BB41" s="233" t="str">
        <f>IF(AY30&lt;1,"Zero ","")</f>
        <v/>
      </c>
      <c r="BC41" s="233"/>
      <c r="BD41" s="233"/>
      <c r="BE41" s="233"/>
      <c r="BF41" s="233"/>
      <c r="BG41" s="233"/>
      <c r="BH41" s="233"/>
    </row>
    <row r="42" spans="1:60" hidden="1">
      <c r="AY42" s="232"/>
      <c r="AZ42" s="232"/>
      <c r="BA42" s="232"/>
      <c r="BB42" s="233" t="str">
        <f>IF(AY32&gt;=1,"and ","")</f>
        <v/>
      </c>
      <c r="BC42" s="233"/>
      <c r="BD42" s="233"/>
      <c r="BE42" s="233"/>
      <c r="BF42" s="233"/>
      <c r="BG42" s="233"/>
      <c r="BH42" s="233"/>
    </row>
    <row r="43" spans="1:60" hidden="1">
      <c r="AY43" s="232" t="str">
        <f>RIGHT(AY32,2)</f>
        <v>0</v>
      </c>
      <c r="AZ43" s="232" t="str">
        <f>IF(AY43=AY44,"",LEFT(AY43,1))</f>
        <v/>
      </c>
      <c r="BA43" s="232" t="str">
        <f>IF(AZ43="","",AZ43*1)</f>
        <v/>
      </c>
      <c r="BB43" s="233" t="str">
        <f>IF(AY32&gt;=1,"Paisa Only","Only")</f>
        <v>Only</v>
      </c>
      <c r="BC43" s="233"/>
      <c r="BD43" s="233"/>
      <c r="BE43" s="233"/>
      <c r="BF43" s="233"/>
      <c r="BG43" s="233"/>
      <c r="BH43" s="233"/>
    </row>
    <row r="44" spans="1:60" hidden="1">
      <c r="AY44" s="232" t="str">
        <f>RIGHT(AY32,1)</f>
        <v>0</v>
      </c>
      <c r="AZ44" s="232" t="str">
        <f>IF(AY44=BC45,"",LEFT(AY44,1))</f>
        <v>0</v>
      </c>
      <c r="BA44" s="232">
        <f>IF(AZ44="","",AZ44*1)</f>
        <v>0</v>
      </c>
      <c r="BB44" s="233"/>
      <c r="BC44" s="233"/>
      <c r="BD44" s="233"/>
      <c r="BE44" s="233"/>
      <c r="BF44" s="233"/>
      <c r="BG44" s="233"/>
      <c r="BH44" s="233"/>
    </row>
    <row r="45" spans="1:60" hidden="1">
      <c r="AY45" s="232" t="e">
        <f>BB41&amp;BB30&amp;BB32&amp;BB33&amp;#REF!&amp;BB34&amp;BB35&amp;BB36&amp;BB42&amp;BB38&amp;BB39&amp;BB43</f>
        <v>#REF!</v>
      </c>
      <c r="AZ45" s="232"/>
      <c r="BA45" s="232"/>
      <c r="BB45" s="232"/>
      <c r="BC45" s="232"/>
      <c r="BD45" s="232"/>
      <c r="BE45" s="232"/>
      <c r="BF45" s="232"/>
      <c r="BG45" s="232"/>
      <c r="BH45" s="233"/>
    </row>
    <row r="54" spans="51:60" hidden="1">
      <c r="AY54" s="228" t="s">
        <v>432</v>
      </c>
      <c r="AZ54" s="229" t="e">
        <f>AY70</f>
        <v>#REF!</v>
      </c>
      <c r="BA54" s="229"/>
      <c r="BB54" s="229"/>
      <c r="BC54" s="229"/>
      <c r="BD54" s="229"/>
      <c r="BE54" s="229"/>
      <c r="BF54" s="229"/>
      <c r="BG54" s="229"/>
      <c r="BH54" s="229"/>
    </row>
    <row r="55" spans="51:60" hidden="1">
      <c r="AY55" s="231" t="e">
        <f>#REF!</f>
        <v>#REF!</v>
      </c>
      <c r="AZ55" s="231"/>
      <c r="BA55" s="232"/>
      <c r="BB55" s="232" t="e">
        <f>IF(BA60&lt;2,"",BE55)</f>
        <v>#REF!</v>
      </c>
      <c r="BC55" s="233" t="e">
        <f t="shared" ref="BC55:BC61" si="17">BA60</f>
        <v>#REF!</v>
      </c>
      <c r="BD55" s="233"/>
      <c r="BE55" s="232" t="e">
        <f>IF(BC55=2,"Twenty ",IF(BC55=3,"Thirty ",IF(BC55=4,"Forty ",IF(BC55=5,"Fifty ",IF(BC55=6,"Sixty ",IF(BC55=7,"Seventy ",IF(BC55=8,"Eighty ",IF(BC55=9,"Ninty ",""))))))))</f>
        <v>#REF!</v>
      </c>
      <c r="BF55" s="233"/>
      <c r="BG55" s="232" t="e">
        <f>IF(BA61=1,"Eleven lac ",IF(BA61=2,"Twelve Lac ",IF(BA61=3,"Therteen Lac ",IF(BA61=4,"Fourteen Lac ",IF(BA61=5,"Fifteen Lac ",IF(BA61=6,"Sixteen Lac ",IF(BA61=7,"Seventeen Lac ",IF(BA61=8,"Eighteen Lac ",BH55))))))))</f>
        <v>#REF!</v>
      </c>
      <c r="BH55" s="233" t="e">
        <f>IF(BA61=9,"Ninteen Lac ","Ten Lac ")</f>
        <v>#REF!</v>
      </c>
    </row>
    <row r="56" spans="51:60" hidden="1">
      <c r="AY56" s="232" t="e">
        <f>AZ56*1</f>
        <v>#REF!</v>
      </c>
      <c r="AZ56" s="232" t="e">
        <f>ROUND((AY55-AY57)*100,0)</f>
        <v>#REF!</v>
      </c>
      <c r="BA56" s="232"/>
      <c r="BB56" s="232" t="e">
        <f>IF(BA60=1,BG55,BE56)</f>
        <v>#REF!</v>
      </c>
      <c r="BC56" s="233" t="e">
        <f t="shared" si="17"/>
        <v>#REF!</v>
      </c>
      <c r="BD56" s="233"/>
      <c r="BE56" s="232" t="e">
        <f>IF(BC56=1,"One Lac ",IF(BC56=2,"Two Lac ",IF(BC56=3,"Three Lac ",IF(BC56=4,"Four Lac ",IF(BC56=5,"Five Lac ",IF(BC56=6,"Six Lac ",IF(BC56=7,"Seven Lac ",IF(BC56=8,"Eight Lac ",BF56))))))))</f>
        <v>#REF!</v>
      </c>
      <c r="BF56" s="233" t="e">
        <f>IF(BC56=9,"Nine Lac ",IF(BC56="","",IF(BC55=0,"","Lac ")))</f>
        <v>#REF!</v>
      </c>
      <c r="BG56" s="232"/>
      <c r="BH56" s="233"/>
    </row>
    <row r="57" spans="51:60" hidden="1">
      <c r="AY57" s="231" t="e">
        <f>ROUNDDOWN(AY55,0)</f>
        <v>#REF!</v>
      </c>
      <c r="AZ57" s="232"/>
      <c r="BA57" s="232"/>
      <c r="BB57" s="232" t="e">
        <f>IF(BA62&lt;2,"",BE57)</f>
        <v>#REF!</v>
      </c>
      <c r="BC57" s="233" t="e">
        <f t="shared" si="17"/>
        <v>#REF!</v>
      </c>
      <c r="BD57" s="233"/>
      <c r="BE57" s="232" t="e">
        <f>IF(BC57=2,"Twenty ",IF(BC57=3,"Thirty ",IF(BC57=4,"Forty ",IF(BC57=5,"Fifty ",IF(BC57=6,"Sixty ",IF(BC57=7,"Seventy ",IF(BC57=8,"Eighty ",IF(BC57=9,"Ninty ",""))))))))</f>
        <v>#REF!</v>
      </c>
      <c r="BF57" s="233"/>
      <c r="BG57" s="232" t="e">
        <f>IF(BA63=1,"Eleven Thousand ",IF(BA63=2,"Twelve Thousand ",IF(BA63=3,"Therteen Thousand ",IF(BA63=4,"Fourteen Thousand ",IF(BA63=5,"Fifteen Thousand ",IF(BA63=6,"Sixteen Thousand ",IF(BA63=7,"Seventeen Thousand ",IF(BA63=8,"Eighteen Thousand ",BH57))))))))</f>
        <v>#REF!</v>
      </c>
      <c r="BH57" s="233" t="e">
        <f>IF(BA63=9,"Ninteen Thousand ","Ten Thousand ")</f>
        <v>#REF!</v>
      </c>
    </row>
    <row r="58" spans="51:60" hidden="1">
      <c r="AY58" s="232" t="e">
        <f>RIGHT(AY57,9)</f>
        <v>#REF!</v>
      </c>
      <c r="AZ58" s="232" t="e">
        <f t="shared" ref="AZ58:AZ65" si="18">IF(AY58=AY59,"",LEFT(AY58,1))</f>
        <v>#REF!</v>
      </c>
      <c r="BA58" s="232"/>
      <c r="BB58" s="232" t="e">
        <f>IF(BA62=1,BG57,BE58)</f>
        <v>#REF!</v>
      </c>
      <c r="BC58" s="233" t="e">
        <f t="shared" si="17"/>
        <v>#REF!</v>
      </c>
      <c r="BD58" s="233"/>
      <c r="BE58" s="232" t="e">
        <f>IF(BC58=1,"One Thousand ",IF(BC58=2,"Two Thousand ",IF(BC58=3,"Three Thousand ",IF(BC58=4,"Four Thousand ",IF(BC58=5,"Five Thousand ",IF(BC58=6,"Six Thousand ",IF(BC58=7,"Seven Thousand ",IF(BC58=8,"Eight Thousand ",BF58))))))))</f>
        <v>#REF!</v>
      </c>
      <c r="BF58" s="233" t="e">
        <f>IF(BC58=9,"Nine Thousand ",IF(BC58="","",IF(BC57=0,"","Thousand ")))</f>
        <v>#REF!</v>
      </c>
      <c r="BG58" s="232"/>
      <c r="BH58" s="233"/>
    </row>
    <row r="59" spans="51:60" hidden="1">
      <c r="AY59" s="232" t="e">
        <f>RIGHT(AY57,8)</f>
        <v>#REF!</v>
      </c>
      <c r="AZ59" s="232" t="e">
        <f t="shared" si="18"/>
        <v>#REF!</v>
      </c>
      <c r="BA59" s="232"/>
      <c r="BB59" s="232" t="e">
        <f>BE59</f>
        <v>#REF!</v>
      </c>
      <c r="BC59" s="233" t="e">
        <f t="shared" si="17"/>
        <v>#REF!</v>
      </c>
      <c r="BD59" s="233"/>
      <c r="BE59" s="232" t="e">
        <f>IF(BC59=1,"One Hundred ",IF(BC59=2,"Two Hundred ",IF(BC59=3,"Three Hundred ",IF(BC59=4,"Four Hundred ",IF(BC59=5,"Five Hundred ",IF(BC59=6,"Six Hundred ",IF(BC59=7,"Seven Hundred ",IF(BC59=8,"Eight Hundred ",BF59))))))))</f>
        <v>#REF!</v>
      </c>
      <c r="BF59" s="233" t="e">
        <f>IF(BC59=9,"Nine Hundred ","")</f>
        <v>#REF!</v>
      </c>
      <c r="BG59" s="232"/>
      <c r="BH59" s="233"/>
    </row>
    <row r="60" spans="51:60" hidden="1">
      <c r="AY60" s="232" t="e">
        <f>RIGHT(AY57,7)</f>
        <v>#REF!</v>
      </c>
      <c r="AZ60" s="232" t="e">
        <f t="shared" si="18"/>
        <v>#REF!</v>
      </c>
      <c r="BA60" s="232" t="e">
        <f t="shared" ref="BA60:BA66" si="19">IF(AZ60="","",AZ60*1)</f>
        <v>#REF!</v>
      </c>
      <c r="BB60" s="232" t="e">
        <f>IF(BA65&lt;2,"",BE60)</f>
        <v>#REF!</v>
      </c>
      <c r="BC60" s="233" t="e">
        <f t="shared" si="17"/>
        <v>#REF!</v>
      </c>
      <c r="BD60" s="233"/>
      <c r="BE60" s="232" t="e">
        <f>IF(BC60=2,"Twenty ",IF(BC60=3,"Thirty ",IF(BC60=4,"Forty ",IF(BC60=5,"Fifty ",IF(BC60=6,"Sixty ",IF(BC60=7,"Seventy ",IF(BC60=8,"Eighty ",IF(BC60=9,"Ninty ",""))))))))</f>
        <v>#REF!</v>
      </c>
      <c r="BF60" s="233"/>
      <c r="BG60" s="232" t="e">
        <f>IF(BA66=1,"Eleven ",IF(BA66=2,"Twelve ",IF(BA66=3,"Therteen ",IF(BA66=4,"Fourteen ",IF(BA66=5,"Fifteen ",IF(BA66=6,"Sixteen ",IF(BA66=7,"Seventeen ",IF(BA66=8,"Eighteen ",BH60))))))))</f>
        <v>#REF!</v>
      </c>
      <c r="BH60" s="233" t="e">
        <f>IF(BA66=9,"Ninteen ","Ten ")</f>
        <v>#REF!</v>
      </c>
    </row>
    <row r="61" spans="51:60" hidden="1">
      <c r="AY61" s="232" t="e">
        <f>RIGHT(AY57,6)</f>
        <v>#REF!</v>
      </c>
      <c r="AZ61" s="232" t="e">
        <f t="shared" si="18"/>
        <v>#REF!</v>
      </c>
      <c r="BA61" s="232" t="e">
        <f t="shared" si="19"/>
        <v>#REF!</v>
      </c>
      <c r="BB61" s="232" t="e">
        <f>IF(BA65=1,BG60,BE61)</f>
        <v>#REF!</v>
      </c>
      <c r="BC61" s="233" t="e">
        <f t="shared" si="17"/>
        <v>#REF!</v>
      </c>
      <c r="BD61" s="233"/>
      <c r="BE61" s="232" t="e">
        <f>IF(BC61=1,"One ",IF(BC61=2,"Two ",IF(BC61=3,"Three ",IF(BC61=4,"Four ",IF(BC61=5,"Five ",IF(BC61=6,"Six ",IF(BC61=7,"Seven ",IF(BC61=8,"Eight ",BF61))))))))</f>
        <v>#REF!</v>
      </c>
      <c r="BF61" s="233" t="e">
        <f>IF(BC61=9,"Nine ",IF(BC61=0,"",""))</f>
        <v>#REF!</v>
      </c>
      <c r="BG61" s="232"/>
      <c r="BH61" s="233"/>
    </row>
    <row r="62" spans="51:60" hidden="1">
      <c r="AY62" s="232" t="e">
        <f>RIGHT(AY57,5)</f>
        <v>#REF!</v>
      </c>
      <c r="AZ62" s="232" t="e">
        <f t="shared" si="18"/>
        <v>#REF!</v>
      </c>
      <c r="BA62" s="232" t="e">
        <f t="shared" si="19"/>
        <v>#REF!</v>
      </c>
      <c r="BB62" s="232"/>
      <c r="BC62" s="233"/>
      <c r="BD62" s="233"/>
      <c r="BE62" s="233"/>
      <c r="BF62" s="233"/>
      <c r="BG62" s="232"/>
      <c r="BH62" s="233"/>
    </row>
    <row r="63" spans="51:60" hidden="1">
      <c r="AY63" s="232" t="e">
        <f>RIGHT(AY57,4)</f>
        <v>#REF!</v>
      </c>
      <c r="AZ63" s="232" t="e">
        <f t="shared" si="18"/>
        <v>#REF!</v>
      </c>
      <c r="BA63" s="232" t="e">
        <f t="shared" si="19"/>
        <v>#REF!</v>
      </c>
      <c r="BB63" s="232" t="e">
        <f>IF(BA68&lt;2,"",BE63)</f>
        <v>#REF!</v>
      </c>
      <c r="BC63" s="233" t="e">
        <f>BA68</f>
        <v>#REF!</v>
      </c>
      <c r="BD63" s="233"/>
      <c r="BE63" s="232" t="e">
        <f>IF(BC63=9,"Nine ",IF(BC63=2,"Twenty ",IF(BC63=3,"Thirty ",IF(BC63=4,"Forty ",IF(BC63=5,"Fifty ",IF(BC63=6,"Sixty ",IF(BC63=7,"Seventy ",IF(BC63=8,"Eighty ",""))))))))</f>
        <v>#REF!</v>
      </c>
      <c r="BF63" s="233"/>
      <c r="BG63" s="232" t="e">
        <f>IF(BA69=1,"Eleven ",IF(BA69=2,"Twelve ",IF(BA69=3,"Therteen ",IF(BA69=4,"Fourteen ",IF(BA69=5,"Fifteen ",IF(BA69=6,"Sixteen ",IF(BA69=7,"Seventeen ",IF(BA69=8,"Eighteen ",BH63))))))))</f>
        <v>#REF!</v>
      </c>
      <c r="BH63" s="233" t="e">
        <f>IF(BA69=9,"Ninteen ","Ten ")</f>
        <v>#REF!</v>
      </c>
    </row>
    <row r="64" spans="51:60" hidden="1">
      <c r="AY64" s="232" t="e">
        <f>RIGHT(AY57,3)</f>
        <v>#REF!</v>
      </c>
      <c r="AZ64" s="232" t="e">
        <f t="shared" si="18"/>
        <v>#REF!</v>
      </c>
      <c r="BA64" s="232" t="e">
        <f t="shared" si="19"/>
        <v>#REF!</v>
      </c>
      <c r="BB64" s="232" t="e">
        <f>IF(BA68&lt;2,BG63,BE64)</f>
        <v>#REF!</v>
      </c>
      <c r="BC64" s="233" t="e">
        <f>BA69</f>
        <v>#REF!</v>
      </c>
      <c r="BD64" s="233"/>
      <c r="BE64" s="232" t="e">
        <f>IF(BC64=1,"One ",IF(BC64=2,"Two ",IF(BC64=3,"Three ",IF(BC64=4,"Four ",IF(BC64=5,"Five ",IF(BC64=6,"Six ",IF(BC64=7,"Seven ",IF(BC64=8,"Eight ",BF64))))))))</f>
        <v>#REF!</v>
      </c>
      <c r="BF64" s="233" t="e">
        <f>IF(BC64=9,"Nine ",IF(BC64=0,"",""))</f>
        <v>#REF!</v>
      </c>
      <c r="BG64" s="233"/>
      <c r="BH64" s="233"/>
    </row>
    <row r="65" spans="51:60" hidden="1">
      <c r="AY65" s="232" t="e">
        <f>RIGHT(AY57,2)</f>
        <v>#REF!</v>
      </c>
      <c r="AZ65" s="232" t="e">
        <f t="shared" si="18"/>
        <v>#REF!</v>
      </c>
      <c r="BA65" s="232" t="e">
        <f t="shared" si="19"/>
        <v>#REF!</v>
      </c>
      <c r="BB65" s="233"/>
      <c r="BC65" s="233"/>
      <c r="BD65" s="233"/>
      <c r="BE65" s="233"/>
      <c r="BF65" s="233"/>
      <c r="BG65" s="233"/>
      <c r="BH65" s="233"/>
    </row>
    <row r="66" spans="51:60" hidden="1">
      <c r="AY66" s="232" t="e">
        <f>RIGHT(AY57,1)</f>
        <v>#REF!</v>
      </c>
      <c r="AZ66" s="232" t="e">
        <f>IF(AY66=AZ67,"",LEFT(AY66,1))</f>
        <v>#REF!</v>
      </c>
      <c r="BA66" s="232" t="e">
        <f t="shared" si="19"/>
        <v>#REF!</v>
      </c>
      <c r="BB66" s="233" t="e">
        <f>IF(AY55&lt;1,"Zero ","")</f>
        <v>#REF!</v>
      </c>
      <c r="BC66" s="233"/>
      <c r="BD66" s="233"/>
      <c r="BE66" s="233"/>
      <c r="BF66" s="233"/>
      <c r="BG66" s="233"/>
      <c r="BH66" s="233"/>
    </row>
    <row r="67" spans="51:60" hidden="1">
      <c r="AY67" s="232"/>
      <c r="AZ67" s="232"/>
      <c r="BA67" s="232"/>
      <c r="BB67" s="233" t="e">
        <f>IF(AY56&gt;=1,"and ","")</f>
        <v>#REF!</v>
      </c>
      <c r="BC67" s="233"/>
      <c r="BD67" s="233"/>
      <c r="BE67" s="233"/>
      <c r="BF67" s="233"/>
      <c r="BG67" s="233"/>
      <c r="BH67" s="233"/>
    </row>
    <row r="68" spans="51:60" hidden="1">
      <c r="AY68" s="232" t="e">
        <f>RIGHT(AY56,2)</f>
        <v>#REF!</v>
      </c>
      <c r="AZ68" s="232" t="e">
        <f>IF(AY68=AY69,"",LEFT(AY68,1))</f>
        <v>#REF!</v>
      </c>
      <c r="BA68" s="232" t="e">
        <f>IF(AZ68="","",AZ68*1)</f>
        <v>#REF!</v>
      </c>
      <c r="BB68" s="233" t="e">
        <f>IF(AY56&gt;=1,"Paisa Only","Only")</f>
        <v>#REF!</v>
      </c>
      <c r="BC68" s="233"/>
      <c r="BD68" s="233"/>
      <c r="BE68" s="233"/>
      <c r="BF68" s="233"/>
      <c r="BG68" s="233"/>
      <c r="BH68" s="233"/>
    </row>
    <row r="69" spans="51:60" hidden="1">
      <c r="AY69" s="232" t="e">
        <f>RIGHT(AY56,1)</f>
        <v>#REF!</v>
      </c>
      <c r="AZ69" s="232" t="e">
        <f>IF(AY69=BC70,"",LEFT(AY69,1))</f>
        <v>#REF!</v>
      </c>
      <c r="BA69" s="232" t="e">
        <f>IF(AZ69="","",AZ69*1)</f>
        <v>#REF!</v>
      </c>
      <c r="BB69" s="233"/>
      <c r="BC69" s="233"/>
      <c r="BD69" s="233"/>
      <c r="BE69" s="233"/>
      <c r="BF69" s="233"/>
      <c r="BG69" s="233"/>
      <c r="BH69" s="233"/>
    </row>
    <row r="70" spans="51:60" hidden="1">
      <c r="AY70" s="232" t="e">
        <f>BB66&amp;BB55&amp;BB56&amp;BB57&amp;BB58&amp;BB59&amp;BB60&amp;BB61&amp;BB67&amp;BB63&amp;BB64&amp;BB68</f>
        <v>#REF!</v>
      </c>
      <c r="AZ70" s="232"/>
      <c r="BA70" s="232"/>
      <c r="BB70" s="232"/>
      <c r="BC70" s="232"/>
      <c r="BD70" s="232"/>
      <c r="BE70" s="232"/>
      <c r="BF70" s="232"/>
      <c r="BG70" s="232"/>
      <c r="BH70" s="233"/>
    </row>
  </sheetData>
  <sheetProtection algorithmName="SHA-512" hashValue="xPhvSbvC2qZNXo+bm7oOWmgznW4i7e8ZKklQuFjnfmq2v1VQvxJbBclUMikL2G6aCZoq9fFg4/fZDeJPJSp2sA==" saltValue="DWa91JwD0ECZKhPaSEc+TQ==" spinCount="100000" sheet="1" objects="1" scenarios="1" formatColumns="0" formatRows="0"/>
  <mergeCells count="46">
    <mergeCell ref="B11:C11"/>
    <mergeCell ref="B12:C12"/>
    <mergeCell ref="B13:C13"/>
    <mergeCell ref="B14:C14"/>
    <mergeCell ref="A30:F30"/>
    <mergeCell ref="A28:E28"/>
    <mergeCell ref="B17:C17"/>
    <mergeCell ref="B18:C18"/>
    <mergeCell ref="B19:C19"/>
    <mergeCell ref="A2:P2"/>
    <mergeCell ref="A4:P4"/>
    <mergeCell ref="A7:C7"/>
    <mergeCell ref="F8:G8"/>
    <mergeCell ref="H8:I8"/>
    <mergeCell ref="A8:A9"/>
    <mergeCell ref="D8:D9"/>
    <mergeCell ref="E8:E9"/>
    <mergeCell ref="M8:M9"/>
    <mergeCell ref="N8:N9"/>
    <mergeCell ref="O8:O9"/>
    <mergeCell ref="P8:P9"/>
    <mergeCell ref="A3:P3"/>
    <mergeCell ref="J8:K8"/>
    <mergeCell ref="J6:K6"/>
    <mergeCell ref="L6:M6"/>
    <mergeCell ref="M29:N29"/>
    <mergeCell ref="A31:F31"/>
    <mergeCell ref="A32:F32"/>
    <mergeCell ref="G33:H33"/>
    <mergeCell ref="N33:O33"/>
    <mergeCell ref="A1:P1"/>
    <mergeCell ref="B25:C25"/>
    <mergeCell ref="B26:C26"/>
    <mergeCell ref="B27:C27"/>
    <mergeCell ref="C6:E6"/>
    <mergeCell ref="O6:P6"/>
    <mergeCell ref="B20:C20"/>
    <mergeCell ref="B21:C21"/>
    <mergeCell ref="B22:C22"/>
    <mergeCell ref="B23:C23"/>
    <mergeCell ref="B24:C24"/>
    <mergeCell ref="B15:C15"/>
    <mergeCell ref="B16:C16"/>
    <mergeCell ref="A6:B6"/>
    <mergeCell ref="B8:C9"/>
    <mergeCell ref="B10:C10"/>
  </mergeCells>
  <conditionalFormatting sqref="O10:O27">
    <cfRule type="cellIs" dxfId="10" priority="1" operator="equal">
      <formula>0</formula>
    </cfRule>
  </conditionalFormatting>
  <printOptions horizontalCentered="1"/>
  <pageMargins left="0.19685039370078741" right="0.15748031496062992" top="0.39370078740157483" bottom="0.37" header="0.31496062992125984" footer="0.31496062992125984"/>
  <pageSetup paperSize="9" scale="76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BB2214"/>
  <sheetViews>
    <sheetView topLeftCell="K1" workbookViewId="0">
      <selection activeCell="S8" sqref="S8"/>
    </sheetView>
  </sheetViews>
  <sheetFormatPr defaultColWidth="12.5703125" defaultRowHeight="18.75" customHeight="1" zeroHeight="1"/>
  <cols>
    <col min="1" max="6" width="2.28515625" style="3" customWidth="1"/>
    <col min="7" max="7" width="3.28515625" style="3" customWidth="1"/>
    <col min="8" max="8" width="6" style="3" hidden="1" customWidth="1"/>
    <col min="9" max="10" width="37.140625" style="3" customWidth="1"/>
    <col min="11" max="11" width="2.85546875" style="3" customWidth="1"/>
    <col min="12" max="14" width="12.5703125" style="3" customWidth="1"/>
    <col min="15" max="15" width="3.140625" style="3" customWidth="1"/>
    <col min="16" max="16" width="5.28515625" style="3" customWidth="1"/>
    <col min="17" max="17" width="7.7109375" style="3" customWidth="1"/>
    <col min="18" max="18" width="21.5703125" style="3" customWidth="1"/>
    <col min="19" max="21" width="25.140625" style="3" customWidth="1"/>
    <col min="22" max="23" width="14.42578125" style="3" hidden="1" customWidth="1"/>
    <col min="24" max="24" width="28.42578125" style="3" hidden="1" customWidth="1"/>
    <col min="25" max="25" width="2.85546875" style="3" customWidth="1"/>
    <col min="26" max="26" width="9.85546875" style="4" customWidth="1"/>
    <col min="27" max="27" width="16.140625" style="4" customWidth="1"/>
    <col min="28" max="28" width="18.42578125" style="4" customWidth="1"/>
    <col min="29" max="29" width="4" style="4" customWidth="1"/>
    <col min="30" max="33" width="16.140625" style="4" customWidth="1"/>
    <col min="34" max="34" width="8.140625" style="4" customWidth="1"/>
    <col min="35" max="35" width="7.42578125" style="4" customWidth="1"/>
    <col min="36" max="36" width="5.28515625" style="4" customWidth="1"/>
    <col min="37" max="37" width="3.85546875" style="4" customWidth="1"/>
    <col min="38" max="38" width="9" style="4" customWidth="1"/>
    <col min="39" max="39" width="3.85546875" style="4" customWidth="1"/>
    <col min="40" max="40" width="10.5703125" style="4" customWidth="1"/>
    <col min="41" max="41" width="17" style="4" customWidth="1"/>
    <col min="42" max="42" width="10.5703125" style="4" customWidth="1"/>
    <col min="43" max="43" width="6.42578125" style="4" customWidth="1"/>
    <col min="44" max="44" width="32.140625" style="4" customWidth="1"/>
    <col min="45" max="45" width="3" style="4" customWidth="1"/>
    <col min="46" max="46" width="12" style="4" customWidth="1"/>
    <col min="47" max="47" width="3" style="4" customWidth="1"/>
    <col min="48" max="48" width="9.85546875" style="4" customWidth="1"/>
    <col min="49" max="50" width="12.5703125" style="4" customWidth="1"/>
    <col min="51" max="51" width="28" style="5" customWidth="1"/>
    <col min="52" max="52" width="14" style="6" customWidth="1"/>
    <col min="53" max="53" width="3.85546875" style="6" customWidth="1"/>
    <col min="54" max="54" width="28.85546875" style="4" customWidth="1"/>
    <col min="55" max="16384" width="12.5703125" style="4"/>
  </cols>
  <sheetData>
    <row r="1" spans="7:54" ht="21" customHeight="1"/>
    <row r="2" spans="7:54"/>
    <row r="3" spans="7:54"/>
    <row r="4" spans="7:54"/>
    <row r="5" spans="7:54">
      <c r="Y5" s="7"/>
    </row>
    <row r="6" spans="7:54" ht="60" customHeight="1"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8"/>
      <c r="W6" s="8"/>
      <c r="X6" s="8"/>
      <c r="Y6" s="8"/>
      <c r="Z6" s="9"/>
      <c r="AA6" s="9"/>
      <c r="AB6" s="9"/>
      <c r="AC6" s="9"/>
      <c r="AD6" s="9"/>
      <c r="AE6" s="9"/>
      <c r="AF6" s="9"/>
      <c r="AG6" s="9"/>
      <c r="AH6" s="9"/>
      <c r="AL6" s="10" t="s">
        <v>58</v>
      </c>
      <c r="AM6" s="10" t="s">
        <v>18</v>
      </c>
      <c r="AN6" s="10" t="s">
        <v>19</v>
      </c>
      <c r="AZ6" s="4"/>
      <c r="BA6" s="4"/>
    </row>
    <row r="7" spans="7:54" ht="60" customHeight="1">
      <c r="G7" s="7"/>
      <c r="H7" s="11"/>
      <c r="I7" s="492" t="s">
        <v>59</v>
      </c>
      <c r="J7" s="493"/>
      <c r="L7" s="11"/>
      <c r="M7" s="11"/>
      <c r="N7" s="11"/>
      <c r="O7" s="11"/>
      <c r="P7" s="11"/>
      <c r="Q7" s="11"/>
      <c r="R7" s="11"/>
      <c r="S7" s="494">
        <f>'YOGYATA FORM'!AH18</f>
        <v>38354</v>
      </c>
      <c r="T7" s="494"/>
      <c r="U7" s="494"/>
      <c r="V7" s="8"/>
      <c r="W7" s="8"/>
      <c r="X7" s="8"/>
      <c r="Y7" s="7"/>
      <c r="Z7" s="9"/>
      <c r="AA7" s="9"/>
      <c r="AB7" s="9"/>
      <c r="AC7" s="9"/>
      <c r="AD7" s="9"/>
      <c r="AE7" s="9"/>
      <c r="AF7" s="9"/>
      <c r="AG7" s="9"/>
      <c r="AH7" s="9"/>
      <c r="AL7" s="10"/>
      <c r="AM7" s="10"/>
      <c r="AN7" s="10"/>
      <c r="AZ7" s="4"/>
      <c r="BA7" s="4"/>
    </row>
    <row r="8" spans="7:54" ht="13.5" customHeight="1">
      <c r="G8" s="7"/>
      <c r="H8" s="12"/>
      <c r="I8" s="13"/>
      <c r="P8" s="14"/>
      <c r="V8" s="7"/>
      <c r="W8" s="7"/>
      <c r="X8" s="7"/>
      <c r="Y8" s="7"/>
      <c r="AG8" s="15"/>
      <c r="AH8" s="10"/>
      <c r="AL8" s="10">
        <f ca="1">DATEDIF(S7,TODAY(),"Y")</f>
        <v>17</v>
      </c>
      <c r="AM8" s="10">
        <f ca="1">DATEDIF(S7,TODAY(),"YM")</f>
        <v>10</v>
      </c>
      <c r="AN8" s="10">
        <f ca="1">DATEDIF(S7,TODAY(),"MD")</f>
        <v>13</v>
      </c>
      <c r="AZ8" s="4"/>
      <c r="BA8" s="4"/>
    </row>
    <row r="9" spans="7:54" ht="49.5" customHeight="1" thickBot="1">
      <c r="G9" s="7"/>
      <c r="H9" s="16" t="s">
        <v>60</v>
      </c>
      <c r="I9" s="495" t="s">
        <v>61</v>
      </c>
      <c r="J9" s="495"/>
      <c r="S9" s="495" t="str">
        <f>CONCATENATE(P10," ",Q10,"] ",R10)</f>
        <v xml:space="preserve">nks tuojh] lu nks gtkj ik¡p </v>
      </c>
      <c r="T9" s="495"/>
      <c r="U9" s="495"/>
      <c r="V9" s="7"/>
      <c r="W9" s="7"/>
      <c r="X9" s="7"/>
      <c r="Y9" s="7"/>
      <c r="AG9" s="17"/>
      <c r="AH9" s="10"/>
      <c r="AZ9" s="4"/>
      <c r="BA9" s="4"/>
    </row>
    <row r="10" spans="7:54" ht="45.75" customHeight="1" thickBot="1">
      <c r="G10" s="7"/>
      <c r="H10" s="18" t="s">
        <v>62</v>
      </c>
      <c r="I10" s="487" t="s">
        <v>63</v>
      </c>
      <c r="J10" s="487"/>
      <c r="P10" s="19" t="str">
        <f>VLOOKUP(DAY(S7),AK10:AL44,2)</f>
        <v>nks</v>
      </c>
      <c r="Q10" s="3" t="str">
        <f>VLOOKUP(MONTH(S7),AM10:AN25,2)</f>
        <v>tuojh</v>
      </c>
      <c r="R10" s="20" t="str">
        <f>VLOOKUP(YEAR(S7),AQ10:AR2114,2)</f>
        <v xml:space="preserve">lu nks gtkj ik¡p </v>
      </c>
      <c r="S10" s="488" t="str">
        <f ca="1">CONCATENATE(AL8," ", AL6,"] ", AM8," ", AM6,"] ", AN8," ", AN6)</f>
        <v>17 Ok"kZ] 10 ekg] 13 fnu</v>
      </c>
      <c r="T10" s="489"/>
      <c r="U10" s="490"/>
      <c r="V10" s="21" t="str">
        <f>VLOOKUP(DAY(S7),AS$10:AT$44,2,FALSE)</f>
        <v>Second</v>
      </c>
      <c r="W10" s="22" t="str">
        <f>VLOOKUP(MONTH(S7),AU$10:AV$25,2,FALSE)</f>
        <v>January</v>
      </c>
      <c r="X10" s="21" t="str">
        <f>VLOOKUP(YEAR(S7),BA$10:BB$2114,2,FALSE)</f>
        <v>Two Thousand Five</v>
      </c>
      <c r="Y10" s="7"/>
      <c r="AG10" s="23" t="str">
        <f ca="1">IF(AH10&gt;=2,"Days","Day")</f>
        <v>Days</v>
      </c>
      <c r="AH10" s="23">
        <f ca="1">DATEDIF(S7,TODAY(),"MD")</f>
        <v>13</v>
      </c>
      <c r="AK10" s="24">
        <v>1</v>
      </c>
      <c r="AL10" s="25" t="s">
        <v>64</v>
      </c>
      <c r="AM10" s="24">
        <v>1</v>
      </c>
      <c r="AN10" s="26" t="s">
        <v>65</v>
      </c>
      <c r="AO10" s="4" t="s">
        <v>66</v>
      </c>
      <c r="AP10" s="4" t="s">
        <v>67</v>
      </c>
      <c r="AQ10" s="24">
        <v>1900</v>
      </c>
      <c r="AR10" s="4" t="str">
        <f>CONCATENATE(AO10,"",AP10,"")</f>
        <v xml:space="preserve">lu~ mUuhl lkS </v>
      </c>
      <c r="AS10" s="4">
        <v>1</v>
      </c>
      <c r="AT10" s="27" t="s">
        <v>68</v>
      </c>
      <c r="AU10" s="28">
        <v>1</v>
      </c>
      <c r="AV10" s="29" t="s">
        <v>69</v>
      </c>
      <c r="AY10" s="5" t="s">
        <v>70</v>
      </c>
      <c r="AZ10" s="30"/>
      <c r="BA10" s="30">
        <v>1900</v>
      </c>
      <c r="BB10" s="30" t="str">
        <f>CONCATENATE(AY10,"","",AZ10)</f>
        <v xml:space="preserve">Nineteen Thousand </v>
      </c>
    </row>
    <row r="11" spans="7:54" ht="45.75" hidden="1" customHeight="1" thickTop="1" thickBot="1">
      <c r="G11" s="7"/>
      <c r="H11" s="18"/>
      <c r="I11" s="31"/>
      <c r="J11" s="32"/>
      <c r="P11" s="19"/>
      <c r="R11" s="20"/>
      <c r="S11" s="33"/>
      <c r="T11" s="33"/>
      <c r="U11" s="33"/>
      <c r="V11" s="21"/>
      <c r="W11" s="22"/>
      <c r="X11" s="21"/>
      <c r="Y11" s="7"/>
      <c r="AG11" s="23"/>
      <c r="AH11" s="23"/>
      <c r="AK11" s="24"/>
      <c r="AL11" s="25"/>
      <c r="AM11" s="24"/>
      <c r="AN11" s="26"/>
      <c r="AQ11" s="24"/>
      <c r="AT11" s="27"/>
      <c r="AU11" s="28"/>
      <c r="AV11" s="29"/>
      <c r="AZ11" s="30"/>
      <c r="BA11" s="30"/>
      <c r="BB11" s="30"/>
    </row>
    <row r="12" spans="7:54" ht="13.5" customHeight="1" thickTop="1" thickBot="1">
      <c r="G12" s="7"/>
      <c r="I12" s="13"/>
      <c r="P12" s="14"/>
      <c r="Y12" s="7"/>
      <c r="AG12" s="23" t="str">
        <f ca="1">IF(AH12&gt;=2,"Months","Month")</f>
        <v>Months</v>
      </c>
      <c r="AH12" s="4">
        <f ca="1">DATEDIF(S7,TODAY(),"YM")</f>
        <v>10</v>
      </c>
      <c r="AK12" s="24">
        <v>2</v>
      </c>
      <c r="AL12" s="25" t="s">
        <v>71</v>
      </c>
      <c r="AM12" s="24">
        <v>2</v>
      </c>
      <c r="AN12" s="26" t="s">
        <v>72</v>
      </c>
      <c r="AO12" s="4" t="s">
        <v>73</v>
      </c>
      <c r="AP12" s="4" t="s">
        <v>74</v>
      </c>
      <c r="AQ12" s="24">
        <v>1901</v>
      </c>
      <c r="AR12" s="4" t="str">
        <f>CONCATENATE(AO12,"",AP12,"")</f>
        <v xml:space="preserve">lu~ mUuhl lkS ,d </v>
      </c>
      <c r="AS12" s="4">
        <v>2</v>
      </c>
      <c r="AT12" s="27" t="s">
        <v>75</v>
      </c>
      <c r="AU12" s="28">
        <v>2</v>
      </c>
      <c r="AV12" s="29" t="s">
        <v>76</v>
      </c>
      <c r="AY12" s="5" t="s">
        <v>70</v>
      </c>
      <c r="AZ12" s="30" t="s">
        <v>77</v>
      </c>
      <c r="BA12" s="30">
        <v>1901</v>
      </c>
      <c r="BB12" s="30" t="str">
        <f t="shared" ref="BB12:BB77" si="0">CONCATENATE(AY12,"","",AZ12)</f>
        <v>Nineteen Thousand One</v>
      </c>
    </row>
    <row r="13" spans="7:54" ht="21" hidden="1" thickBot="1">
      <c r="G13" s="7"/>
      <c r="H13" s="13"/>
      <c r="I13" s="479"/>
      <c r="J13" s="479"/>
      <c r="K13" s="481"/>
      <c r="R13" s="34"/>
      <c r="S13" s="481"/>
      <c r="T13" s="481"/>
      <c r="U13" s="481"/>
      <c r="Y13" s="7"/>
      <c r="AG13" s="23" t="str">
        <f ca="1">IF(AH13&gt;=2,"Years","Year")</f>
        <v>Years</v>
      </c>
      <c r="AH13" s="4">
        <f ca="1">DATEDIF(S7,TODAY(),"Y")</f>
        <v>17</v>
      </c>
      <c r="AI13" s="23"/>
      <c r="AJ13" s="23"/>
      <c r="AK13" s="24">
        <v>3</v>
      </c>
      <c r="AL13" s="25" t="s">
        <v>78</v>
      </c>
      <c r="AM13" s="24">
        <v>3</v>
      </c>
      <c r="AN13" s="26" t="s">
        <v>79</v>
      </c>
      <c r="AO13" s="4" t="s">
        <v>73</v>
      </c>
      <c r="AP13" s="4" t="s">
        <v>80</v>
      </c>
      <c r="AQ13" s="24">
        <v>1902</v>
      </c>
      <c r="AR13" s="4" t="str">
        <f t="shared" ref="AR13:AR79" si="1">CONCATENATE(AO13,"",AP13,"")</f>
        <v xml:space="preserve">lu~ mUuhl lkS nks </v>
      </c>
      <c r="AS13" s="4">
        <v>3</v>
      </c>
      <c r="AT13" s="27" t="s">
        <v>81</v>
      </c>
      <c r="AU13" s="28">
        <v>3</v>
      </c>
      <c r="AV13" s="29" t="s">
        <v>82</v>
      </c>
      <c r="AY13" s="5" t="s">
        <v>70</v>
      </c>
      <c r="AZ13" s="30" t="s">
        <v>83</v>
      </c>
      <c r="BA13" s="30">
        <v>1902</v>
      </c>
      <c r="BB13" s="30" t="str">
        <f t="shared" si="0"/>
        <v>Nineteen Thousand Two</v>
      </c>
    </row>
    <row r="14" spans="7:54" ht="18.75" hidden="1" customHeight="1" thickBot="1">
      <c r="G14" s="7"/>
      <c r="I14" s="480"/>
      <c r="J14" s="480"/>
      <c r="K14" s="481"/>
      <c r="S14" s="482"/>
      <c r="T14" s="482"/>
      <c r="U14" s="482"/>
      <c r="Y14" s="7"/>
      <c r="AH14" s="23"/>
      <c r="AI14" s="23"/>
      <c r="AJ14" s="23"/>
      <c r="AK14" s="24">
        <v>4</v>
      </c>
      <c r="AL14" s="25" t="s">
        <v>84</v>
      </c>
      <c r="AM14" s="24">
        <v>4</v>
      </c>
      <c r="AN14" s="26" t="s">
        <v>85</v>
      </c>
      <c r="AO14" s="4" t="s">
        <v>73</v>
      </c>
      <c r="AP14" s="4" t="s">
        <v>86</v>
      </c>
      <c r="AQ14" s="24">
        <v>1903</v>
      </c>
      <c r="AR14" s="4" t="str">
        <f t="shared" si="1"/>
        <v xml:space="preserve">lu~ mUuhl lkS rhu </v>
      </c>
      <c r="AS14" s="4">
        <v>4</v>
      </c>
      <c r="AT14" s="27" t="s">
        <v>87</v>
      </c>
      <c r="AU14" s="28">
        <v>4</v>
      </c>
      <c r="AV14" s="29" t="s">
        <v>88</v>
      </c>
      <c r="AY14" s="5" t="s">
        <v>70</v>
      </c>
      <c r="AZ14" s="30" t="s">
        <v>89</v>
      </c>
      <c r="BA14" s="30">
        <v>1903</v>
      </c>
      <c r="BB14" s="30" t="str">
        <f t="shared" si="0"/>
        <v>Nineteen Thousand Three</v>
      </c>
    </row>
    <row r="15" spans="7:54" ht="46.5" customHeight="1" thickBot="1">
      <c r="G15" s="7"/>
      <c r="I15" s="483" t="s">
        <v>90</v>
      </c>
      <c r="J15" s="483"/>
      <c r="K15" s="481"/>
      <c r="S15" s="484" t="str">
        <f>CONCATENATE(V10," ",W10,", ",X10)</f>
        <v>Second January, Two Thousand Five</v>
      </c>
      <c r="T15" s="484"/>
      <c r="U15" s="484"/>
      <c r="Y15" s="7"/>
      <c r="AH15" s="23"/>
      <c r="AI15" s="23"/>
      <c r="AJ15" s="23"/>
      <c r="AK15" s="24"/>
      <c r="AL15" s="25"/>
      <c r="AM15" s="24"/>
      <c r="AN15" s="26"/>
      <c r="AQ15" s="24"/>
      <c r="AT15" s="27"/>
      <c r="AU15" s="28"/>
      <c r="AV15" s="29"/>
      <c r="AZ15" s="30"/>
      <c r="BA15" s="30"/>
      <c r="BB15" s="30"/>
    </row>
    <row r="16" spans="7:54" ht="46.5" customHeight="1" thickBot="1">
      <c r="G16" s="7"/>
      <c r="I16" s="485" t="s">
        <v>91</v>
      </c>
      <c r="J16" s="485"/>
      <c r="K16" s="481"/>
      <c r="S16" s="486" t="str">
        <f ca="1">CONCATENATE(AH13," ",AG13," ~ ",AH12," ",AG12," ~  ",AH10," ",AG10)</f>
        <v>17 Years ~ 10 Months ~  13 Days</v>
      </c>
      <c r="T16" s="486"/>
      <c r="U16" s="486"/>
      <c r="Y16" s="7"/>
      <c r="AH16" s="23"/>
      <c r="AI16" s="23"/>
      <c r="AJ16" s="23"/>
      <c r="AK16" s="24">
        <v>5</v>
      </c>
      <c r="AL16" s="25" t="s">
        <v>92</v>
      </c>
      <c r="AM16" s="24">
        <v>5</v>
      </c>
      <c r="AN16" s="26" t="s">
        <v>93</v>
      </c>
      <c r="AO16" s="4" t="s">
        <v>73</v>
      </c>
      <c r="AP16" s="4" t="s">
        <v>94</v>
      </c>
      <c r="AQ16" s="24">
        <v>1904</v>
      </c>
      <c r="AR16" s="4" t="str">
        <f t="shared" si="1"/>
        <v xml:space="preserve">lu~ mUuhl lkS pkj </v>
      </c>
      <c r="AS16" s="4">
        <v>5</v>
      </c>
      <c r="AT16" s="27" t="s">
        <v>95</v>
      </c>
      <c r="AU16" s="28">
        <v>5</v>
      </c>
      <c r="AV16" s="29" t="s">
        <v>96</v>
      </c>
      <c r="AY16" s="5" t="s">
        <v>70</v>
      </c>
      <c r="AZ16" s="30" t="s">
        <v>87</v>
      </c>
      <c r="BA16" s="30">
        <v>1904</v>
      </c>
      <c r="BB16" s="30" t="str">
        <f t="shared" si="0"/>
        <v>Nineteen Thousand Four</v>
      </c>
    </row>
    <row r="17" spans="7:54" ht="15.75" hidden="1" customHeight="1" thickBot="1">
      <c r="G17" s="7"/>
      <c r="Y17" s="7"/>
      <c r="AH17" s="23"/>
      <c r="AI17" s="23"/>
      <c r="AJ17" s="23"/>
      <c r="AK17" s="24">
        <v>6</v>
      </c>
      <c r="AL17" s="25" t="s">
        <v>97</v>
      </c>
      <c r="AM17" s="24">
        <v>6</v>
      </c>
      <c r="AN17" s="26" t="s">
        <v>98</v>
      </c>
      <c r="AO17" s="4" t="s">
        <v>73</v>
      </c>
      <c r="AP17" s="4" t="s">
        <v>99</v>
      </c>
      <c r="AQ17" s="24">
        <v>1905</v>
      </c>
      <c r="AR17" s="4" t="str">
        <f t="shared" si="1"/>
        <v xml:space="preserve">lu~ mUuhl lkS ik¡p </v>
      </c>
      <c r="AS17" s="4">
        <v>6</v>
      </c>
      <c r="AT17" s="27" t="s">
        <v>100</v>
      </c>
      <c r="AU17" s="28">
        <v>6</v>
      </c>
      <c r="AV17" s="29" t="s">
        <v>101</v>
      </c>
      <c r="AY17" s="5" t="s">
        <v>70</v>
      </c>
      <c r="AZ17" s="30" t="s">
        <v>95</v>
      </c>
      <c r="BA17" s="30">
        <v>1905</v>
      </c>
      <c r="BB17" s="30" t="str">
        <f t="shared" si="0"/>
        <v>Nineteen Thousand Five</v>
      </c>
    </row>
    <row r="18" spans="7:54" ht="16.5" customHeight="1" thickBot="1">
      <c r="R18" s="35"/>
      <c r="Z18" s="6"/>
      <c r="AA18" s="6"/>
      <c r="AB18" s="6"/>
      <c r="AH18" s="23"/>
      <c r="AI18" s="23"/>
      <c r="AJ18" s="23"/>
      <c r="AK18" s="24">
        <v>7</v>
      </c>
      <c r="AL18" s="25" t="s">
        <v>102</v>
      </c>
      <c r="AM18" s="24">
        <v>7</v>
      </c>
      <c r="AN18" s="26" t="s">
        <v>103</v>
      </c>
      <c r="AO18" s="4" t="s">
        <v>73</v>
      </c>
      <c r="AP18" s="4" t="s">
        <v>97</v>
      </c>
      <c r="AQ18" s="24">
        <v>1906</v>
      </c>
      <c r="AR18" s="4" t="str">
        <f t="shared" si="1"/>
        <v>lu~ mUuhl lkS N%</v>
      </c>
      <c r="AS18" s="4">
        <v>7</v>
      </c>
      <c r="AT18" s="27" t="s">
        <v>104</v>
      </c>
      <c r="AU18" s="28">
        <v>7</v>
      </c>
      <c r="AV18" s="29" t="s">
        <v>105</v>
      </c>
      <c r="AY18" s="5" t="s">
        <v>70</v>
      </c>
      <c r="AZ18" s="30" t="s">
        <v>100</v>
      </c>
      <c r="BA18" s="30">
        <v>1906</v>
      </c>
      <c r="BB18" s="30" t="str">
        <f t="shared" si="0"/>
        <v>Nineteen Thousand Six</v>
      </c>
    </row>
    <row r="19" spans="7:54" ht="24" thickBot="1">
      <c r="G19" s="474" t="s">
        <v>106</v>
      </c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AK19" s="24">
        <v>8</v>
      </c>
      <c r="AL19" s="25" t="s">
        <v>107</v>
      </c>
      <c r="AM19" s="24">
        <v>8</v>
      </c>
      <c r="AN19" s="26" t="s">
        <v>108</v>
      </c>
      <c r="AO19" s="4" t="s">
        <v>73</v>
      </c>
      <c r="AP19" s="4" t="s">
        <v>109</v>
      </c>
      <c r="AQ19" s="24">
        <v>1907</v>
      </c>
      <c r="AR19" s="4" t="str">
        <f t="shared" si="1"/>
        <v xml:space="preserve">lu~ mUuhl lkS lkr </v>
      </c>
      <c r="AS19" s="4">
        <v>8</v>
      </c>
      <c r="AT19" s="27" t="s">
        <v>110</v>
      </c>
      <c r="AU19" s="28">
        <v>8</v>
      </c>
      <c r="AV19" s="29" t="s">
        <v>111</v>
      </c>
      <c r="AY19" s="5" t="s">
        <v>70</v>
      </c>
      <c r="AZ19" s="30" t="s">
        <v>104</v>
      </c>
      <c r="BA19" s="30">
        <v>1907</v>
      </c>
      <c r="BB19" s="30" t="str">
        <f t="shared" si="0"/>
        <v>Nineteen Thousand Seven</v>
      </c>
    </row>
    <row r="20" spans="7:54" ht="9" customHeight="1" thickBot="1">
      <c r="AK20" s="24">
        <v>9</v>
      </c>
      <c r="AL20" s="25" t="s">
        <v>112</v>
      </c>
      <c r="AM20" s="24">
        <v>9</v>
      </c>
      <c r="AN20" s="26" t="s">
        <v>113</v>
      </c>
      <c r="AO20" s="4" t="s">
        <v>73</v>
      </c>
      <c r="AP20" s="4" t="s">
        <v>114</v>
      </c>
      <c r="AQ20" s="24">
        <v>1908</v>
      </c>
      <c r="AR20" s="4" t="str">
        <f t="shared" si="1"/>
        <v xml:space="preserve">lu~ mUuhl lkS vkB </v>
      </c>
      <c r="AS20" s="4">
        <v>9</v>
      </c>
      <c r="AT20" s="27" t="s">
        <v>115</v>
      </c>
      <c r="AU20" s="28">
        <v>9</v>
      </c>
      <c r="AV20" s="29" t="s">
        <v>116</v>
      </c>
      <c r="AY20" s="5" t="s">
        <v>70</v>
      </c>
      <c r="AZ20" s="30" t="s">
        <v>110</v>
      </c>
      <c r="BA20" s="30">
        <v>1908</v>
      </c>
      <c r="BB20" s="30" t="str">
        <f t="shared" si="0"/>
        <v>Nineteen Thousand Eight</v>
      </c>
    </row>
    <row r="21" spans="7:54" ht="111.75" customHeight="1" thickBot="1">
      <c r="G21" s="475" t="s">
        <v>117</v>
      </c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AK21" s="24"/>
      <c r="AL21" s="25"/>
      <c r="AM21" s="24"/>
      <c r="AN21" s="26"/>
      <c r="AQ21" s="24"/>
      <c r="AT21" s="27"/>
      <c r="AU21" s="28"/>
      <c r="AV21" s="29"/>
      <c r="AZ21" s="30"/>
      <c r="BA21" s="30"/>
      <c r="BB21" s="30"/>
    </row>
    <row r="22" spans="7:54" ht="9.75" customHeight="1" thickBot="1">
      <c r="AK22" s="24"/>
      <c r="AL22" s="25"/>
      <c r="AM22" s="24"/>
      <c r="AN22" s="26"/>
      <c r="AQ22" s="24"/>
      <c r="AT22" s="27"/>
      <c r="AU22" s="28"/>
      <c r="AV22" s="29"/>
      <c r="AZ22" s="30"/>
      <c r="BA22" s="30"/>
      <c r="BB22" s="30"/>
    </row>
    <row r="23" spans="7:54" ht="67.5" customHeight="1" thickBot="1">
      <c r="G23" s="477" t="s">
        <v>118</v>
      </c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AK23" s="24">
        <v>10</v>
      </c>
      <c r="AL23" s="25" t="s">
        <v>119</v>
      </c>
      <c r="AM23" s="24">
        <v>10</v>
      </c>
      <c r="AN23" s="26" t="s">
        <v>120</v>
      </c>
      <c r="AO23" s="4" t="s">
        <v>73</v>
      </c>
      <c r="AP23" s="4" t="s">
        <v>121</v>
      </c>
      <c r="AQ23" s="24">
        <v>1909</v>
      </c>
      <c r="AR23" s="4" t="str">
        <f t="shared" si="1"/>
        <v xml:space="preserve">lu~ mUuhl lkS ukSa </v>
      </c>
      <c r="AS23" s="4">
        <v>10</v>
      </c>
      <c r="AT23" s="27" t="s">
        <v>122</v>
      </c>
      <c r="AU23" s="28">
        <v>10</v>
      </c>
      <c r="AV23" s="29" t="s">
        <v>123</v>
      </c>
      <c r="AY23" s="5" t="s">
        <v>70</v>
      </c>
      <c r="AZ23" s="30" t="s">
        <v>115</v>
      </c>
      <c r="BA23" s="30">
        <v>1909</v>
      </c>
      <c r="BB23" s="30" t="str">
        <f t="shared" si="0"/>
        <v>Nineteen Thousand Nine</v>
      </c>
    </row>
    <row r="24" spans="7:54" ht="30.75" customHeight="1" thickBot="1">
      <c r="AK24" s="24">
        <v>11</v>
      </c>
      <c r="AL24" s="25" t="s">
        <v>124</v>
      </c>
      <c r="AM24" s="24">
        <v>11</v>
      </c>
      <c r="AN24" s="26" t="s">
        <v>125</v>
      </c>
      <c r="AO24" s="4" t="s">
        <v>73</v>
      </c>
      <c r="AP24" s="4" t="s">
        <v>126</v>
      </c>
      <c r="AQ24" s="24">
        <v>1910</v>
      </c>
      <c r="AR24" s="4" t="str">
        <f t="shared" si="1"/>
        <v xml:space="preserve">lu~ mUuhl lkS nl </v>
      </c>
      <c r="AS24" s="4">
        <v>11</v>
      </c>
      <c r="AT24" s="27" t="s">
        <v>127</v>
      </c>
      <c r="AU24" s="28">
        <v>11</v>
      </c>
      <c r="AV24" s="29" t="s">
        <v>128</v>
      </c>
      <c r="AY24" s="5" t="s">
        <v>70</v>
      </c>
      <c r="AZ24" s="30" t="s">
        <v>122</v>
      </c>
      <c r="BA24" s="30">
        <v>1910</v>
      </c>
      <c r="BB24" s="30" t="str">
        <f t="shared" si="0"/>
        <v>Nineteen Thousand Ten</v>
      </c>
    </row>
    <row r="25" spans="7:54" ht="21" hidden="1" thickBot="1">
      <c r="AK25" s="24">
        <v>12</v>
      </c>
      <c r="AL25" s="25" t="s">
        <v>129</v>
      </c>
      <c r="AM25" s="24">
        <v>12</v>
      </c>
      <c r="AN25" s="26" t="s">
        <v>130</v>
      </c>
      <c r="AO25" s="4" t="s">
        <v>73</v>
      </c>
      <c r="AP25" s="4" t="s">
        <v>131</v>
      </c>
      <c r="AQ25" s="24">
        <v>1911</v>
      </c>
      <c r="AR25" s="4" t="str">
        <f t="shared" si="1"/>
        <v xml:space="preserve">lu~ mUuhl lkS X;kjg </v>
      </c>
      <c r="AS25" s="4">
        <v>12</v>
      </c>
      <c r="AT25" s="27" t="s">
        <v>132</v>
      </c>
      <c r="AU25" s="28">
        <v>12</v>
      </c>
      <c r="AV25" s="29" t="s">
        <v>133</v>
      </c>
      <c r="AY25" s="5" t="s">
        <v>70</v>
      </c>
      <c r="AZ25" s="30" t="s">
        <v>127</v>
      </c>
      <c r="BA25" s="30">
        <v>1911</v>
      </c>
      <c r="BB25" s="30" t="str">
        <f t="shared" si="0"/>
        <v>Nineteen Thousand Eleven</v>
      </c>
    </row>
    <row r="26" spans="7:54" ht="21" hidden="1" thickBot="1">
      <c r="AK26" s="24">
        <v>13</v>
      </c>
      <c r="AL26" s="25" t="s">
        <v>134</v>
      </c>
      <c r="AM26" s="24"/>
      <c r="AN26" s="24"/>
      <c r="AO26" s="4" t="s">
        <v>73</v>
      </c>
      <c r="AP26" s="4" t="s">
        <v>135</v>
      </c>
      <c r="AQ26" s="24">
        <v>1912</v>
      </c>
      <c r="AR26" s="4" t="str">
        <f t="shared" si="1"/>
        <v xml:space="preserve">lu~ mUuhl lkS ckjg </v>
      </c>
      <c r="AS26" s="4">
        <v>13</v>
      </c>
      <c r="AT26" s="27" t="s">
        <v>136</v>
      </c>
      <c r="AU26" s="28"/>
      <c r="AV26" s="28"/>
      <c r="AY26" s="5" t="s">
        <v>70</v>
      </c>
      <c r="AZ26" s="30" t="s">
        <v>132</v>
      </c>
      <c r="BA26" s="30">
        <v>1912</v>
      </c>
      <c r="BB26" s="30" t="str">
        <f t="shared" si="0"/>
        <v>Nineteen Thousand Twelve</v>
      </c>
    </row>
    <row r="27" spans="7:54" ht="21" hidden="1" thickBot="1">
      <c r="AK27" s="24">
        <v>14</v>
      </c>
      <c r="AL27" s="25" t="s">
        <v>137</v>
      </c>
      <c r="AM27" s="24"/>
      <c r="AN27" s="24"/>
      <c r="AO27" s="4" t="s">
        <v>73</v>
      </c>
      <c r="AP27" s="4" t="s">
        <v>138</v>
      </c>
      <c r="AQ27" s="24">
        <v>1913</v>
      </c>
      <c r="AR27" s="4" t="str">
        <f t="shared" si="1"/>
        <v xml:space="preserve">lu~ mUuhl lkS rsjg </v>
      </c>
      <c r="AS27" s="4">
        <v>14</v>
      </c>
      <c r="AT27" s="27" t="s">
        <v>139</v>
      </c>
      <c r="AU27" s="28"/>
      <c r="AV27" s="28"/>
      <c r="AY27" s="5" t="s">
        <v>70</v>
      </c>
      <c r="AZ27" s="30" t="s">
        <v>136</v>
      </c>
      <c r="BA27" s="30">
        <v>1913</v>
      </c>
      <c r="BB27" s="30" t="str">
        <f t="shared" si="0"/>
        <v>Nineteen Thousand Thirteen</v>
      </c>
    </row>
    <row r="28" spans="7:54" ht="21" hidden="1" thickBot="1">
      <c r="AK28" s="24">
        <v>15</v>
      </c>
      <c r="AL28" s="25" t="s">
        <v>140</v>
      </c>
      <c r="AM28" s="24"/>
      <c r="AN28" s="24"/>
      <c r="AO28" s="4" t="s">
        <v>73</v>
      </c>
      <c r="AP28" s="4" t="s">
        <v>141</v>
      </c>
      <c r="AQ28" s="24">
        <v>1914</v>
      </c>
      <c r="AR28" s="4" t="str">
        <f t="shared" si="1"/>
        <v xml:space="preserve">lu~ mUuhl lkS pkSng </v>
      </c>
      <c r="AS28" s="4">
        <v>15</v>
      </c>
      <c r="AT28" s="27" t="s">
        <v>142</v>
      </c>
      <c r="AU28" s="28"/>
      <c r="AV28" s="28"/>
      <c r="AY28" s="5" t="s">
        <v>70</v>
      </c>
      <c r="AZ28" s="30" t="s">
        <v>139</v>
      </c>
      <c r="BA28" s="30">
        <v>1914</v>
      </c>
      <c r="BB28" s="30" t="str">
        <f t="shared" si="0"/>
        <v>Nineteen Thousand Fourteen</v>
      </c>
    </row>
    <row r="29" spans="7:54" ht="21" hidden="1" thickBot="1">
      <c r="AK29" s="24">
        <v>16</v>
      </c>
      <c r="AL29" s="25" t="s">
        <v>143</v>
      </c>
      <c r="AM29" s="24"/>
      <c r="AN29" s="24"/>
      <c r="AO29" s="4" t="s">
        <v>73</v>
      </c>
      <c r="AP29" s="4" t="s">
        <v>144</v>
      </c>
      <c r="AQ29" s="24">
        <v>1915</v>
      </c>
      <c r="AR29" s="4" t="str">
        <f t="shared" si="1"/>
        <v xml:space="preserve">lu~ mUuhl lkS iUnzg </v>
      </c>
      <c r="AS29" s="4">
        <v>16</v>
      </c>
      <c r="AT29" s="27" t="s">
        <v>145</v>
      </c>
      <c r="AU29" s="28"/>
      <c r="AV29" s="28"/>
      <c r="AY29" s="5" t="s">
        <v>70</v>
      </c>
      <c r="AZ29" s="30" t="s">
        <v>142</v>
      </c>
      <c r="BA29" s="30">
        <v>1915</v>
      </c>
      <c r="BB29" s="30" t="str">
        <f t="shared" si="0"/>
        <v>Nineteen Thousand Fifteen</v>
      </c>
    </row>
    <row r="30" spans="7:54" ht="21" hidden="1" thickBot="1">
      <c r="AK30" s="24">
        <v>17</v>
      </c>
      <c r="AL30" s="25" t="s">
        <v>146</v>
      </c>
      <c r="AM30" s="24"/>
      <c r="AN30" s="24"/>
      <c r="AO30" s="4" t="s">
        <v>73</v>
      </c>
      <c r="AP30" s="4" t="s">
        <v>147</v>
      </c>
      <c r="AQ30" s="24">
        <v>1916</v>
      </c>
      <c r="AR30" s="4" t="str">
        <f t="shared" si="1"/>
        <v xml:space="preserve">lu~ mUuhl lkS lkSyg </v>
      </c>
      <c r="AS30" s="4">
        <v>17</v>
      </c>
      <c r="AT30" s="27" t="s">
        <v>148</v>
      </c>
      <c r="AU30" s="28"/>
      <c r="AV30" s="28"/>
      <c r="AY30" s="5" t="s">
        <v>70</v>
      </c>
      <c r="AZ30" s="30" t="s">
        <v>145</v>
      </c>
      <c r="BA30" s="30">
        <v>1916</v>
      </c>
      <c r="BB30" s="30" t="str">
        <f t="shared" si="0"/>
        <v>Nineteen Thousand Sixteen</v>
      </c>
    </row>
    <row r="31" spans="7:54" ht="21" hidden="1" thickBot="1">
      <c r="H31" s="36"/>
      <c r="AK31" s="24">
        <v>18</v>
      </c>
      <c r="AL31" s="25" t="s">
        <v>149</v>
      </c>
      <c r="AM31" s="24"/>
      <c r="AN31" s="24"/>
      <c r="AO31" s="4" t="s">
        <v>73</v>
      </c>
      <c r="AP31" s="4" t="s">
        <v>150</v>
      </c>
      <c r="AQ31" s="24">
        <v>1917</v>
      </c>
      <c r="AR31" s="4" t="str">
        <f t="shared" si="1"/>
        <v xml:space="preserve">lu~ mUuhl lkS l=g </v>
      </c>
      <c r="AS31" s="4">
        <v>18</v>
      </c>
      <c r="AT31" s="27" t="s">
        <v>151</v>
      </c>
      <c r="AU31" s="28"/>
      <c r="AV31" s="28"/>
      <c r="AY31" s="5" t="s">
        <v>70</v>
      </c>
      <c r="AZ31" s="30" t="s">
        <v>148</v>
      </c>
      <c r="BA31" s="30">
        <v>1917</v>
      </c>
      <c r="BB31" s="30" t="str">
        <f t="shared" si="0"/>
        <v>Nineteen Thousand Seventeen</v>
      </c>
    </row>
    <row r="32" spans="7:54" ht="21" hidden="1" thickBot="1">
      <c r="AK32" s="24">
        <v>19</v>
      </c>
      <c r="AL32" s="25" t="s">
        <v>152</v>
      </c>
      <c r="AM32" s="24"/>
      <c r="AN32" s="24"/>
      <c r="AO32" s="4" t="s">
        <v>73</v>
      </c>
      <c r="AP32" s="4" t="s">
        <v>153</v>
      </c>
      <c r="AQ32" s="24">
        <v>1918</v>
      </c>
      <c r="AR32" s="4" t="str">
        <f t="shared" si="1"/>
        <v xml:space="preserve">lu~ mUuhl lkS vV~Bkjg </v>
      </c>
      <c r="AS32" s="4">
        <v>19</v>
      </c>
      <c r="AT32" s="27" t="s">
        <v>154</v>
      </c>
      <c r="AU32" s="28"/>
      <c r="AV32" s="28"/>
      <c r="AY32" s="5" t="s">
        <v>70</v>
      </c>
      <c r="AZ32" s="30" t="s">
        <v>151</v>
      </c>
      <c r="BA32" s="30">
        <v>1918</v>
      </c>
      <c r="BB32" s="30" t="str">
        <f t="shared" si="0"/>
        <v>Nineteen Thousand Eighteen</v>
      </c>
    </row>
    <row r="33" spans="8:54" ht="21" hidden="1" thickBot="1">
      <c r="H33" s="37"/>
      <c r="AK33" s="24">
        <v>20</v>
      </c>
      <c r="AL33" s="25" t="s">
        <v>155</v>
      </c>
      <c r="AM33" s="24"/>
      <c r="AN33" s="24"/>
      <c r="AO33" s="4" t="s">
        <v>73</v>
      </c>
      <c r="AP33" s="4" t="s">
        <v>156</v>
      </c>
      <c r="AQ33" s="24">
        <v>1919</v>
      </c>
      <c r="AR33" s="4" t="str">
        <f t="shared" si="1"/>
        <v xml:space="preserve">lu~ mUuhl lkS mUuhl </v>
      </c>
      <c r="AS33" s="4">
        <v>20</v>
      </c>
      <c r="AT33" s="27" t="s">
        <v>157</v>
      </c>
      <c r="AU33" s="28"/>
      <c r="AV33" s="28"/>
      <c r="AY33" s="5" t="s">
        <v>70</v>
      </c>
      <c r="AZ33" s="30" t="s">
        <v>154</v>
      </c>
      <c r="BA33" s="30">
        <v>1919</v>
      </c>
      <c r="BB33" s="30" t="str">
        <f t="shared" si="0"/>
        <v>Nineteen Thousand Nineteen</v>
      </c>
    </row>
    <row r="34" spans="8:54" ht="21" hidden="1" thickBot="1">
      <c r="H34" s="37"/>
      <c r="AK34" s="24">
        <v>21</v>
      </c>
      <c r="AL34" s="25" t="s">
        <v>158</v>
      </c>
      <c r="AM34" s="24"/>
      <c r="AN34" s="24"/>
      <c r="AO34" s="4" t="s">
        <v>73</v>
      </c>
      <c r="AP34" s="4" t="s">
        <v>159</v>
      </c>
      <c r="AQ34" s="24">
        <v>1920</v>
      </c>
      <c r="AR34" s="4" t="str">
        <f t="shared" si="1"/>
        <v xml:space="preserve">lu~ mUuhl lkS chl </v>
      </c>
      <c r="AS34" s="4">
        <v>21</v>
      </c>
      <c r="AT34" s="27" t="s">
        <v>160</v>
      </c>
      <c r="AU34" s="28"/>
      <c r="AV34" s="28"/>
      <c r="AY34" s="5" t="s">
        <v>70</v>
      </c>
      <c r="AZ34" s="30" t="s">
        <v>157</v>
      </c>
      <c r="BA34" s="30">
        <v>1920</v>
      </c>
      <c r="BB34" s="30" t="str">
        <f t="shared" si="0"/>
        <v>Nineteen Thousand Twenty</v>
      </c>
    </row>
    <row r="35" spans="8:54" ht="21" hidden="1" thickBot="1">
      <c r="AK35" s="24">
        <v>22</v>
      </c>
      <c r="AL35" s="25" t="s">
        <v>161</v>
      </c>
      <c r="AM35" s="24"/>
      <c r="AN35" s="24"/>
      <c r="AO35" s="4" t="s">
        <v>73</v>
      </c>
      <c r="AP35" s="4" t="s">
        <v>162</v>
      </c>
      <c r="AQ35" s="24">
        <v>1921</v>
      </c>
      <c r="AR35" s="4" t="str">
        <f t="shared" si="1"/>
        <v xml:space="preserve">lu~ mUuhl lkS bDdhl </v>
      </c>
      <c r="AS35" s="4">
        <v>22</v>
      </c>
      <c r="AT35" s="27" t="s">
        <v>163</v>
      </c>
      <c r="AU35" s="28"/>
      <c r="AV35" s="28"/>
      <c r="AY35" s="5" t="s">
        <v>70</v>
      </c>
      <c r="AZ35" s="30" t="s">
        <v>160</v>
      </c>
      <c r="BA35" s="30">
        <v>1921</v>
      </c>
      <c r="BB35" s="30" t="str">
        <f t="shared" si="0"/>
        <v>Nineteen Thousand Twenty One</v>
      </c>
    </row>
    <row r="36" spans="8:54" ht="22.5" hidden="1" thickBot="1">
      <c r="I36" s="38" t="s">
        <v>164</v>
      </c>
      <c r="AK36" s="24">
        <v>23</v>
      </c>
      <c r="AL36" s="25" t="s">
        <v>165</v>
      </c>
      <c r="AM36" s="24"/>
      <c r="AN36" s="24"/>
      <c r="AO36" s="4" t="s">
        <v>73</v>
      </c>
      <c r="AP36" s="4" t="s">
        <v>166</v>
      </c>
      <c r="AQ36" s="24">
        <v>1922</v>
      </c>
      <c r="AR36" s="4" t="str">
        <f t="shared" si="1"/>
        <v xml:space="preserve">lu~ mUuhl lkS ckbZl </v>
      </c>
      <c r="AS36" s="4">
        <v>23</v>
      </c>
      <c r="AT36" s="27" t="s">
        <v>167</v>
      </c>
      <c r="AU36" s="28"/>
      <c r="AV36" s="28"/>
      <c r="AY36" s="5" t="s">
        <v>70</v>
      </c>
      <c r="AZ36" s="30" t="s">
        <v>163</v>
      </c>
      <c r="BA36" s="30">
        <v>1922</v>
      </c>
      <c r="BB36" s="30" t="str">
        <f t="shared" si="0"/>
        <v>Nineteen Thousand Twenty Two</v>
      </c>
    </row>
    <row r="37" spans="8:54" ht="21" hidden="1" thickBot="1">
      <c r="AK37" s="24">
        <v>24</v>
      </c>
      <c r="AL37" s="25" t="s">
        <v>168</v>
      </c>
      <c r="AM37" s="24"/>
      <c r="AN37" s="24"/>
      <c r="AO37" s="4" t="s">
        <v>73</v>
      </c>
      <c r="AP37" s="4" t="s">
        <v>169</v>
      </c>
      <c r="AQ37" s="24">
        <v>1923</v>
      </c>
      <c r="AR37" s="4" t="str">
        <f t="shared" si="1"/>
        <v xml:space="preserve">lu~ mUuhl lkS rsbZl </v>
      </c>
      <c r="AS37" s="4">
        <v>24</v>
      </c>
      <c r="AT37" s="27" t="s">
        <v>170</v>
      </c>
      <c r="AU37" s="28"/>
      <c r="AV37" s="28"/>
      <c r="AY37" s="5" t="s">
        <v>70</v>
      </c>
      <c r="AZ37" s="30" t="s">
        <v>171</v>
      </c>
      <c r="BA37" s="30">
        <v>1923</v>
      </c>
      <c r="BB37" s="30" t="str">
        <f t="shared" si="0"/>
        <v>Nineteen Thousand  Twenty Three</v>
      </c>
    </row>
    <row r="38" spans="8:54" ht="21" hidden="1" thickBot="1">
      <c r="AK38" s="24">
        <v>25</v>
      </c>
      <c r="AL38" s="25" t="s">
        <v>172</v>
      </c>
      <c r="AM38" s="24"/>
      <c r="AN38" s="24"/>
      <c r="AO38" s="4" t="s">
        <v>73</v>
      </c>
      <c r="AP38" s="4" t="s">
        <v>173</v>
      </c>
      <c r="AQ38" s="24">
        <v>1924</v>
      </c>
      <c r="AR38" s="4" t="str">
        <f t="shared" si="1"/>
        <v xml:space="preserve">lu~ mUuhl lkS pkSabl </v>
      </c>
      <c r="AS38" s="4">
        <v>25</v>
      </c>
      <c r="AT38" s="27" t="s">
        <v>174</v>
      </c>
      <c r="AU38" s="28"/>
      <c r="AV38" s="28"/>
      <c r="AY38" s="5" t="s">
        <v>70</v>
      </c>
      <c r="AZ38" s="30" t="s">
        <v>170</v>
      </c>
      <c r="BA38" s="30">
        <v>1924</v>
      </c>
      <c r="BB38" s="30" t="str">
        <f t="shared" si="0"/>
        <v>Nineteen Thousand Twenty Four</v>
      </c>
    </row>
    <row r="39" spans="8:54" ht="21" hidden="1" thickBot="1">
      <c r="AK39" s="24">
        <v>26</v>
      </c>
      <c r="AL39" s="25" t="s">
        <v>175</v>
      </c>
      <c r="AM39" s="24"/>
      <c r="AN39" s="24"/>
      <c r="AO39" s="4" t="s">
        <v>73</v>
      </c>
      <c r="AP39" s="4" t="s">
        <v>176</v>
      </c>
      <c r="AQ39" s="24">
        <v>1925</v>
      </c>
      <c r="AR39" s="4" t="str">
        <f t="shared" si="1"/>
        <v xml:space="preserve">lu~ mUuhl lkS iPphl </v>
      </c>
      <c r="AS39" s="4">
        <v>26</v>
      </c>
      <c r="AT39" s="27" t="s">
        <v>177</v>
      </c>
      <c r="AU39" s="28"/>
      <c r="AV39" s="28"/>
      <c r="AY39" s="5" t="s">
        <v>70</v>
      </c>
      <c r="AZ39" s="30" t="s">
        <v>178</v>
      </c>
      <c r="BA39" s="30">
        <v>1925</v>
      </c>
      <c r="BB39" s="30" t="str">
        <f t="shared" si="0"/>
        <v>Nineteen Thousand  Twenty Five</v>
      </c>
    </row>
    <row r="40" spans="8:54" ht="21" hidden="1" thickBot="1">
      <c r="AK40" s="24">
        <v>27</v>
      </c>
      <c r="AL40" s="25" t="s">
        <v>179</v>
      </c>
      <c r="AM40" s="24"/>
      <c r="AN40" s="24"/>
      <c r="AO40" s="4" t="s">
        <v>73</v>
      </c>
      <c r="AP40" s="4" t="s">
        <v>180</v>
      </c>
      <c r="AQ40" s="24">
        <v>1926</v>
      </c>
      <c r="AR40" s="4" t="str">
        <f t="shared" si="1"/>
        <v xml:space="preserve">lu~ mUuhl lkS NCchl </v>
      </c>
      <c r="AS40" s="4">
        <v>27</v>
      </c>
      <c r="AT40" s="27" t="s">
        <v>181</v>
      </c>
      <c r="AU40" s="28"/>
      <c r="AV40" s="28"/>
      <c r="AY40" s="5" t="s">
        <v>70</v>
      </c>
      <c r="AZ40" s="30" t="s">
        <v>177</v>
      </c>
      <c r="BA40" s="30">
        <v>1926</v>
      </c>
      <c r="BB40" s="30" t="str">
        <f t="shared" si="0"/>
        <v>Nineteen Thousand Twenty Six</v>
      </c>
    </row>
    <row r="41" spans="8:54" ht="21" hidden="1" thickBot="1">
      <c r="AK41" s="24">
        <v>28</v>
      </c>
      <c r="AL41" s="25" t="s">
        <v>182</v>
      </c>
      <c r="AM41" s="24"/>
      <c r="AN41" s="24"/>
      <c r="AO41" s="4" t="s">
        <v>73</v>
      </c>
      <c r="AP41" s="4" t="s">
        <v>183</v>
      </c>
      <c r="AQ41" s="24">
        <v>1927</v>
      </c>
      <c r="AR41" s="4" t="str">
        <f t="shared" si="1"/>
        <v xml:space="preserve">lu~ mUuhl lkS lRrkbZl </v>
      </c>
      <c r="AS41" s="4">
        <v>28</v>
      </c>
      <c r="AT41" s="27" t="s">
        <v>184</v>
      </c>
      <c r="AU41" s="28"/>
      <c r="AV41" s="28"/>
      <c r="AY41" s="5" t="s">
        <v>70</v>
      </c>
      <c r="AZ41" s="30" t="s">
        <v>181</v>
      </c>
      <c r="BA41" s="30">
        <v>1927</v>
      </c>
      <c r="BB41" s="30" t="str">
        <f t="shared" si="0"/>
        <v>Nineteen Thousand Twenty Seven</v>
      </c>
    </row>
    <row r="42" spans="8:54" ht="21" hidden="1" thickBot="1">
      <c r="AK42" s="24">
        <v>29</v>
      </c>
      <c r="AL42" s="25" t="s">
        <v>185</v>
      </c>
      <c r="AM42" s="24"/>
      <c r="AN42" s="24"/>
      <c r="AO42" s="4" t="s">
        <v>73</v>
      </c>
      <c r="AP42" s="4" t="s">
        <v>186</v>
      </c>
      <c r="AQ42" s="24">
        <v>1928</v>
      </c>
      <c r="AR42" s="4" t="str">
        <f t="shared" si="1"/>
        <v xml:space="preserve">lu~ mUuhl lkS vV~BkbZl </v>
      </c>
      <c r="AS42" s="4">
        <v>29</v>
      </c>
      <c r="AT42" s="27" t="s">
        <v>187</v>
      </c>
      <c r="AU42" s="28"/>
      <c r="AV42" s="28"/>
      <c r="AY42" s="5" t="s">
        <v>70</v>
      </c>
      <c r="AZ42" s="30" t="s">
        <v>184</v>
      </c>
      <c r="BA42" s="30">
        <v>1928</v>
      </c>
      <c r="BB42" s="30" t="str">
        <f t="shared" si="0"/>
        <v>Nineteen Thousand Twenty Eight</v>
      </c>
    </row>
    <row r="43" spans="8:54" ht="21" hidden="1" thickBot="1">
      <c r="AK43" s="24">
        <v>30</v>
      </c>
      <c r="AL43" s="25" t="s">
        <v>188</v>
      </c>
      <c r="AM43" s="24"/>
      <c r="AN43" s="24"/>
      <c r="AO43" s="4" t="s">
        <v>73</v>
      </c>
      <c r="AP43" s="4" t="s">
        <v>189</v>
      </c>
      <c r="AQ43" s="24">
        <v>1929</v>
      </c>
      <c r="AR43" s="4" t="str">
        <f t="shared" si="1"/>
        <v xml:space="preserve">lu~ mUuhl lkS murhl </v>
      </c>
      <c r="AS43" s="4">
        <v>30</v>
      </c>
      <c r="AT43" s="27" t="s">
        <v>190</v>
      </c>
      <c r="AU43" s="28"/>
      <c r="AV43" s="28"/>
      <c r="AY43" s="5" t="s">
        <v>70</v>
      </c>
      <c r="AZ43" s="30" t="s">
        <v>187</v>
      </c>
      <c r="BA43" s="30">
        <v>1929</v>
      </c>
      <c r="BB43" s="30" t="str">
        <f t="shared" si="0"/>
        <v>Nineteen Thousand Twenty Nine</v>
      </c>
    </row>
    <row r="44" spans="8:54" ht="21" hidden="1" thickBot="1">
      <c r="AK44" s="24">
        <v>31</v>
      </c>
      <c r="AL44" s="25" t="s">
        <v>191</v>
      </c>
      <c r="AM44" s="24"/>
      <c r="AN44" s="24"/>
      <c r="AO44" s="4" t="s">
        <v>73</v>
      </c>
      <c r="AP44" s="4" t="s">
        <v>192</v>
      </c>
      <c r="AQ44" s="24">
        <v>1930</v>
      </c>
      <c r="AR44" s="4" t="str">
        <f t="shared" si="1"/>
        <v xml:space="preserve">lu~ mUuhl lkS rhl </v>
      </c>
      <c r="AS44" s="4">
        <v>31</v>
      </c>
      <c r="AT44" s="27" t="s">
        <v>193</v>
      </c>
      <c r="AU44" s="28"/>
      <c r="AV44" s="28"/>
      <c r="AY44" s="5" t="s">
        <v>70</v>
      </c>
      <c r="AZ44" s="30" t="s">
        <v>190</v>
      </c>
      <c r="BA44" s="30">
        <v>1930</v>
      </c>
      <c r="BB44" s="30" t="str">
        <f t="shared" si="0"/>
        <v>Nineteen Thousand Thirty</v>
      </c>
    </row>
    <row r="45" spans="8:54" ht="21" hidden="1" thickBot="1">
      <c r="AO45" s="4" t="s">
        <v>73</v>
      </c>
      <c r="AP45" s="4" t="s">
        <v>194</v>
      </c>
      <c r="AQ45" s="24">
        <v>1931</v>
      </c>
      <c r="AR45" s="4" t="str">
        <f t="shared" si="1"/>
        <v xml:space="preserve">lu~ mUuhl lkS bdrhl </v>
      </c>
      <c r="AY45" s="5" t="s">
        <v>70</v>
      </c>
      <c r="AZ45" s="30" t="s">
        <v>193</v>
      </c>
      <c r="BA45" s="30">
        <v>1931</v>
      </c>
      <c r="BB45" s="30" t="str">
        <f t="shared" si="0"/>
        <v>Nineteen Thousand Thirty One</v>
      </c>
    </row>
    <row r="46" spans="8:54" ht="21" hidden="1" thickBot="1">
      <c r="AO46" s="4" t="s">
        <v>73</v>
      </c>
      <c r="AP46" s="4" t="s">
        <v>195</v>
      </c>
      <c r="AQ46" s="24">
        <v>1932</v>
      </c>
      <c r="AR46" s="4" t="str">
        <f t="shared" si="1"/>
        <v xml:space="preserve">lu~ mUuhl lkS cRrhl </v>
      </c>
      <c r="AY46" s="5" t="s">
        <v>70</v>
      </c>
      <c r="AZ46" s="30" t="s">
        <v>196</v>
      </c>
      <c r="BA46" s="30">
        <v>1932</v>
      </c>
      <c r="BB46" s="30" t="str">
        <f t="shared" si="0"/>
        <v>Nineteen Thousand Thirty Two</v>
      </c>
    </row>
    <row r="47" spans="8:54" ht="21" hidden="1" thickBot="1">
      <c r="AO47" s="4" t="s">
        <v>73</v>
      </c>
      <c r="AP47" s="4" t="s">
        <v>197</v>
      </c>
      <c r="AQ47" s="24">
        <v>1933</v>
      </c>
      <c r="AR47" s="4" t="str">
        <f t="shared" si="1"/>
        <v xml:space="preserve">lu~ mUuhl lkS rSarhl </v>
      </c>
      <c r="AY47" s="5" t="s">
        <v>70</v>
      </c>
      <c r="AZ47" s="30" t="s">
        <v>198</v>
      </c>
      <c r="BA47" s="30">
        <v>1933</v>
      </c>
      <c r="BB47" s="30" t="str">
        <f t="shared" si="0"/>
        <v>Nineteen Thousand Thirty Three</v>
      </c>
    </row>
    <row r="48" spans="8:54" ht="21" hidden="1" thickBot="1">
      <c r="AO48" s="4" t="s">
        <v>73</v>
      </c>
      <c r="AP48" s="4" t="s">
        <v>199</v>
      </c>
      <c r="AQ48" s="24">
        <v>1934</v>
      </c>
      <c r="AR48" s="4" t="str">
        <f t="shared" si="1"/>
        <v xml:space="preserve">lu~ mUuhl lkS pkSarhl </v>
      </c>
      <c r="AY48" s="5" t="s">
        <v>70</v>
      </c>
      <c r="AZ48" s="30" t="s">
        <v>200</v>
      </c>
      <c r="BA48" s="30">
        <v>1934</v>
      </c>
      <c r="BB48" s="30" t="str">
        <f t="shared" si="0"/>
        <v>Nineteen Thousand Thirty Four</v>
      </c>
    </row>
    <row r="49" spans="41:54" ht="21" hidden="1" thickBot="1">
      <c r="AO49" s="4" t="s">
        <v>73</v>
      </c>
      <c r="AP49" s="4" t="s">
        <v>201</v>
      </c>
      <c r="AQ49" s="24">
        <v>1935</v>
      </c>
      <c r="AR49" s="4" t="str">
        <f t="shared" si="1"/>
        <v xml:space="preserve">lu~ mUuhl lkS iSarhl </v>
      </c>
      <c r="AY49" s="5" t="s">
        <v>70</v>
      </c>
      <c r="AZ49" s="30" t="s">
        <v>202</v>
      </c>
      <c r="BA49" s="30">
        <v>1935</v>
      </c>
      <c r="BB49" s="30" t="str">
        <f t="shared" si="0"/>
        <v>Nineteen Thousand Thirty Five</v>
      </c>
    </row>
    <row r="50" spans="41:54" ht="21" hidden="1" thickBot="1">
      <c r="AO50" s="4" t="s">
        <v>73</v>
      </c>
      <c r="AP50" s="4" t="s">
        <v>203</v>
      </c>
      <c r="AQ50" s="24">
        <v>1936</v>
      </c>
      <c r="AR50" s="4" t="str">
        <f t="shared" si="1"/>
        <v xml:space="preserve">lu~ mUuhl lkS NRrhl </v>
      </c>
      <c r="AY50" s="5" t="s">
        <v>70</v>
      </c>
      <c r="AZ50" s="30" t="s">
        <v>204</v>
      </c>
      <c r="BA50" s="30">
        <v>1936</v>
      </c>
      <c r="BB50" s="30" t="str">
        <f t="shared" si="0"/>
        <v>Nineteen Thousand Thirty Six</v>
      </c>
    </row>
    <row r="51" spans="41:54" ht="21" hidden="1" thickBot="1">
      <c r="AO51" s="4" t="s">
        <v>73</v>
      </c>
      <c r="AP51" s="4" t="s">
        <v>205</v>
      </c>
      <c r="AQ51" s="24">
        <v>1937</v>
      </c>
      <c r="AR51" s="4" t="str">
        <f t="shared" si="1"/>
        <v xml:space="preserve">lu~ mUuhl lkS lSarhl </v>
      </c>
      <c r="AY51" s="5" t="s">
        <v>70</v>
      </c>
      <c r="AZ51" s="30" t="s">
        <v>206</v>
      </c>
      <c r="BA51" s="30">
        <v>1937</v>
      </c>
      <c r="BB51" s="30" t="str">
        <f t="shared" si="0"/>
        <v>Nineteen Thousand Thirty Seven</v>
      </c>
    </row>
    <row r="52" spans="41:54" ht="21" hidden="1" thickBot="1">
      <c r="AO52" s="4" t="s">
        <v>73</v>
      </c>
      <c r="AP52" s="4" t="s">
        <v>207</v>
      </c>
      <c r="AQ52" s="24">
        <v>1938</v>
      </c>
      <c r="AR52" s="4" t="str">
        <f t="shared" si="1"/>
        <v xml:space="preserve">lu~ mUuhl lkS vM+rhl </v>
      </c>
      <c r="AY52" s="5" t="s">
        <v>70</v>
      </c>
      <c r="AZ52" s="30" t="s">
        <v>208</v>
      </c>
      <c r="BA52" s="30">
        <v>1938</v>
      </c>
      <c r="BB52" s="30" t="str">
        <f t="shared" si="0"/>
        <v>Nineteen Thousand Thirty Eight</v>
      </c>
    </row>
    <row r="53" spans="41:54" ht="21" hidden="1" thickBot="1">
      <c r="AO53" s="4" t="s">
        <v>73</v>
      </c>
      <c r="AP53" s="4" t="s">
        <v>209</v>
      </c>
      <c r="AQ53" s="24">
        <v>1939</v>
      </c>
      <c r="AR53" s="4" t="str">
        <f t="shared" si="1"/>
        <v xml:space="preserve">lu~ mUuhl lkS mupkyhl </v>
      </c>
      <c r="AY53" s="5" t="s">
        <v>70</v>
      </c>
      <c r="AZ53" s="30" t="s">
        <v>210</v>
      </c>
      <c r="BA53" s="30">
        <v>1939</v>
      </c>
      <c r="BB53" s="30" t="str">
        <f t="shared" si="0"/>
        <v>Nineteen Thousand Thirty Nine</v>
      </c>
    </row>
    <row r="54" spans="41:54" ht="21" hidden="1" thickBot="1">
      <c r="AO54" s="4" t="s">
        <v>73</v>
      </c>
      <c r="AP54" s="4" t="s">
        <v>211</v>
      </c>
      <c r="AQ54" s="24">
        <v>1940</v>
      </c>
      <c r="AR54" s="4" t="str">
        <f t="shared" si="1"/>
        <v xml:space="preserve">lu~ mUuhl lkS pkyhl </v>
      </c>
      <c r="AY54" s="5" t="s">
        <v>70</v>
      </c>
      <c r="AZ54" s="30" t="s">
        <v>212</v>
      </c>
      <c r="BA54" s="30">
        <v>1940</v>
      </c>
      <c r="BB54" s="30" t="str">
        <f t="shared" si="0"/>
        <v>Nineteen Thousand Forty</v>
      </c>
    </row>
    <row r="55" spans="41:54" ht="21" hidden="1" thickBot="1">
      <c r="AO55" s="4" t="s">
        <v>73</v>
      </c>
      <c r="AP55" s="4" t="s">
        <v>213</v>
      </c>
      <c r="AQ55" s="24">
        <v>1941</v>
      </c>
      <c r="AR55" s="4" t="str">
        <f t="shared" si="1"/>
        <v xml:space="preserve">lu~ mUuhl lkS bdrkyhl </v>
      </c>
      <c r="AY55" s="5" t="s">
        <v>70</v>
      </c>
      <c r="AZ55" s="30" t="s">
        <v>214</v>
      </c>
      <c r="BA55" s="30">
        <v>1941</v>
      </c>
      <c r="BB55" s="30" t="str">
        <f t="shared" si="0"/>
        <v>Nineteen Thousand Forty One</v>
      </c>
    </row>
    <row r="56" spans="41:54" ht="21" hidden="1" thickBot="1">
      <c r="AO56" s="4" t="s">
        <v>73</v>
      </c>
      <c r="AP56" s="4" t="s">
        <v>215</v>
      </c>
      <c r="AQ56" s="24">
        <v>1942</v>
      </c>
      <c r="AR56" s="4" t="str">
        <f t="shared" si="1"/>
        <v xml:space="preserve">lu~ mUuhl lkS c;kayhl </v>
      </c>
      <c r="AY56" s="5" t="s">
        <v>70</v>
      </c>
      <c r="AZ56" s="30" t="s">
        <v>216</v>
      </c>
      <c r="BA56" s="30">
        <v>1942</v>
      </c>
      <c r="BB56" s="30" t="str">
        <f t="shared" si="0"/>
        <v>Nineteen Thousand  Forty Two</v>
      </c>
    </row>
    <row r="57" spans="41:54" ht="21" hidden="1" thickBot="1">
      <c r="AO57" s="4" t="s">
        <v>73</v>
      </c>
      <c r="AP57" s="4" t="s">
        <v>217</v>
      </c>
      <c r="AQ57" s="24">
        <v>1943</v>
      </c>
      <c r="AR57" s="4" t="str">
        <f t="shared" si="1"/>
        <v xml:space="preserve">lu~ mUuhl lkS fr;kyhl </v>
      </c>
      <c r="AY57" s="5" t="s">
        <v>70</v>
      </c>
      <c r="AZ57" s="30" t="s">
        <v>218</v>
      </c>
      <c r="BA57" s="30">
        <v>1943</v>
      </c>
      <c r="BB57" s="30" t="str">
        <f t="shared" si="0"/>
        <v>Nineteen Thousand Forty Three</v>
      </c>
    </row>
    <row r="58" spans="41:54" ht="21" hidden="1" thickBot="1">
      <c r="AO58" s="4" t="s">
        <v>73</v>
      </c>
      <c r="AP58" s="4" t="s">
        <v>219</v>
      </c>
      <c r="AQ58" s="24">
        <v>1944</v>
      </c>
      <c r="AR58" s="4" t="str">
        <f t="shared" si="1"/>
        <v xml:space="preserve">lu~ mUuhl lkS pkSaOokyhl </v>
      </c>
      <c r="AY58" s="5" t="s">
        <v>70</v>
      </c>
      <c r="AZ58" s="30" t="s">
        <v>220</v>
      </c>
      <c r="BA58" s="30">
        <v>1944</v>
      </c>
      <c r="BB58" s="30" t="str">
        <f t="shared" si="0"/>
        <v>Nineteen Thousand  Forty Four</v>
      </c>
    </row>
    <row r="59" spans="41:54" ht="21" hidden="1" thickBot="1">
      <c r="AO59" s="4" t="s">
        <v>73</v>
      </c>
      <c r="AP59" s="4" t="s">
        <v>221</v>
      </c>
      <c r="AQ59" s="24">
        <v>1945</v>
      </c>
      <c r="AR59" s="4" t="str">
        <f t="shared" si="1"/>
        <v xml:space="preserve">lu~ mUuhl lkS iSarkyhl </v>
      </c>
      <c r="AY59" s="5" t="s">
        <v>70</v>
      </c>
      <c r="AZ59" s="30" t="s">
        <v>222</v>
      </c>
      <c r="BA59" s="30">
        <v>1945</v>
      </c>
      <c r="BB59" s="30" t="str">
        <f t="shared" si="0"/>
        <v>Nineteen Thousand Forty Five</v>
      </c>
    </row>
    <row r="60" spans="41:54" ht="21" hidden="1" thickBot="1">
      <c r="AO60" s="4" t="s">
        <v>73</v>
      </c>
      <c r="AP60" s="4" t="s">
        <v>223</v>
      </c>
      <c r="AQ60" s="24">
        <v>1946</v>
      </c>
      <c r="AR60" s="4" t="str">
        <f t="shared" si="1"/>
        <v xml:space="preserve">lu~ mUuhl lkS fN;kayhl </v>
      </c>
      <c r="AY60" s="5" t="s">
        <v>70</v>
      </c>
      <c r="AZ60" s="30" t="s">
        <v>224</v>
      </c>
      <c r="BA60" s="30">
        <v>1946</v>
      </c>
      <c r="BB60" s="30" t="str">
        <f t="shared" si="0"/>
        <v>Nineteen Thousand Forty Six</v>
      </c>
    </row>
    <row r="61" spans="41:54" ht="21" hidden="1" thickBot="1">
      <c r="AO61" s="4" t="s">
        <v>73</v>
      </c>
      <c r="AP61" s="4" t="s">
        <v>225</v>
      </c>
      <c r="AQ61" s="24">
        <v>1947</v>
      </c>
      <c r="AR61" s="4" t="str">
        <f t="shared" si="1"/>
        <v xml:space="preserve">lu~ mUuhl lkS lSarkyhl </v>
      </c>
      <c r="AY61" s="5" t="s">
        <v>70</v>
      </c>
      <c r="AZ61" s="30" t="s">
        <v>226</v>
      </c>
      <c r="BA61" s="30">
        <v>1947</v>
      </c>
      <c r="BB61" s="30" t="str">
        <f t="shared" si="0"/>
        <v>Nineteen Thousand Forty Seven</v>
      </c>
    </row>
    <row r="62" spans="41:54" ht="21" hidden="1" thickBot="1">
      <c r="AO62" s="4" t="s">
        <v>73</v>
      </c>
      <c r="AP62" s="4" t="s">
        <v>227</v>
      </c>
      <c r="AQ62" s="24">
        <v>1948</v>
      </c>
      <c r="AR62" s="4" t="str">
        <f t="shared" si="1"/>
        <v xml:space="preserve">lu~ mUuhl lkS vM+rkyhl </v>
      </c>
      <c r="AY62" s="5" t="s">
        <v>70</v>
      </c>
      <c r="AZ62" s="30" t="s">
        <v>228</v>
      </c>
      <c r="BA62" s="30">
        <v>1948</v>
      </c>
      <c r="BB62" s="30" t="str">
        <f t="shared" si="0"/>
        <v>Nineteen Thousand Forty Eight</v>
      </c>
    </row>
    <row r="63" spans="41:54" ht="21" hidden="1" thickBot="1">
      <c r="AO63" s="4" t="s">
        <v>73</v>
      </c>
      <c r="AP63" s="4" t="s">
        <v>229</v>
      </c>
      <c r="AQ63" s="24">
        <v>1949</v>
      </c>
      <c r="AR63" s="4" t="str">
        <f t="shared" si="1"/>
        <v xml:space="preserve">lu~ mUuhl lkS muipkl </v>
      </c>
      <c r="AY63" s="5" t="s">
        <v>70</v>
      </c>
      <c r="AZ63" s="30" t="s">
        <v>230</v>
      </c>
      <c r="BA63" s="30">
        <v>1949</v>
      </c>
      <c r="BB63" s="30" t="str">
        <f t="shared" si="0"/>
        <v>Nineteen Thousand Forty Nine</v>
      </c>
    </row>
    <row r="64" spans="41:54" ht="21" hidden="1" thickBot="1">
      <c r="AO64" s="4" t="s">
        <v>73</v>
      </c>
      <c r="AP64" s="4" t="s">
        <v>231</v>
      </c>
      <c r="AQ64" s="24">
        <v>1950</v>
      </c>
      <c r="AR64" s="4" t="str">
        <f t="shared" si="1"/>
        <v xml:space="preserve">lu~ mUuhl lkS ipkl </v>
      </c>
      <c r="AY64" s="5" t="s">
        <v>70</v>
      </c>
      <c r="AZ64" s="30" t="s">
        <v>232</v>
      </c>
      <c r="BA64" s="30">
        <v>1950</v>
      </c>
      <c r="BB64" s="30" t="str">
        <f t="shared" si="0"/>
        <v>Nineteen Thousand Fifty</v>
      </c>
    </row>
    <row r="65" spans="41:54" ht="21" hidden="1" thickBot="1">
      <c r="AO65" s="4" t="s">
        <v>73</v>
      </c>
      <c r="AP65" s="4" t="s">
        <v>233</v>
      </c>
      <c r="AQ65" s="24">
        <v>1951</v>
      </c>
      <c r="AR65" s="4" t="str">
        <f t="shared" si="1"/>
        <v xml:space="preserve">lu~ mUuhl lkS bD;kou </v>
      </c>
      <c r="AY65" s="5" t="s">
        <v>70</v>
      </c>
      <c r="AZ65" s="30" t="s">
        <v>234</v>
      </c>
      <c r="BA65" s="30">
        <v>1951</v>
      </c>
      <c r="BB65" s="30" t="str">
        <f t="shared" si="0"/>
        <v>Nineteen Thousand Fifty One</v>
      </c>
    </row>
    <row r="66" spans="41:54" ht="21" hidden="1" thickBot="1">
      <c r="AO66" s="4" t="s">
        <v>73</v>
      </c>
      <c r="AP66" s="4" t="s">
        <v>235</v>
      </c>
      <c r="AQ66" s="24">
        <v>1952</v>
      </c>
      <c r="AR66" s="4" t="str">
        <f t="shared" si="1"/>
        <v xml:space="preserve">lu~ mUuhl lkS ckou </v>
      </c>
      <c r="AY66" s="5" t="s">
        <v>70</v>
      </c>
      <c r="AZ66" s="30" t="s">
        <v>236</v>
      </c>
      <c r="BA66" s="30">
        <v>1952</v>
      </c>
      <c r="BB66" s="30" t="str">
        <f t="shared" si="0"/>
        <v>Nineteen Thousand Fifty Two</v>
      </c>
    </row>
    <row r="67" spans="41:54" ht="21" hidden="1" thickBot="1">
      <c r="AO67" s="4" t="s">
        <v>73</v>
      </c>
      <c r="AP67" s="4" t="s">
        <v>237</v>
      </c>
      <c r="AQ67" s="24">
        <v>1953</v>
      </c>
      <c r="AR67" s="4" t="str">
        <f t="shared" si="1"/>
        <v xml:space="preserve">lu~ mUuhl lkS frjsiu </v>
      </c>
      <c r="AY67" s="5" t="s">
        <v>70</v>
      </c>
      <c r="AZ67" s="30" t="s">
        <v>238</v>
      </c>
      <c r="BA67" s="30">
        <v>1953</v>
      </c>
      <c r="BB67" s="30" t="str">
        <f t="shared" si="0"/>
        <v>Nineteen Thousand Fifty Three</v>
      </c>
    </row>
    <row r="68" spans="41:54" ht="21" hidden="1" thickBot="1">
      <c r="AO68" s="4" t="s">
        <v>73</v>
      </c>
      <c r="AP68" s="4" t="s">
        <v>239</v>
      </c>
      <c r="AQ68" s="24">
        <v>1954</v>
      </c>
      <c r="AR68" s="4" t="str">
        <f t="shared" si="1"/>
        <v xml:space="preserve">lu~ mUuhl lkS pkSOou </v>
      </c>
      <c r="AY68" s="5" t="s">
        <v>70</v>
      </c>
      <c r="AZ68" s="30" t="s">
        <v>240</v>
      </c>
      <c r="BA68" s="30">
        <v>1954</v>
      </c>
      <c r="BB68" s="30" t="str">
        <f t="shared" si="0"/>
        <v>Nineteen Thousand Fifty Four</v>
      </c>
    </row>
    <row r="69" spans="41:54" ht="21" hidden="1" thickBot="1">
      <c r="AO69" s="4" t="s">
        <v>73</v>
      </c>
      <c r="AP69" s="4" t="s">
        <v>241</v>
      </c>
      <c r="AQ69" s="24">
        <v>1955</v>
      </c>
      <c r="AR69" s="4" t="str">
        <f t="shared" si="1"/>
        <v>lu~ mUuhl lkS fipiu</v>
      </c>
      <c r="AY69" s="5" t="s">
        <v>70</v>
      </c>
      <c r="AZ69" s="30" t="s">
        <v>242</v>
      </c>
      <c r="BA69" s="30">
        <v>1955</v>
      </c>
      <c r="BB69" s="30" t="str">
        <f t="shared" si="0"/>
        <v>Nineteen Thousand Fifty Five</v>
      </c>
    </row>
    <row r="70" spans="41:54" ht="21" hidden="1" thickBot="1">
      <c r="AO70" s="4" t="s">
        <v>73</v>
      </c>
      <c r="AP70" s="4" t="s">
        <v>243</v>
      </c>
      <c r="AQ70" s="24">
        <v>1956</v>
      </c>
      <c r="AR70" s="4" t="str">
        <f t="shared" si="1"/>
        <v xml:space="preserve">lu~ mUuhl lkS NIiu </v>
      </c>
      <c r="AY70" s="5" t="s">
        <v>70</v>
      </c>
      <c r="AZ70" s="30" t="s">
        <v>244</v>
      </c>
      <c r="BA70" s="30">
        <v>1956</v>
      </c>
      <c r="BB70" s="30" t="str">
        <f t="shared" si="0"/>
        <v>Nineteen Thousand Fifty Six</v>
      </c>
    </row>
    <row r="71" spans="41:54" ht="21" hidden="1" thickBot="1">
      <c r="AO71" s="4" t="s">
        <v>73</v>
      </c>
      <c r="AP71" s="4" t="s">
        <v>245</v>
      </c>
      <c r="AQ71" s="24">
        <v>1957</v>
      </c>
      <c r="AR71" s="4" t="str">
        <f t="shared" si="1"/>
        <v xml:space="preserve">lu~ mUuhl lkS lRrkou </v>
      </c>
      <c r="AY71" s="5" t="s">
        <v>70</v>
      </c>
      <c r="AZ71" s="30" t="s">
        <v>246</v>
      </c>
      <c r="BA71" s="30">
        <v>1957</v>
      </c>
      <c r="BB71" s="30" t="str">
        <f t="shared" si="0"/>
        <v>Nineteen Thousand Fifty Seven</v>
      </c>
    </row>
    <row r="72" spans="41:54" ht="21" hidden="1" thickBot="1">
      <c r="AO72" s="4" t="s">
        <v>73</v>
      </c>
      <c r="AP72" s="4" t="s">
        <v>247</v>
      </c>
      <c r="AQ72" s="24">
        <v>1958</v>
      </c>
      <c r="AR72" s="4" t="str">
        <f t="shared" si="1"/>
        <v xml:space="preserve">lu~ mUuhl lkS vV~Bkou </v>
      </c>
      <c r="AY72" s="5" t="s">
        <v>70</v>
      </c>
      <c r="AZ72" s="30" t="s">
        <v>248</v>
      </c>
      <c r="BA72" s="30">
        <v>1958</v>
      </c>
      <c r="BB72" s="30" t="str">
        <f t="shared" si="0"/>
        <v>Nineteen Thousand Fifty Eight</v>
      </c>
    </row>
    <row r="73" spans="41:54" ht="21" hidden="1" thickBot="1">
      <c r="AO73" s="4" t="s">
        <v>73</v>
      </c>
      <c r="AP73" s="4" t="s">
        <v>249</v>
      </c>
      <c r="AQ73" s="24">
        <v>1959</v>
      </c>
      <c r="AR73" s="4" t="str">
        <f t="shared" si="1"/>
        <v>lu~ mUuhl lkS mulkB</v>
      </c>
      <c r="AY73" s="5" t="s">
        <v>70</v>
      </c>
      <c r="AZ73" s="30" t="s">
        <v>250</v>
      </c>
      <c r="BA73" s="30">
        <v>1959</v>
      </c>
      <c r="BB73" s="30" t="str">
        <f t="shared" si="0"/>
        <v>Nineteen Thousand Fifty Nine</v>
      </c>
    </row>
    <row r="74" spans="41:54" ht="21" hidden="1" thickBot="1">
      <c r="AO74" s="4" t="s">
        <v>73</v>
      </c>
      <c r="AP74" s="4" t="s">
        <v>251</v>
      </c>
      <c r="AQ74" s="24">
        <v>1960</v>
      </c>
      <c r="AR74" s="4" t="str">
        <f t="shared" si="1"/>
        <v xml:space="preserve">lu~ mUuhl lkS lkB </v>
      </c>
      <c r="AY74" s="5" t="s">
        <v>70</v>
      </c>
      <c r="AZ74" s="30" t="s">
        <v>252</v>
      </c>
      <c r="BA74" s="30">
        <v>1960</v>
      </c>
      <c r="BB74" s="30" t="str">
        <f t="shared" si="0"/>
        <v>Nineteen Thousand Sixty</v>
      </c>
    </row>
    <row r="75" spans="41:54" ht="21" hidden="1" thickBot="1">
      <c r="AO75" s="4" t="s">
        <v>73</v>
      </c>
      <c r="AP75" s="4" t="s">
        <v>253</v>
      </c>
      <c r="AQ75" s="24">
        <v>1961</v>
      </c>
      <c r="AR75" s="4" t="str">
        <f t="shared" si="1"/>
        <v xml:space="preserve">lu~ mUuhl lkS bdlB </v>
      </c>
      <c r="AY75" s="5" t="s">
        <v>70</v>
      </c>
      <c r="AZ75" s="30" t="s">
        <v>254</v>
      </c>
      <c r="BA75" s="30">
        <v>1961</v>
      </c>
      <c r="BB75" s="30" t="str">
        <f t="shared" si="0"/>
        <v>Nineteen Thousand Sixty One</v>
      </c>
    </row>
    <row r="76" spans="41:54" ht="21" hidden="1" thickBot="1">
      <c r="AO76" s="4" t="s">
        <v>73</v>
      </c>
      <c r="AP76" s="4" t="s">
        <v>255</v>
      </c>
      <c r="AQ76" s="24">
        <v>1962</v>
      </c>
      <c r="AR76" s="4" t="str">
        <f t="shared" si="1"/>
        <v xml:space="preserve">lu~ mUuhl lkS cklaB </v>
      </c>
      <c r="AY76" s="5" t="s">
        <v>70</v>
      </c>
      <c r="AZ76" s="30" t="s">
        <v>256</v>
      </c>
      <c r="BA76" s="30">
        <v>1962</v>
      </c>
      <c r="BB76" s="30" t="str">
        <f t="shared" si="0"/>
        <v>Nineteen Thousand  Sixty Two</v>
      </c>
    </row>
    <row r="77" spans="41:54" ht="21" hidden="1" thickBot="1">
      <c r="AO77" s="4" t="s">
        <v>73</v>
      </c>
      <c r="AP77" s="4" t="s">
        <v>257</v>
      </c>
      <c r="AQ77" s="24">
        <v>1963</v>
      </c>
      <c r="AR77" s="4" t="str">
        <f t="shared" si="1"/>
        <v xml:space="preserve">lu~ mUuhl lkS frjlB </v>
      </c>
      <c r="AY77" s="5" t="s">
        <v>70</v>
      </c>
      <c r="AZ77" s="30" t="s">
        <v>258</v>
      </c>
      <c r="BA77" s="30">
        <v>1963</v>
      </c>
      <c r="BB77" s="30" t="str">
        <f t="shared" si="0"/>
        <v>Nineteen Thousand Sixty Three</v>
      </c>
    </row>
    <row r="78" spans="41:54" ht="21" hidden="1" thickBot="1">
      <c r="AO78" s="4" t="s">
        <v>73</v>
      </c>
      <c r="AP78" s="4" t="s">
        <v>259</v>
      </c>
      <c r="AQ78" s="24">
        <v>1964</v>
      </c>
      <c r="AR78" s="4" t="str">
        <f t="shared" si="1"/>
        <v xml:space="preserve">lu~ mUuhl lkS pkSalB </v>
      </c>
      <c r="AY78" s="5" t="s">
        <v>70</v>
      </c>
      <c r="AZ78" s="30" t="s">
        <v>260</v>
      </c>
      <c r="BA78" s="30">
        <v>1964</v>
      </c>
      <c r="BB78" s="30" t="str">
        <f t="shared" ref="BB78:BB141" si="2">CONCATENATE(AY78,"","",AZ78)</f>
        <v>Nineteen Thousand Sixty Four</v>
      </c>
    </row>
    <row r="79" spans="41:54" ht="21" hidden="1" thickBot="1">
      <c r="AO79" s="4" t="s">
        <v>73</v>
      </c>
      <c r="AP79" s="4" t="s">
        <v>261</v>
      </c>
      <c r="AQ79" s="24">
        <v>1965</v>
      </c>
      <c r="AR79" s="4" t="str">
        <f t="shared" si="1"/>
        <v xml:space="preserve">lu~ mUuhl lkS iSalB </v>
      </c>
      <c r="AY79" s="5" t="s">
        <v>70</v>
      </c>
      <c r="AZ79" s="30" t="s">
        <v>262</v>
      </c>
      <c r="BA79" s="30">
        <v>1965</v>
      </c>
      <c r="BB79" s="30" t="str">
        <f t="shared" si="2"/>
        <v>Nineteen Thousand Sixty Five</v>
      </c>
    </row>
    <row r="80" spans="41:54" ht="21" hidden="1" thickBot="1">
      <c r="AO80" s="4" t="s">
        <v>73</v>
      </c>
      <c r="AP80" s="4" t="s">
        <v>263</v>
      </c>
      <c r="AQ80" s="24">
        <v>1966</v>
      </c>
      <c r="AR80" s="4" t="str">
        <f t="shared" ref="AR80:AR143" si="3">CONCATENATE(AO80,"",AP80,"")</f>
        <v xml:space="preserve">lu~ mUuhl lkS fN;kalB </v>
      </c>
      <c r="AY80" s="5" t="s">
        <v>70</v>
      </c>
      <c r="AZ80" s="30" t="s">
        <v>264</v>
      </c>
      <c r="BA80" s="30">
        <v>1966</v>
      </c>
      <c r="BB80" s="30" t="str">
        <f t="shared" si="2"/>
        <v>Nineteen Thousand Sixty Six</v>
      </c>
    </row>
    <row r="81" spans="41:54" ht="21" hidden="1" thickBot="1">
      <c r="AO81" s="4" t="s">
        <v>73</v>
      </c>
      <c r="AP81" s="4" t="s">
        <v>265</v>
      </c>
      <c r="AQ81" s="24">
        <v>1967</v>
      </c>
      <c r="AR81" s="4" t="str">
        <f t="shared" si="3"/>
        <v xml:space="preserve">lu~ mUuhl lkS lM+lB </v>
      </c>
      <c r="AY81" s="5" t="s">
        <v>70</v>
      </c>
      <c r="AZ81" s="30" t="s">
        <v>266</v>
      </c>
      <c r="BA81" s="30">
        <v>1967</v>
      </c>
      <c r="BB81" s="30" t="str">
        <f t="shared" si="2"/>
        <v>Nineteen Thousand Sixty Seven</v>
      </c>
    </row>
    <row r="82" spans="41:54" ht="21" hidden="1" thickBot="1">
      <c r="AO82" s="4" t="s">
        <v>73</v>
      </c>
      <c r="AP82" s="4" t="s">
        <v>267</v>
      </c>
      <c r="AQ82" s="24">
        <v>1968</v>
      </c>
      <c r="AR82" s="4" t="str">
        <f t="shared" si="3"/>
        <v xml:space="preserve">lu~ mUuhl lkS vM+lB </v>
      </c>
      <c r="AY82" s="5" t="s">
        <v>70</v>
      </c>
      <c r="AZ82" s="30" t="s">
        <v>268</v>
      </c>
      <c r="BA82" s="30">
        <v>1968</v>
      </c>
      <c r="BB82" s="30" t="str">
        <f t="shared" si="2"/>
        <v>Nineteen Thousand Sixty Eight</v>
      </c>
    </row>
    <row r="83" spans="41:54" ht="21" hidden="1" thickBot="1">
      <c r="AO83" s="4" t="s">
        <v>73</v>
      </c>
      <c r="AP83" s="4" t="s">
        <v>269</v>
      </c>
      <c r="AQ83" s="24">
        <v>1969</v>
      </c>
      <c r="AR83" s="4" t="str">
        <f t="shared" si="3"/>
        <v xml:space="preserve">lu~ mUuhl lkS mUgÙkj </v>
      </c>
      <c r="AY83" s="5" t="s">
        <v>70</v>
      </c>
      <c r="AZ83" s="30" t="s">
        <v>270</v>
      </c>
      <c r="BA83" s="30">
        <v>1969</v>
      </c>
      <c r="BB83" s="30" t="str">
        <f t="shared" si="2"/>
        <v>Nineteen Thousand Sixty Nine</v>
      </c>
    </row>
    <row r="84" spans="41:54" ht="21" hidden="1" thickBot="1">
      <c r="AO84" s="4" t="s">
        <v>73</v>
      </c>
      <c r="AP84" s="4" t="s">
        <v>271</v>
      </c>
      <c r="AQ84" s="24">
        <v>1970</v>
      </c>
      <c r="AR84" s="4" t="str">
        <f t="shared" si="3"/>
        <v xml:space="preserve">lu~ mUuhl lkS lÙkj </v>
      </c>
      <c r="AY84" s="5" t="s">
        <v>70</v>
      </c>
      <c r="AZ84" s="30" t="s">
        <v>272</v>
      </c>
      <c r="BA84" s="30">
        <v>1970</v>
      </c>
      <c r="BB84" s="30" t="str">
        <f t="shared" si="2"/>
        <v>Nineteen Thousand Seventy</v>
      </c>
    </row>
    <row r="85" spans="41:54" ht="21" hidden="1" thickBot="1">
      <c r="AO85" s="4" t="s">
        <v>73</v>
      </c>
      <c r="AP85" s="4" t="s">
        <v>273</v>
      </c>
      <c r="AQ85" s="24">
        <v>1971</v>
      </c>
      <c r="AR85" s="4" t="str">
        <f t="shared" si="3"/>
        <v xml:space="preserve">lu~ mUuhl lkS bdgÙkj </v>
      </c>
      <c r="AY85" s="5" t="s">
        <v>70</v>
      </c>
      <c r="AZ85" s="30" t="s">
        <v>274</v>
      </c>
      <c r="BA85" s="30">
        <v>1971</v>
      </c>
      <c r="BB85" s="30" t="str">
        <f t="shared" si="2"/>
        <v>Nineteen Thousand Seventy One</v>
      </c>
    </row>
    <row r="86" spans="41:54" ht="21" hidden="1" thickBot="1">
      <c r="AO86" s="4" t="s">
        <v>73</v>
      </c>
      <c r="AP86" s="4" t="s">
        <v>275</v>
      </c>
      <c r="AQ86" s="24">
        <v>1972</v>
      </c>
      <c r="AR86" s="4" t="str">
        <f t="shared" si="3"/>
        <v xml:space="preserve">lu~ mUuhl lkS cgsÙkj </v>
      </c>
      <c r="AY86" s="5" t="s">
        <v>70</v>
      </c>
      <c r="AZ86" s="30" t="s">
        <v>276</v>
      </c>
      <c r="BA86" s="30">
        <v>1972</v>
      </c>
      <c r="BB86" s="30" t="str">
        <f t="shared" si="2"/>
        <v>Nineteen Thousand Seventy Two</v>
      </c>
    </row>
    <row r="87" spans="41:54" ht="21" hidden="1" thickBot="1">
      <c r="AO87" s="4" t="s">
        <v>73</v>
      </c>
      <c r="AP87" s="4" t="s">
        <v>277</v>
      </c>
      <c r="AQ87" s="24">
        <v>1973</v>
      </c>
      <c r="AR87" s="4" t="str">
        <f t="shared" si="3"/>
        <v xml:space="preserve">lu~ mUuhl lkS frgsÙkj </v>
      </c>
      <c r="AY87" s="5" t="s">
        <v>70</v>
      </c>
      <c r="AZ87" s="30" t="s">
        <v>278</v>
      </c>
      <c r="BA87" s="30">
        <v>1973</v>
      </c>
      <c r="BB87" s="30" t="str">
        <f t="shared" si="2"/>
        <v>Nineteen Thousand Seventy Three</v>
      </c>
    </row>
    <row r="88" spans="41:54" ht="21" hidden="1" thickBot="1">
      <c r="AO88" s="4" t="s">
        <v>73</v>
      </c>
      <c r="AP88" s="4" t="s">
        <v>279</v>
      </c>
      <c r="AQ88" s="24">
        <v>1974</v>
      </c>
      <c r="AR88" s="4" t="str">
        <f t="shared" si="3"/>
        <v>lu~ mUuhl lkS pkSgÙkj</v>
      </c>
      <c r="AY88" s="5" t="s">
        <v>70</v>
      </c>
      <c r="AZ88" s="30" t="s">
        <v>280</v>
      </c>
      <c r="BA88" s="30">
        <v>1974</v>
      </c>
      <c r="BB88" s="30" t="str">
        <f t="shared" si="2"/>
        <v>Nineteen Thousand Seventy Four</v>
      </c>
    </row>
    <row r="89" spans="41:54" ht="21" hidden="1" thickBot="1">
      <c r="AO89" s="4" t="s">
        <v>73</v>
      </c>
      <c r="AP89" s="4" t="s">
        <v>281</v>
      </c>
      <c r="AQ89" s="24">
        <v>1975</v>
      </c>
      <c r="AR89" s="4" t="str">
        <f t="shared" si="3"/>
        <v xml:space="preserve">lu~ mUuhl lkS fipsgÙkj </v>
      </c>
      <c r="AY89" s="5" t="s">
        <v>70</v>
      </c>
      <c r="AZ89" s="30" t="s">
        <v>282</v>
      </c>
      <c r="BA89" s="30">
        <v>1975</v>
      </c>
      <c r="BB89" s="30" t="str">
        <f t="shared" si="2"/>
        <v>Nineteen Thousand Seventy Five</v>
      </c>
    </row>
    <row r="90" spans="41:54" ht="21" hidden="1" thickBot="1">
      <c r="AO90" s="4" t="s">
        <v>73</v>
      </c>
      <c r="AP90" s="4" t="s">
        <v>283</v>
      </c>
      <c r="AQ90" s="24">
        <v>1976</v>
      </c>
      <c r="AR90" s="4" t="str">
        <f t="shared" si="3"/>
        <v>lu~ mUuhl lkS N;sÙkj</v>
      </c>
      <c r="AY90" s="5" t="s">
        <v>70</v>
      </c>
      <c r="AZ90" s="30" t="s">
        <v>284</v>
      </c>
      <c r="BA90" s="30">
        <v>1976</v>
      </c>
      <c r="BB90" s="30" t="str">
        <f t="shared" si="2"/>
        <v>Nineteen Thousand Seventy Six</v>
      </c>
    </row>
    <row r="91" spans="41:54" ht="21" hidden="1" thickBot="1">
      <c r="AO91" s="4" t="s">
        <v>73</v>
      </c>
      <c r="AP91" s="4" t="s">
        <v>285</v>
      </c>
      <c r="AQ91" s="24">
        <v>1977</v>
      </c>
      <c r="AR91" s="4" t="str">
        <f t="shared" si="3"/>
        <v xml:space="preserve">lu~ mUuhl lkS lrgÙkj </v>
      </c>
      <c r="AY91" s="5" t="s">
        <v>70</v>
      </c>
      <c r="AZ91" s="30" t="s">
        <v>286</v>
      </c>
      <c r="BA91" s="30">
        <v>1977</v>
      </c>
      <c r="BB91" s="30" t="str">
        <f t="shared" si="2"/>
        <v>Nineteen Thousand Seventy Seven</v>
      </c>
    </row>
    <row r="92" spans="41:54" ht="21" hidden="1" thickBot="1">
      <c r="AO92" s="4" t="s">
        <v>73</v>
      </c>
      <c r="AP92" s="4" t="s">
        <v>287</v>
      </c>
      <c r="AQ92" s="24">
        <v>1978</v>
      </c>
      <c r="AR92" s="4" t="str">
        <f t="shared" si="3"/>
        <v xml:space="preserve">lu~ mUuhl lkS vBgÙkj </v>
      </c>
      <c r="AY92" s="5" t="s">
        <v>70</v>
      </c>
      <c r="AZ92" s="30" t="s">
        <v>288</v>
      </c>
      <c r="BA92" s="30">
        <v>1978</v>
      </c>
      <c r="BB92" s="30" t="str">
        <f t="shared" si="2"/>
        <v>Nineteen Thousand Seventy Eight</v>
      </c>
    </row>
    <row r="93" spans="41:54" ht="21" hidden="1" thickBot="1">
      <c r="AO93" s="4" t="s">
        <v>73</v>
      </c>
      <c r="AP93" s="4" t="s">
        <v>289</v>
      </c>
      <c r="AQ93" s="24">
        <v>1979</v>
      </c>
      <c r="AR93" s="4" t="str">
        <f t="shared" si="3"/>
        <v xml:space="preserve">lu~ mUuhl lkS mfUg;kalh </v>
      </c>
      <c r="AY93" s="5" t="s">
        <v>70</v>
      </c>
      <c r="AZ93" s="30" t="s">
        <v>290</v>
      </c>
      <c r="BA93" s="30">
        <v>1979</v>
      </c>
      <c r="BB93" s="30" t="str">
        <f t="shared" si="2"/>
        <v>Nineteen Thousand Seventy Nine</v>
      </c>
    </row>
    <row r="94" spans="41:54" ht="21" hidden="1" thickBot="1">
      <c r="AO94" s="4" t="s">
        <v>73</v>
      </c>
      <c r="AP94" s="4" t="s">
        <v>291</v>
      </c>
      <c r="AQ94" s="24">
        <v>1980</v>
      </c>
      <c r="AR94" s="4" t="str">
        <f t="shared" si="3"/>
        <v xml:space="preserve">lu~ mUuhl lkS vLlh </v>
      </c>
      <c r="AY94" s="5" t="s">
        <v>70</v>
      </c>
      <c r="AZ94" s="30" t="s">
        <v>292</v>
      </c>
      <c r="BA94" s="30">
        <v>1980</v>
      </c>
      <c r="BB94" s="30" t="str">
        <f t="shared" si="2"/>
        <v>Nineteen Thousand  Eighty</v>
      </c>
    </row>
    <row r="95" spans="41:54" ht="21" hidden="1" thickBot="1">
      <c r="AO95" s="4" t="s">
        <v>73</v>
      </c>
      <c r="AP95" s="4" t="s">
        <v>293</v>
      </c>
      <c r="AQ95" s="24">
        <v>1981</v>
      </c>
      <c r="AR95" s="4" t="str">
        <f t="shared" si="3"/>
        <v xml:space="preserve">lu~ mUuhl lkS bD;klh </v>
      </c>
      <c r="AY95" s="5" t="s">
        <v>70</v>
      </c>
      <c r="AZ95" s="30" t="s">
        <v>294</v>
      </c>
      <c r="BA95" s="30">
        <v>1981</v>
      </c>
      <c r="BB95" s="30" t="str">
        <f t="shared" si="2"/>
        <v>Nineteen Thousand Eighty One</v>
      </c>
    </row>
    <row r="96" spans="41:54" ht="21" hidden="1" thickBot="1">
      <c r="AO96" s="4" t="s">
        <v>73</v>
      </c>
      <c r="AP96" s="4" t="s">
        <v>295</v>
      </c>
      <c r="AQ96" s="24">
        <v>1982</v>
      </c>
      <c r="AR96" s="4" t="str">
        <f t="shared" si="3"/>
        <v xml:space="preserve">lu~ mUuhl lkS c;klh </v>
      </c>
      <c r="AY96" s="5" t="s">
        <v>70</v>
      </c>
      <c r="AZ96" s="30" t="s">
        <v>296</v>
      </c>
      <c r="BA96" s="30">
        <v>1982</v>
      </c>
      <c r="BB96" s="30" t="str">
        <f t="shared" si="2"/>
        <v>Nineteen Thousand  Eighty Two</v>
      </c>
    </row>
    <row r="97" spans="41:54" ht="21" hidden="1" thickBot="1">
      <c r="AO97" s="4" t="s">
        <v>73</v>
      </c>
      <c r="AP97" s="4" t="s">
        <v>297</v>
      </c>
      <c r="AQ97" s="24">
        <v>1983</v>
      </c>
      <c r="AR97" s="4" t="str">
        <f t="shared" si="3"/>
        <v xml:space="preserve">lu~ mUuhl lkS fr;klh </v>
      </c>
      <c r="AY97" s="5" t="s">
        <v>70</v>
      </c>
      <c r="AZ97" s="30" t="s">
        <v>298</v>
      </c>
      <c r="BA97" s="30">
        <v>1983</v>
      </c>
      <c r="BB97" s="30" t="str">
        <f t="shared" si="2"/>
        <v>Nineteen Thousand Eighty Three</v>
      </c>
    </row>
    <row r="98" spans="41:54" ht="21" hidden="1" thickBot="1">
      <c r="AO98" s="4" t="s">
        <v>73</v>
      </c>
      <c r="AP98" s="4" t="s">
        <v>299</v>
      </c>
      <c r="AQ98" s="24">
        <v>1984</v>
      </c>
      <c r="AR98" s="4" t="str">
        <f t="shared" si="3"/>
        <v xml:space="preserve">lu~ mUuhl lkS pkSjklh </v>
      </c>
      <c r="AY98" s="5" t="s">
        <v>70</v>
      </c>
      <c r="AZ98" s="30" t="s">
        <v>300</v>
      </c>
      <c r="BA98" s="30">
        <v>1984</v>
      </c>
      <c r="BB98" s="30" t="str">
        <f t="shared" si="2"/>
        <v>Nineteen Thousand Eighty Four</v>
      </c>
    </row>
    <row r="99" spans="41:54" ht="21" hidden="1" thickBot="1">
      <c r="AO99" s="4" t="s">
        <v>73</v>
      </c>
      <c r="AP99" s="4" t="s">
        <v>301</v>
      </c>
      <c r="AQ99" s="24">
        <v>1985</v>
      </c>
      <c r="AR99" s="4" t="str">
        <f t="shared" si="3"/>
        <v xml:space="preserve">lu~ mUuhl lkS fiP;klh </v>
      </c>
      <c r="AY99" s="5" t="s">
        <v>70</v>
      </c>
      <c r="AZ99" s="30" t="s">
        <v>302</v>
      </c>
      <c r="BA99" s="30">
        <v>1985</v>
      </c>
      <c r="BB99" s="30" t="str">
        <f t="shared" si="2"/>
        <v>Nineteen Thousand Eighty Five</v>
      </c>
    </row>
    <row r="100" spans="41:54" ht="21" hidden="1" thickBot="1">
      <c r="AO100" s="4" t="s">
        <v>73</v>
      </c>
      <c r="AP100" s="4" t="s">
        <v>303</v>
      </c>
      <c r="AQ100" s="24">
        <v>1986</v>
      </c>
      <c r="AR100" s="4" t="str">
        <f t="shared" si="3"/>
        <v>lu~ mUuhl lkS fNa;kalh</v>
      </c>
      <c r="AY100" s="5" t="s">
        <v>70</v>
      </c>
      <c r="AZ100" s="30" t="s">
        <v>304</v>
      </c>
      <c r="BA100" s="30">
        <v>1986</v>
      </c>
      <c r="BB100" s="30" t="str">
        <f t="shared" si="2"/>
        <v>Nineteen Thousand  Eighty Six</v>
      </c>
    </row>
    <row r="101" spans="41:54" ht="21" hidden="1" thickBot="1">
      <c r="AO101" s="4" t="s">
        <v>73</v>
      </c>
      <c r="AP101" s="4" t="s">
        <v>305</v>
      </c>
      <c r="AQ101" s="24">
        <v>1987</v>
      </c>
      <c r="AR101" s="4" t="str">
        <f t="shared" si="3"/>
        <v>lu~ mUuhl lkS lÙ;klh</v>
      </c>
      <c r="AY101" s="5" t="s">
        <v>70</v>
      </c>
      <c r="AZ101" s="30" t="s">
        <v>306</v>
      </c>
      <c r="BA101" s="30">
        <v>1987</v>
      </c>
      <c r="BB101" s="30" t="str">
        <f t="shared" si="2"/>
        <v>Nineteen Thousand Eighty Seven</v>
      </c>
    </row>
    <row r="102" spans="41:54" ht="21" hidden="1" thickBot="1">
      <c r="AO102" s="4" t="s">
        <v>73</v>
      </c>
      <c r="AP102" s="4" t="s">
        <v>307</v>
      </c>
      <c r="AQ102" s="24">
        <v>1988</v>
      </c>
      <c r="AR102" s="4" t="str">
        <f t="shared" si="3"/>
        <v>lu~ mUuhl lkS vV~Bklh</v>
      </c>
      <c r="AY102" s="5" t="s">
        <v>70</v>
      </c>
      <c r="AZ102" s="30" t="s">
        <v>308</v>
      </c>
      <c r="BA102" s="30">
        <v>1988</v>
      </c>
      <c r="BB102" s="30" t="str">
        <f t="shared" si="2"/>
        <v>Nineteen Thousand Eighty Eight</v>
      </c>
    </row>
    <row r="103" spans="41:54" ht="21" hidden="1" thickBot="1">
      <c r="AO103" s="4" t="s">
        <v>73</v>
      </c>
      <c r="AP103" s="4" t="s">
        <v>309</v>
      </c>
      <c r="AQ103" s="24">
        <v>1989</v>
      </c>
      <c r="AR103" s="4" t="str">
        <f t="shared" si="3"/>
        <v>lu~ mUuhl lkS fuOokalh</v>
      </c>
      <c r="AY103" s="5" t="s">
        <v>70</v>
      </c>
      <c r="AZ103" s="30" t="s">
        <v>310</v>
      </c>
      <c r="BA103" s="30">
        <v>1989</v>
      </c>
      <c r="BB103" s="30" t="str">
        <f t="shared" si="2"/>
        <v>Nineteen Thousand Eighty Nine</v>
      </c>
    </row>
    <row r="104" spans="41:54" ht="21" hidden="1" thickBot="1">
      <c r="AO104" s="4" t="s">
        <v>73</v>
      </c>
      <c r="AP104" s="4" t="s">
        <v>311</v>
      </c>
      <c r="AQ104" s="24">
        <v>1990</v>
      </c>
      <c r="AR104" s="4" t="str">
        <f t="shared" si="3"/>
        <v>lu~ mUuhl lkS uCCkS</v>
      </c>
      <c r="AY104" s="5" t="s">
        <v>70</v>
      </c>
      <c r="AZ104" s="30" t="s">
        <v>312</v>
      </c>
      <c r="BA104" s="30">
        <v>1990</v>
      </c>
      <c r="BB104" s="30" t="str">
        <f t="shared" si="2"/>
        <v>Nineteen Thousand Ninety</v>
      </c>
    </row>
    <row r="105" spans="41:54" ht="21" hidden="1" thickBot="1">
      <c r="AO105" s="4" t="s">
        <v>73</v>
      </c>
      <c r="AP105" s="4" t="s">
        <v>313</v>
      </c>
      <c r="AQ105" s="24">
        <v>1991</v>
      </c>
      <c r="AR105" s="4" t="str">
        <f t="shared" si="3"/>
        <v xml:space="preserve">lu~ mUuhl lkS bdjkuosa </v>
      </c>
      <c r="AY105" s="5" t="s">
        <v>70</v>
      </c>
      <c r="AZ105" s="30" t="s">
        <v>314</v>
      </c>
      <c r="BA105" s="30">
        <v>1991</v>
      </c>
      <c r="BB105" s="30" t="str">
        <f t="shared" si="2"/>
        <v>Nineteen Thousand Ninety One</v>
      </c>
    </row>
    <row r="106" spans="41:54" ht="21" hidden="1" thickBot="1">
      <c r="AO106" s="4" t="s">
        <v>73</v>
      </c>
      <c r="AP106" s="4" t="s">
        <v>315</v>
      </c>
      <c r="AQ106" s="24">
        <v>1992</v>
      </c>
      <c r="AR106" s="4" t="str">
        <f t="shared" si="3"/>
        <v xml:space="preserve">lu~ mUuhl lkS cjkuosa </v>
      </c>
      <c r="AY106" s="5" t="s">
        <v>70</v>
      </c>
      <c r="AZ106" s="30" t="s">
        <v>316</v>
      </c>
      <c r="BA106" s="30">
        <v>1992</v>
      </c>
      <c r="BB106" s="30" t="str">
        <f t="shared" si="2"/>
        <v>Nineteen Thousand  Ninety Two</v>
      </c>
    </row>
    <row r="107" spans="41:54" ht="21" hidden="1" thickBot="1">
      <c r="AO107" s="4" t="s">
        <v>73</v>
      </c>
      <c r="AP107" s="4" t="s">
        <v>317</v>
      </c>
      <c r="AQ107" s="24">
        <v>1993</v>
      </c>
      <c r="AR107" s="4" t="str">
        <f t="shared" si="3"/>
        <v xml:space="preserve">lu~ mUuhl lkS frjkuosa </v>
      </c>
      <c r="AY107" s="5" t="s">
        <v>70</v>
      </c>
      <c r="AZ107" s="30" t="s">
        <v>318</v>
      </c>
      <c r="BA107" s="30">
        <v>1993</v>
      </c>
      <c r="BB107" s="30" t="str">
        <f t="shared" si="2"/>
        <v>Nineteen Thousand Ninety Three</v>
      </c>
    </row>
    <row r="108" spans="41:54" ht="21" hidden="1" thickBot="1">
      <c r="AO108" s="4" t="s">
        <v>73</v>
      </c>
      <c r="AP108" s="4" t="s">
        <v>319</v>
      </c>
      <c r="AQ108" s="24">
        <v>1994</v>
      </c>
      <c r="AR108" s="4" t="str">
        <f t="shared" si="3"/>
        <v xml:space="preserve">lu~ mUuhl lkS pkSjkuosa </v>
      </c>
      <c r="AY108" s="5" t="s">
        <v>70</v>
      </c>
      <c r="AZ108" s="30" t="s">
        <v>320</v>
      </c>
      <c r="BA108" s="30">
        <v>1994</v>
      </c>
      <c r="BB108" s="30" t="str">
        <f t="shared" si="2"/>
        <v>Nineteen Thousand Ninety Four</v>
      </c>
    </row>
    <row r="109" spans="41:54" ht="21" hidden="1" thickBot="1">
      <c r="AO109" s="4" t="s">
        <v>73</v>
      </c>
      <c r="AP109" s="4" t="s">
        <v>321</v>
      </c>
      <c r="AQ109" s="24">
        <v>1995</v>
      </c>
      <c r="AR109" s="4" t="str">
        <f t="shared" si="3"/>
        <v xml:space="preserve">lu~ mUuhl lkS fiP;kuosa </v>
      </c>
      <c r="AY109" s="5" t="s">
        <v>70</v>
      </c>
      <c r="AZ109" s="30" t="s">
        <v>322</v>
      </c>
      <c r="BA109" s="30">
        <v>1995</v>
      </c>
      <c r="BB109" s="30" t="str">
        <f t="shared" si="2"/>
        <v>Nineteen Thousand Ninety Five</v>
      </c>
    </row>
    <row r="110" spans="41:54" ht="21" hidden="1" thickBot="1">
      <c r="AO110" s="4" t="s">
        <v>73</v>
      </c>
      <c r="AP110" s="4" t="s">
        <v>323</v>
      </c>
      <c r="AQ110" s="24">
        <v>1996</v>
      </c>
      <c r="AR110" s="4" t="str">
        <f>CONCATENATE(AO110,"",AP110,"")</f>
        <v xml:space="preserve">lu~ mUuhl lkS fN;kuosa </v>
      </c>
      <c r="AY110" s="5" t="s">
        <v>70</v>
      </c>
      <c r="AZ110" s="30" t="s">
        <v>324</v>
      </c>
      <c r="BA110" s="30">
        <v>1996</v>
      </c>
      <c r="BB110" s="30" t="str">
        <f t="shared" si="2"/>
        <v>Nineteen Thousand Ninety Six</v>
      </c>
    </row>
    <row r="111" spans="41:54" ht="21" hidden="1" thickBot="1">
      <c r="AO111" s="4" t="s">
        <v>73</v>
      </c>
      <c r="AP111" s="4" t="s">
        <v>325</v>
      </c>
      <c r="AQ111" s="24">
        <v>1997</v>
      </c>
      <c r="AR111" s="4" t="str">
        <f t="shared" si="3"/>
        <v xml:space="preserve">lu~ mUuhl lkS lÙkkuosa </v>
      </c>
      <c r="AY111" s="5" t="s">
        <v>70</v>
      </c>
      <c r="AZ111" s="30" t="s">
        <v>326</v>
      </c>
      <c r="BA111" s="30">
        <v>1997</v>
      </c>
      <c r="BB111" s="30" t="str">
        <f t="shared" si="2"/>
        <v>Nineteen Thousand Ninety Seven</v>
      </c>
    </row>
    <row r="112" spans="41:54" ht="21" hidden="1" thickBot="1">
      <c r="AO112" s="4" t="s">
        <v>73</v>
      </c>
      <c r="AP112" s="4" t="s">
        <v>327</v>
      </c>
      <c r="AQ112" s="24">
        <v>1998</v>
      </c>
      <c r="AR112" s="4" t="str">
        <f t="shared" si="3"/>
        <v xml:space="preserve">lu~ mUuhl lkS vV~Bkuosa </v>
      </c>
      <c r="AY112" s="5" t="s">
        <v>70</v>
      </c>
      <c r="AZ112" s="30" t="s">
        <v>328</v>
      </c>
      <c r="BA112" s="30">
        <v>1998</v>
      </c>
      <c r="BB112" s="30" t="str">
        <f t="shared" si="2"/>
        <v>Nineteen Thousand Ninety Eight</v>
      </c>
    </row>
    <row r="113" spans="41:54" ht="21" hidden="1" thickBot="1">
      <c r="AO113" s="4" t="s">
        <v>73</v>
      </c>
      <c r="AP113" s="4" t="s">
        <v>329</v>
      </c>
      <c r="AQ113" s="24">
        <v>1999</v>
      </c>
      <c r="AR113" s="4" t="str">
        <f t="shared" si="3"/>
        <v xml:space="preserve">lu~ mUuhl lkS fuU;kuosa </v>
      </c>
      <c r="AY113" s="5" t="s">
        <v>70</v>
      </c>
      <c r="AZ113" s="30" t="s">
        <v>330</v>
      </c>
      <c r="BA113" s="30">
        <v>1999</v>
      </c>
      <c r="BB113" s="30" t="str">
        <f t="shared" si="2"/>
        <v>Nineteen Thousand Ninety Nine</v>
      </c>
    </row>
    <row r="114" spans="41:54" ht="21" hidden="1" thickBot="1">
      <c r="AO114" s="4" t="s">
        <v>331</v>
      </c>
      <c r="AP114" s="4" t="s">
        <v>332</v>
      </c>
      <c r="AQ114" s="24">
        <v>2000</v>
      </c>
      <c r="AR114" s="4" t="str">
        <f t="shared" si="3"/>
        <v xml:space="preserve">lu~ nks gtkj </v>
      </c>
      <c r="AY114" s="5" t="s">
        <v>333</v>
      </c>
      <c r="AZ114" s="30"/>
      <c r="BA114" s="30">
        <v>2000</v>
      </c>
      <c r="BB114" s="30" t="str">
        <f t="shared" si="2"/>
        <v xml:space="preserve">Two Thousand </v>
      </c>
    </row>
    <row r="115" spans="41:54" ht="21" hidden="1" thickBot="1">
      <c r="AO115" s="4" t="s">
        <v>334</v>
      </c>
      <c r="AP115" s="4" t="s">
        <v>74</v>
      </c>
      <c r="AQ115" s="24">
        <v>2001</v>
      </c>
      <c r="AR115" s="4" t="str">
        <f t="shared" si="3"/>
        <v xml:space="preserve">lu nks gtkj ,d </v>
      </c>
      <c r="AY115" s="5" t="s">
        <v>333</v>
      </c>
      <c r="AZ115" s="30" t="s">
        <v>77</v>
      </c>
      <c r="BA115" s="30">
        <v>2001</v>
      </c>
      <c r="BB115" s="30" t="str">
        <f t="shared" si="2"/>
        <v>Two Thousand One</v>
      </c>
    </row>
    <row r="116" spans="41:54" ht="21" hidden="1" thickBot="1">
      <c r="AO116" s="4" t="s">
        <v>334</v>
      </c>
      <c r="AP116" s="4" t="s">
        <v>80</v>
      </c>
      <c r="AQ116" s="24">
        <v>2002</v>
      </c>
      <c r="AR116" s="4" t="str">
        <f t="shared" si="3"/>
        <v xml:space="preserve">lu nks gtkj nks </v>
      </c>
      <c r="AY116" s="5" t="s">
        <v>333</v>
      </c>
      <c r="AZ116" s="30" t="s">
        <v>83</v>
      </c>
      <c r="BA116" s="30">
        <v>2002</v>
      </c>
      <c r="BB116" s="30" t="str">
        <f t="shared" si="2"/>
        <v>Two Thousand Two</v>
      </c>
    </row>
    <row r="117" spans="41:54" ht="21" hidden="1" thickBot="1">
      <c r="AO117" s="4" t="s">
        <v>334</v>
      </c>
      <c r="AP117" s="4" t="s">
        <v>86</v>
      </c>
      <c r="AQ117" s="24">
        <v>2003</v>
      </c>
      <c r="AR117" s="4" t="str">
        <f t="shared" si="3"/>
        <v xml:space="preserve">lu nks gtkj rhu </v>
      </c>
      <c r="AY117" s="5" t="s">
        <v>333</v>
      </c>
      <c r="AZ117" s="30" t="s">
        <v>89</v>
      </c>
      <c r="BA117" s="30">
        <v>2003</v>
      </c>
      <c r="BB117" s="30" t="str">
        <f t="shared" si="2"/>
        <v>Two Thousand Three</v>
      </c>
    </row>
    <row r="118" spans="41:54" ht="21" hidden="1" thickBot="1">
      <c r="AO118" s="4" t="s">
        <v>334</v>
      </c>
      <c r="AP118" s="4" t="s">
        <v>94</v>
      </c>
      <c r="AQ118" s="24">
        <v>2004</v>
      </c>
      <c r="AR118" s="4" t="str">
        <f t="shared" si="3"/>
        <v xml:space="preserve">lu nks gtkj pkj </v>
      </c>
      <c r="AY118" s="5" t="s">
        <v>333</v>
      </c>
      <c r="AZ118" s="30" t="s">
        <v>87</v>
      </c>
      <c r="BA118" s="30">
        <v>2004</v>
      </c>
      <c r="BB118" s="30" t="str">
        <f t="shared" si="2"/>
        <v>Two Thousand Four</v>
      </c>
    </row>
    <row r="119" spans="41:54" ht="21" hidden="1" thickBot="1">
      <c r="AO119" s="4" t="s">
        <v>334</v>
      </c>
      <c r="AP119" s="4" t="s">
        <v>99</v>
      </c>
      <c r="AQ119" s="24">
        <v>2005</v>
      </c>
      <c r="AR119" s="4" t="str">
        <f t="shared" si="3"/>
        <v xml:space="preserve">lu nks gtkj ik¡p </v>
      </c>
      <c r="AY119" s="5" t="s">
        <v>333</v>
      </c>
      <c r="AZ119" s="30" t="s">
        <v>95</v>
      </c>
      <c r="BA119" s="30">
        <v>2005</v>
      </c>
      <c r="BB119" s="30" t="str">
        <f t="shared" si="2"/>
        <v>Two Thousand Five</v>
      </c>
    </row>
    <row r="120" spans="41:54" ht="21" hidden="1" thickBot="1">
      <c r="AO120" s="4" t="s">
        <v>334</v>
      </c>
      <c r="AP120" s="4" t="s">
        <v>97</v>
      </c>
      <c r="AQ120" s="24">
        <v>2006</v>
      </c>
      <c r="AR120" s="4" t="str">
        <f t="shared" si="3"/>
        <v>lu nks gtkj N%</v>
      </c>
      <c r="AY120" s="5" t="s">
        <v>333</v>
      </c>
      <c r="AZ120" s="30" t="s">
        <v>100</v>
      </c>
      <c r="BA120" s="30">
        <v>2006</v>
      </c>
      <c r="BB120" s="30" t="str">
        <f t="shared" si="2"/>
        <v>Two Thousand Six</v>
      </c>
    </row>
    <row r="121" spans="41:54" ht="21" hidden="1" thickBot="1">
      <c r="AO121" s="4" t="s">
        <v>334</v>
      </c>
      <c r="AP121" s="4" t="s">
        <v>109</v>
      </c>
      <c r="AQ121" s="24">
        <v>2007</v>
      </c>
      <c r="AR121" s="4" t="str">
        <f t="shared" si="3"/>
        <v xml:space="preserve">lu nks gtkj lkr </v>
      </c>
      <c r="AY121" s="5" t="s">
        <v>333</v>
      </c>
      <c r="AZ121" s="30" t="s">
        <v>104</v>
      </c>
      <c r="BA121" s="30">
        <v>2007</v>
      </c>
      <c r="BB121" s="30" t="str">
        <f t="shared" si="2"/>
        <v>Two Thousand Seven</v>
      </c>
    </row>
    <row r="122" spans="41:54" ht="21" hidden="1" thickBot="1">
      <c r="AO122" s="4" t="s">
        <v>334</v>
      </c>
      <c r="AP122" s="4" t="s">
        <v>114</v>
      </c>
      <c r="AQ122" s="24">
        <v>2008</v>
      </c>
      <c r="AR122" s="4" t="str">
        <f t="shared" si="3"/>
        <v xml:space="preserve">lu nks gtkj vkB </v>
      </c>
      <c r="AY122" s="5" t="s">
        <v>333</v>
      </c>
      <c r="AZ122" s="30" t="s">
        <v>110</v>
      </c>
      <c r="BA122" s="30">
        <v>2008</v>
      </c>
      <c r="BB122" s="30" t="str">
        <f t="shared" si="2"/>
        <v>Two Thousand Eight</v>
      </c>
    </row>
    <row r="123" spans="41:54" ht="21" hidden="1" thickBot="1">
      <c r="AO123" s="4" t="s">
        <v>334</v>
      </c>
      <c r="AP123" s="4" t="s">
        <v>121</v>
      </c>
      <c r="AQ123" s="24">
        <v>2009</v>
      </c>
      <c r="AR123" s="4" t="str">
        <f t="shared" si="3"/>
        <v xml:space="preserve">lu nks gtkj ukSa </v>
      </c>
      <c r="AY123" s="5" t="s">
        <v>333</v>
      </c>
      <c r="AZ123" s="30" t="s">
        <v>115</v>
      </c>
      <c r="BA123" s="30">
        <v>2009</v>
      </c>
      <c r="BB123" s="30" t="str">
        <f t="shared" si="2"/>
        <v>Two Thousand Nine</v>
      </c>
    </row>
    <row r="124" spans="41:54" ht="21" hidden="1" thickBot="1">
      <c r="AO124" s="4" t="s">
        <v>334</v>
      </c>
      <c r="AP124" s="4" t="s">
        <v>126</v>
      </c>
      <c r="AQ124" s="24">
        <v>2010</v>
      </c>
      <c r="AR124" s="4" t="str">
        <f t="shared" si="3"/>
        <v xml:space="preserve">lu nks gtkj nl </v>
      </c>
      <c r="AY124" s="5" t="s">
        <v>333</v>
      </c>
      <c r="AZ124" s="30" t="s">
        <v>122</v>
      </c>
      <c r="BA124" s="30">
        <v>2010</v>
      </c>
      <c r="BB124" s="30" t="str">
        <f t="shared" si="2"/>
        <v>Two Thousand Ten</v>
      </c>
    </row>
    <row r="125" spans="41:54" ht="21" hidden="1" thickBot="1">
      <c r="AO125" s="4" t="s">
        <v>334</v>
      </c>
      <c r="AP125" s="4" t="s">
        <v>131</v>
      </c>
      <c r="AQ125" s="24">
        <v>2011</v>
      </c>
      <c r="AR125" s="4" t="str">
        <f t="shared" si="3"/>
        <v xml:space="preserve">lu nks gtkj X;kjg </v>
      </c>
      <c r="AY125" s="5" t="s">
        <v>333</v>
      </c>
      <c r="AZ125" s="30" t="s">
        <v>127</v>
      </c>
      <c r="BA125" s="30">
        <v>2011</v>
      </c>
      <c r="BB125" s="30" t="str">
        <f t="shared" si="2"/>
        <v>Two Thousand Eleven</v>
      </c>
    </row>
    <row r="126" spans="41:54" ht="21" hidden="1" thickBot="1">
      <c r="AO126" s="4" t="s">
        <v>334</v>
      </c>
      <c r="AP126" s="4" t="s">
        <v>135</v>
      </c>
      <c r="AQ126" s="24">
        <v>2012</v>
      </c>
      <c r="AR126" s="4" t="str">
        <f t="shared" si="3"/>
        <v xml:space="preserve">lu nks gtkj ckjg </v>
      </c>
      <c r="AY126" s="5" t="s">
        <v>333</v>
      </c>
      <c r="AZ126" s="30" t="s">
        <v>132</v>
      </c>
      <c r="BA126" s="30">
        <v>2012</v>
      </c>
      <c r="BB126" s="30" t="str">
        <f t="shared" si="2"/>
        <v>Two Thousand Twelve</v>
      </c>
    </row>
    <row r="127" spans="41:54" ht="21" hidden="1" thickBot="1">
      <c r="AO127" s="4" t="s">
        <v>334</v>
      </c>
      <c r="AP127" s="4" t="s">
        <v>138</v>
      </c>
      <c r="AQ127" s="24">
        <v>2013</v>
      </c>
      <c r="AR127" s="4" t="str">
        <f t="shared" si="3"/>
        <v xml:space="preserve">lu nks gtkj rsjg </v>
      </c>
      <c r="AY127" s="5" t="s">
        <v>333</v>
      </c>
      <c r="AZ127" s="30" t="s">
        <v>136</v>
      </c>
      <c r="BA127" s="30">
        <v>2013</v>
      </c>
      <c r="BB127" s="30" t="str">
        <f t="shared" si="2"/>
        <v>Two Thousand Thirteen</v>
      </c>
    </row>
    <row r="128" spans="41:54" ht="21" hidden="1" thickBot="1">
      <c r="AO128" s="4" t="s">
        <v>334</v>
      </c>
      <c r="AP128" s="4" t="s">
        <v>141</v>
      </c>
      <c r="AQ128" s="24">
        <v>2014</v>
      </c>
      <c r="AR128" s="4" t="str">
        <f t="shared" si="3"/>
        <v xml:space="preserve">lu nks gtkj pkSng </v>
      </c>
      <c r="AY128" s="5" t="s">
        <v>333</v>
      </c>
      <c r="AZ128" s="30" t="s">
        <v>139</v>
      </c>
      <c r="BA128" s="30">
        <v>2014</v>
      </c>
      <c r="BB128" s="30" t="str">
        <f t="shared" si="2"/>
        <v>Two Thousand Fourteen</v>
      </c>
    </row>
    <row r="129" spans="41:54" ht="21" hidden="1" thickBot="1">
      <c r="AO129" s="4" t="s">
        <v>334</v>
      </c>
      <c r="AP129" s="4" t="s">
        <v>144</v>
      </c>
      <c r="AQ129" s="24">
        <v>2015</v>
      </c>
      <c r="AR129" s="4" t="str">
        <f t="shared" si="3"/>
        <v xml:space="preserve">lu nks gtkj iUnzg </v>
      </c>
      <c r="AY129" s="5" t="s">
        <v>333</v>
      </c>
      <c r="AZ129" s="30" t="s">
        <v>142</v>
      </c>
      <c r="BA129" s="30">
        <v>2015</v>
      </c>
      <c r="BB129" s="30" t="str">
        <f t="shared" si="2"/>
        <v>Two Thousand Fifteen</v>
      </c>
    </row>
    <row r="130" spans="41:54" ht="21" hidden="1" thickBot="1">
      <c r="AO130" s="4" t="s">
        <v>334</v>
      </c>
      <c r="AP130" s="4" t="s">
        <v>147</v>
      </c>
      <c r="AQ130" s="24">
        <v>2016</v>
      </c>
      <c r="AR130" s="4" t="str">
        <f t="shared" si="3"/>
        <v xml:space="preserve">lu nks gtkj lkSyg </v>
      </c>
      <c r="AY130" s="5" t="s">
        <v>333</v>
      </c>
      <c r="AZ130" s="30" t="s">
        <v>145</v>
      </c>
      <c r="BA130" s="30">
        <v>2016</v>
      </c>
      <c r="BB130" s="30" t="str">
        <f t="shared" si="2"/>
        <v>Two Thousand Sixteen</v>
      </c>
    </row>
    <row r="131" spans="41:54" ht="21" hidden="1" thickBot="1">
      <c r="AO131" s="4" t="s">
        <v>334</v>
      </c>
      <c r="AP131" s="4" t="s">
        <v>150</v>
      </c>
      <c r="AQ131" s="24">
        <v>2017</v>
      </c>
      <c r="AR131" s="4" t="str">
        <f t="shared" si="3"/>
        <v xml:space="preserve">lu nks gtkj l=g </v>
      </c>
      <c r="AY131" s="5" t="s">
        <v>333</v>
      </c>
      <c r="AZ131" s="30" t="s">
        <v>148</v>
      </c>
      <c r="BA131" s="30">
        <v>2017</v>
      </c>
      <c r="BB131" s="30" t="str">
        <f t="shared" si="2"/>
        <v>Two Thousand Seventeen</v>
      </c>
    </row>
    <row r="132" spans="41:54" ht="21" hidden="1" thickBot="1">
      <c r="AO132" s="4" t="s">
        <v>334</v>
      </c>
      <c r="AP132" s="4" t="s">
        <v>153</v>
      </c>
      <c r="AQ132" s="24">
        <v>2018</v>
      </c>
      <c r="AR132" s="4" t="str">
        <f t="shared" si="3"/>
        <v xml:space="preserve">lu nks gtkj vV~Bkjg </v>
      </c>
      <c r="AY132" s="5" t="s">
        <v>333</v>
      </c>
      <c r="AZ132" s="30" t="s">
        <v>151</v>
      </c>
      <c r="BA132" s="30">
        <v>2018</v>
      </c>
      <c r="BB132" s="30" t="str">
        <f t="shared" si="2"/>
        <v>Two Thousand Eighteen</v>
      </c>
    </row>
    <row r="133" spans="41:54" ht="21" hidden="1" thickBot="1">
      <c r="AO133" s="4" t="s">
        <v>334</v>
      </c>
      <c r="AP133" s="4" t="s">
        <v>156</v>
      </c>
      <c r="AQ133" s="24">
        <v>2019</v>
      </c>
      <c r="AR133" s="4" t="str">
        <f t="shared" si="3"/>
        <v xml:space="preserve">lu nks gtkj mUuhl </v>
      </c>
      <c r="AY133" s="5" t="s">
        <v>333</v>
      </c>
      <c r="AZ133" s="30" t="s">
        <v>154</v>
      </c>
      <c r="BA133" s="30">
        <v>2019</v>
      </c>
      <c r="BB133" s="30" t="str">
        <f t="shared" si="2"/>
        <v>Two Thousand Nineteen</v>
      </c>
    </row>
    <row r="134" spans="41:54" ht="21" hidden="1" thickBot="1">
      <c r="AO134" s="4" t="s">
        <v>334</v>
      </c>
      <c r="AP134" s="4" t="s">
        <v>159</v>
      </c>
      <c r="AQ134" s="24">
        <v>2020</v>
      </c>
      <c r="AR134" s="4" t="str">
        <f t="shared" si="3"/>
        <v xml:space="preserve">lu nks gtkj chl </v>
      </c>
      <c r="AY134" s="5" t="s">
        <v>333</v>
      </c>
      <c r="AZ134" s="30" t="s">
        <v>157</v>
      </c>
      <c r="BA134" s="30">
        <v>2020</v>
      </c>
      <c r="BB134" s="30" t="str">
        <f t="shared" si="2"/>
        <v>Two Thousand Twenty</v>
      </c>
    </row>
    <row r="135" spans="41:54" ht="21" hidden="1" thickBot="1">
      <c r="AO135" s="4" t="s">
        <v>334</v>
      </c>
      <c r="AP135" s="4" t="s">
        <v>162</v>
      </c>
      <c r="AQ135" s="24">
        <v>2021</v>
      </c>
      <c r="AR135" s="4" t="str">
        <f t="shared" si="3"/>
        <v xml:space="preserve">lu nks gtkj bDdhl </v>
      </c>
      <c r="AY135" s="5" t="s">
        <v>333</v>
      </c>
      <c r="AZ135" s="30" t="s">
        <v>160</v>
      </c>
      <c r="BA135" s="30">
        <v>2021</v>
      </c>
      <c r="BB135" s="30" t="str">
        <f t="shared" si="2"/>
        <v>Two Thousand Twenty One</v>
      </c>
    </row>
    <row r="136" spans="41:54" ht="21" hidden="1" thickBot="1">
      <c r="AO136" s="4" t="s">
        <v>334</v>
      </c>
      <c r="AP136" s="4" t="s">
        <v>166</v>
      </c>
      <c r="AQ136" s="24">
        <v>2022</v>
      </c>
      <c r="AR136" s="4" t="str">
        <f t="shared" si="3"/>
        <v xml:space="preserve">lu nks gtkj ckbZl </v>
      </c>
      <c r="AY136" s="5" t="s">
        <v>333</v>
      </c>
      <c r="AZ136" s="30" t="s">
        <v>163</v>
      </c>
      <c r="BA136" s="30">
        <v>2022</v>
      </c>
      <c r="BB136" s="30" t="str">
        <f t="shared" si="2"/>
        <v>Two Thousand Twenty Two</v>
      </c>
    </row>
    <row r="137" spans="41:54" ht="21" hidden="1" thickBot="1">
      <c r="AO137" s="4" t="s">
        <v>334</v>
      </c>
      <c r="AP137" s="4" t="s">
        <v>169</v>
      </c>
      <c r="AQ137" s="24">
        <v>2023</v>
      </c>
      <c r="AR137" s="4" t="str">
        <f t="shared" si="3"/>
        <v xml:space="preserve">lu nks gtkj rsbZl </v>
      </c>
      <c r="AY137" s="5" t="s">
        <v>333</v>
      </c>
      <c r="AZ137" s="30" t="s">
        <v>171</v>
      </c>
      <c r="BA137" s="30">
        <v>2023</v>
      </c>
      <c r="BB137" s="30" t="str">
        <f t="shared" si="2"/>
        <v>Two Thousand  Twenty Three</v>
      </c>
    </row>
    <row r="138" spans="41:54" ht="21" hidden="1" thickBot="1">
      <c r="AO138" s="4" t="s">
        <v>334</v>
      </c>
      <c r="AP138" s="4" t="s">
        <v>173</v>
      </c>
      <c r="AQ138" s="24">
        <v>2024</v>
      </c>
      <c r="AR138" s="4" t="str">
        <f t="shared" si="3"/>
        <v xml:space="preserve">lu nks gtkj pkSabl </v>
      </c>
      <c r="AY138" s="5" t="s">
        <v>333</v>
      </c>
      <c r="AZ138" s="30" t="s">
        <v>170</v>
      </c>
      <c r="BA138" s="30">
        <v>2024</v>
      </c>
      <c r="BB138" s="30" t="str">
        <f t="shared" si="2"/>
        <v>Two Thousand Twenty Four</v>
      </c>
    </row>
    <row r="139" spans="41:54" ht="21" hidden="1" thickBot="1">
      <c r="AO139" s="4" t="s">
        <v>334</v>
      </c>
      <c r="AP139" s="4" t="s">
        <v>176</v>
      </c>
      <c r="AQ139" s="24">
        <v>2025</v>
      </c>
      <c r="AR139" s="4" t="str">
        <f t="shared" si="3"/>
        <v xml:space="preserve">lu nks gtkj iPphl </v>
      </c>
      <c r="AY139" s="5" t="s">
        <v>333</v>
      </c>
      <c r="AZ139" s="30" t="s">
        <v>178</v>
      </c>
      <c r="BA139" s="30">
        <v>2025</v>
      </c>
      <c r="BB139" s="30" t="str">
        <f t="shared" si="2"/>
        <v>Two Thousand  Twenty Five</v>
      </c>
    </row>
    <row r="140" spans="41:54" ht="21" hidden="1" thickBot="1">
      <c r="AO140" s="4" t="s">
        <v>334</v>
      </c>
      <c r="AP140" s="4" t="s">
        <v>180</v>
      </c>
      <c r="AQ140" s="24">
        <v>2026</v>
      </c>
      <c r="AR140" s="4" t="str">
        <f t="shared" si="3"/>
        <v xml:space="preserve">lu nks gtkj NCchl </v>
      </c>
      <c r="AY140" s="5" t="s">
        <v>333</v>
      </c>
      <c r="AZ140" s="30" t="s">
        <v>177</v>
      </c>
      <c r="BA140" s="30">
        <v>2026</v>
      </c>
      <c r="BB140" s="30" t="str">
        <f t="shared" si="2"/>
        <v>Two Thousand Twenty Six</v>
      </c>
    </row>
    <row r="141" spans="41:54" ht="21" hidden="1" thickBot="1">
      <c r="AO141" s="4" t="s">
        <v>334</v>
      </c>
      <c r="AP141" s="4" t="s">
        <v>183</v>
      </c>
      <c r="AQ141" s="24">
        <v>2027</v>
      </c>
      <c r="AR141" s="4" t="str">
        <f t="shared" si="3"/>
        <v xml:space="preserve">lu nks gtkj lRrkbZl </v>
      </c>
      <c r="AY141" s="5" t="s">
        <v>333</v>
      </c>
      <c r="AZ141" s="30" t="s">
        <v>181</v>
      </c>
      <c r="BA141" s="30">
        <v>2027</v>
      </c>
      <c r="BB141" s="30" t="str">
        <f t="shared" si="2"/>
        <v>Two Thousand Twenty Seven</v>
      </c>
    </row>
    <row r="142" spans="41:54" ht="21" hidden="1" thickBot="1">
      <c r="AO142" s="4" t="s">
        <v>334</v>
      </c>
      <c r="AP142" s="4" t="s">
        <v>186</v>
      </c>
      <c r="AQ142" s="24">
        <v>2028</v>
      </c>
      <c r="AR142" s="4" t="str">
        <f t="shared" si="3"/>
        <v xml:space="preserve">lu nks gtkj vV~BkbZl </v>
      </c>
      <c r="AY142" s="5" t="s">
        <v>333</v>
      </c>
      <c r="AZ142" s="30" t="s">
        <v>184</v>
      </c>
      <c r="BA142" s="30">
        <v>2028</v>
      </c>
      <c r="BB142" s="30" t="str">
        <f t="shared" ref="BB142:BB205" si="4">CONCATENATE(AY142,"","",AZ142)</f>
        <v>Two Thousand Twenty Eight</v>
      </c>
    </row>
    <row r="143" spans="41:54" ht="21" hidden="1" thickBot="1">
      <c r="AO143" s="4" t="s">
        <v>334</v>
      </c>
      <c r="AP143" s="4" t="s">
        <v>189</v>
      </c>
      <c r="AQ143" s="24">
        <v>2029</v>
      </c>
      <c r="AR143" s="4" t="str">
        <f t="shared" si="3"/>
        <v xml:space="preserve">lu nks gtkj murhl </v>
      </c>
      <c r="AY143" s="5" t="s">
        <v>333</v>
      </c>
      <c r="AZ143" s="30" t="s">
        <v>187</v>
      </c>
      <c r="BA143" s="30">
        <v>2029</v>
      </c>
      <c r="BB143" s="30" t="str">
        <f t="shared" si="4"/>
        <v>Two Thousand Twenty Nine</v>
      </c>
    </row>
    <row r="144" spans="41:54" ht="21" hidden="1" thickBot="1">
      <c r="AO144" s="4" t="s">
        <v>334</v>
      </c>
      <c r="AP144" s="4" t="s">
        <v>192</v>
      </c>
      <c r="AQ144" s="24">
        <v>2030</v>
      </c>
      <c r="AR144" s="4" t="str">
        <f t="shared" ref="AR144:AR207" si="5">CONCATENATE(AO144,"",AP144,"")</f>
        <v xml:space="preserve">lu nks gtkj rhl </v>
      </c>
      <c r="AY144" s="5" t="s">
        <v>333</v>
      </c>
      <c r="AZ144" s="30" t="s">
        <v>190</v>
      </c>
      <c r="BA144" s="30">
        <v>2030</v>
      </c>
      <c r="BB144" s="30" t="str">
        <f t="shared" si="4"/>
        <v>Two Thousand Thirty</v>
      </c>
    </row>
    <row r="145" spans="41:54" ht="21" hidden="1" thickBot="1">
      <c r="AO145" s="4" t="s">
        <v>334</v>
      </c>
      <c r="AP145" s="4" t="s">
        <v>194</v>
      </c>
      <c r="AQ145" s="24">
        <v>2031</v>
      </c>
      <c r="AR145" s="4" t="str">
        <f t="shared" si="5"/>
        <v xml:space="preserve">lu nks gtkj bdrhl </v>
      </c>
      <c r="AY145" s="5" t="s">
        <v>333</v>
      </c>
      <c r="AZ145" s="30" t="s">
        <v>193</v>
      </c>
      <c r="BA145" s="30">
        <v>2031</v>
      </c>
      <c r="BB145" s="30" t="str">
        <f t="shared" si="4"/>
        <v>Two Thousand Thirty One</v>
      </c>
    </row>
    <row r="146" spans="41:54" ht="21" hidden="1" thickBot="1">
      <c r="AO146" s="4" t="s">
        <v>334</v>
      </c>
      <c r="AP146" s="4" t="s">
        <v>195</v>
      </c>
      <c r="AQ146" s="24">
        <v>2032</v>
      </c>
      <c r="AR146" s="4" t="str">
        <f t="shared" si="5"/>
        <v xml:space="preserve">lu nks gtkj cRrhl </v>
      </c>
      <c r="AY146" s="5" t="s">
        <v>333</v>
      </c>
      <c r="AZ146" s="30" t="s">
        <v>196</v>
      </c>
      <c r="BA146" s="30">
        <v>2032</v>
      </c>
      <c r="BB146" s="30" t="str">
        <f t="shared" si="4"/>
        <v>Two Thousand Thirty Two</v>
      </c>
    </row>
    <row r="147" spans="41:54" ht="21" hidden="1" thickBot="1">
      <c r="AO147" s="4" t="s">
        <v>334</v>
      </c>
      <c r="AP147" s="4" t="s">
        <v>197</v>
      </c>
      <c r="AQ147" s="24">
        <v>2033</v>
      </c>
      <c r="AR147" s="4" t="str">
        <f t="shared" si="5"/>
        <v xml:space="preserve">lu nks gtkj rSarhl </v>
      </c>
      <c r="AY147" s="5" t="s">
        <v>333</v>
      </c>
      <c r="AZ147" s="30" t="s">
        <v>198</v>
      </c>
      <c r="BA147" s="30">
        <v>2033</v>
      </c>
      <c r="BB147" s="30" t="str">
        <f t="shared" si="4"/>
        <v>Two Thousand Thirty Three</v>
      </c>
    </row>
    <row r="148" spans="41:54" ht="21" hidden="1" thickBot="1">
      <c r="AO148" s="4" t="s">
        <v>334</v>
      </c>
      <c r="AP148" s="4" t="s">
        <v>199</v>
      </c>
      <c r="AQ148" s="24">
        <v>2034</v>
      </c>
      <c r="AR148" s="4" t="str">
        <f t="shared" si="5"/>
        <v xml:space="preserve">lu nks gtkj pkSarhl </v>
      </c>
      <c r="AY148" s="5" t="s">
        <v>333</v>
      </c>
      <c r="AZ148" s="30" t="s">
        <v>200</v>
      </c>
      <c r="BA148" s="30">
        <v>2034</v>
      </c>
      <c r="BB148" s="30" t="str">
        <f t="shared" si="4"/>
        <v>Two Thousand Thirty Four</v>
      </c>
    </row>
    <row r="149" spans="41:54" ht="21" hidden="1" thickBot="1">
      <c r="AO149" s="4" t="s">
        <v>334</v>
      </c>
      <c r="AP149" s="4" t="s">
        <v>201</v>
      </c>
      <c r="AQ149" s="24">
        <v>2035</v>
      </c>
      <c r="AR149" s="4" t="str">
        <f t="shared" si="5"/>
        <v xml:space="preserve">lu nks gtkj iSarhl </v>
      </c>
      <c r="AY149" s="5" t="s">
        <v>333</v>
      </c>
      <c r="AZ149" s="30" t="s">
        <v>202</v>
      </c>
      <c r="BA149" s="30">
        <v>2035</v>
      </c>
      <c r="BB149" s="30" t="str">
        <f t="shared" si="4"/>
        <v>Two Thousand Thirty Five</v>
      </c>
    </row>
    <row r="150" spans="41:54" ht="21" hidden="1" thickBot="1">
      <c r="AO150" s="4" t="s">
        <v>334</v>
      </c>
      <c r="AP150" s="4" t="s">
        <v>203</v>
      </c>
      <c r="AQ150" s="24">
        <v>2036</v>
      </c>
      <c r="AR150" s="4" t="str">
        <f t="shared" si="5"/>
        <v xml:space="preserve">lu nks gtkj NRrhl </v>
      </c>
      <c r="AY150" s="5" t="s">
        <v>333</v>
      </c>
      <c r="AZ150" s="30" t="s">
        <v>204</v>
      </c>
      <c r="BA150" s="30">
        <v>2036</v>
      </c>
      <c r="BB150" s="30" t="str">
        <f t="shared" si="4"/>
        <v>Two Thousand Thirty Six</v>
      </c>
    </row>
    <row r="151" spans="41:54" ht="21" hidden="1" thickBot="1">
      <c r="AO151" s="4" t="s">
        <v>334</v>
      </c>
      <c r="AP151" s="4" t="s">
        <v>205</v>
      </c>
      <c r="AQ151" s="24">
        <v>2037</v>
      </c>
      <c r="AR151" s="4" t="str">
        <f t="shared" si="5"/>
        <v xml:space="preserve">lu nks gtkj lSarhl </v>
      </c>
      <c r="AY151" s="5" t="s">
        <v>333</v>
      </c>
      <c r="AZ151" s="30" t="s">
        <v>206</v>
      </c>
      <c r="BA151" s="30">
        <v>2037</v>
      </c>
      <c r="BB151" s="30" t="str">
        <f t="shared" si="4"/>
        <v>Two Thousand Thirty Seven</v>
      </c>
    </row>
    <row r="152" spans="41:54" ht="21" hidden="1" thickBot="1">
      <c r="AO152" s="4" t="s">
        <v>334</v>
      </c>
      <c r="AP152" s="4" t="s">
        <v>207</v>
      </c>
      <c r="AQ152" s="24">
        <v>2038</v>
      </c>
      <c r="AR152" s="4" t="str">
        <f t="shared" si="5"/>
        <v xml:space="preserve">lu nks gtkj vM+rhl </v>
      </c>
      <c r="AY152" s="5" t="s">
        <v>333</v>
      </c>
      <c r="AZ152" s="30" t="s">
        <v>208</v>
      </c>
      <c r="BA152" s="30">
        <v>2038</v>
      </c>
      <c r="BB152" s="30" t="str">
        <f t="shared" si="4"/>
        <v>Two Thousand Thirty Eight</v>
      </c>
    </row>
    <row r="153" spans="41:54" ht="21" hidden="1" thickBot="1">
      <c r="AO153" s="4" t="s">
        <v>334</v>
      </c>
      <c r="AP153" s="4" t="s">
        <v>209</v>
      </c>
      <c r="AQ153" s="24">
        <v>2039</v>
      </c>
      <c r="AR153" s="4" t="str">
        <f t="shared" si="5"/>
        <v xml:space="preserve">lu nks gtkj mupkyhl </v>
      </c>
      <c r="AY153" s="5" t="s">
        <v>333</v>
      </c>
      <c r="AZ153" s="30" t="s">
        <v>210</v>
      </c>
      <c r="BA153" s="30">
        <v>2039</v>
      </c>
      <c r="BB153" s="30" t="str">
        <f t="shared" si="4"/>
        <v>Two Thousand Thirty Nine</v>
      </c>
    </row>
    <row r="154" spans="41:54" ht="21" hidden="1" thickBot="1">
      <c r="AO154" s="4" t="s">
        <v>334</v>
      </c>
      <c r="AP154" s="4" t="s">
        <v>211</v>
      </c>
      <c r="AQ154" s="24">
        <v>2040</v>
      </c>
      <c r="AR154" s="4" t="str">
        <f t="shared" si="5"/>
        <v xml:space="preserve">lu nks gtkj pkyhl </v>
      </c>
      <c r="AY154" s="5" t="s">
        <v>333</v>
      </c>
      <c r="AZ154" s="30" t="s">
        <v>212</v>
      </c>
      <c r="BA154" s="30">
        <v>2040</v>
      </c>
      <c r="BB154" s="30" t="str">
        <f t="shared" si="4"/>
        <v>Two Thousand Forty</v>
      </c>
    </row>
    <row r="155" spans="41:54" ht="21" hidden="1" thickBot="1">
      <c r="AO155" s="4" t="s">
        <v>334</v>
      </c>
      <c r="AP155" s="4" t="s">
        <v>213</v>
      </c>
      <c r="AQ155" s="24">
        <v>2041</v>
      </c>
      <c r="AR155" s="4" t="str">
        <f t="shared" si="5"/>
        <v xml:space="preserve">lu nks gtkj bdrkyhl </v>
      </c>
      <c r="AY155" s="5" t="s">
        <v>333</v>
      </c>
      <c r="AZ155" s="30" t="s">
        <v>214</v>
      </c>
      <c r="BA155" s="30">
        <v>2041</v>
      </c>
      <c r="BB155" s="30" t="str">
        <f t="shared" si="4"/>
        <v>Two Thousand Forty One</v>
      </c>
    </row>
    <row r="156" spans="41:54" ht="21" hidden="1" thickBot="1">
      <c r="AO156" s="4" t="s">
        <v>334</v>
      </c>
      <c r="AP156" s="4" t="s">
        <v>215</v>
      </c>
      <c r="AQ156" s="24">
        <v>2042</v>
      </c>
      <c r="AR156" s="4" t="str">
        <f t="shared" si="5"/>
        <v xml:space="preserve">lu nks gtkj c;kayhl </v>
      </c>
      <c r="AY156" s="5" t="s">
        <v>333</v>
      </c>
      <c r="AZ156" s="30" t="s">
        <v>216</v>
      </c>
      <c r="BA156" s="30">
        <v>2042</v>
      </c>
      <c r="BB156" s="30" t="str">
        <f t="shared" si="4"/>
        <v>Two Thousand  Forty Two</v>
      </c>
    </row>
    <row r="157" spans="41:54" ht="21" hidden="1" thickBot="1">
      <c r="AO157" s="4" t="s">
        <v>334</v>
      </c>
      <c r="AP157" s="4" t="s">
        <v>217</v>
      </c>
      <c r="AQ157" s="24">
        <v>2043</v>
      </c>
      <c r="AR157" s="4" t="str">
        <f t="shared" si="5"/>
        <v xml:space="preserve">lu nks gtkj fr;kyhl </v>
      </c>
      <c r="AY157" s="5" t="s">
        <v>333</v>
      </c>
      <c r="AZ157" s="30" t="s">
        <v>218</v>
      </c>
      <c r="BA157" s="30">
        <v>2043</v>
      </c>
      <c r="BB157" s="30" t="str">
        <f t="shared" si="4"/>
        <v>Two Thousand Forty Three</v>
      </c>
    </row>
    <row r="158" spans="41:54" ht="21" hidden="1" thickBot="1">
      <c r="AO158" s="4" t="s">
        <v>334</v>
      </c>
      <c r="AP158" s="4" t="s">
        <v>219</v>
      </c>
      <c r="AQ158" s="24">
        <v>2044</v>
      </c>
      <c r="AR158" s="4" t="str">
        <f t="shared" si="5"/>
        <v xml:space="preserve">lu nks gtkj pkSaOokyhl </v>
      </c>
      <c r="AY158" s="5" t="s">
        <v>333</v>
      </c>
      <c r="AZ158" s="30" t="s">
        <v>220</v>
      </c>
      <c r="BA158" s="30">
        <v>2044</v>
      </c>
      <c r="BB158" s="30" t="str">
        <f t="shared" si="4"/>
        <v>Two Thousand  Forty Four</v>
      </c>
    </row>
    <row r="159" spans="41:54" ht="21" hidden="1" thickBot="1">
      <c r="AO159" s="4" t="s">
        <v>334</v>
      </c>
      <c r="AP159" s="4" t="s">
        <v>221</v>
      </c>
      <c r="AQ159" s="24">
        <v>2045</v>
      </c>
      <c r="AR159" s="4" t="str">
        <f t="shared" si="5"/>
        <v xml:space="preserve">lu nks gtkj iSarkyhl </v>
      </c>
      <c r="AY159" s="5" t="s">
        <v>333</v>
      </c>
      <c r="AZ159" s="30" t="s">
        <v>222</v>
      </c>
      <c r="BA159" s="30">
        <v>2045</v>
      </c>
      <c r="BB159" s="30" t="str">
        <f t="shared" si="4"/>
        <v>Two Thousand Forty Five</v>
      </c>
    </row>
    <row r="160" spans="41:54" ht="21" hidden="1" thickBot="1">
      <c r="AO160" s="4" t="s">
        <v>334</v>
      </c>
      <c r="AP160" s="4" t="s">
        <v>223</v>
      </c>
      <c r="AQ160" s="24">
        <v>2046</v>
      </c>
      <c r="AR160" s="4" t="str">
        <f t="shared" si="5"/>
        <v xml:space="preserve">lu nks gtkj fN;kayhl </v>
      </c>
      <c r="AY160" s="5" t="s">
        <v>333</v>
      </c>
      <c r="AZ160" s="30" t="s">
        <v>224</v>
      </c>
      <c r="BA160" s="30">
        <v>2046</v>
      </c>
      <c r="BB160" s="30" t="str">
        <f t="shared" si="4"/>
        <v>Two Thousand Forty Six</v>
      </c>
    </row>
    <row r="161" spans="41:54" ht="21" hidden="1" thickBot="1">
      <c r="AO161" s="4" t="s">
        <v>334</v>
      </c>
      <c r="AP161" s="4" t="s">
        <v>225</v>
      </c>
      <c r="AQ161" s="24">
        <v>2047</v>
      </c>
      <c r="AR161" s="4" t="str">
        <f t="shared" si="5"/>
        <v xml:space="preserve">lu nks gtkj lSarkyhl </v>
      </c>
      <c r="AY161" s="5" t="s">
        <v>333</v>
      </c>
      <c r="AZ161" s="30" t="s">
        <v>226</v>
      </c>
      <c r="BA161" s="30">
        <v>2047</v>
      </c>
      <c r="BB161" s="30" t="str">
        <f t="shared" si="4"/>
        <v>Two Thousand Forty Seven</v>
      </c>
    </row>
    <row r="162" spans="41:54" ht="21" hidden="1" thickBot="1">
      <c r="AO162" s="4" t="s">
        <v>334</v>
      </c>
      <c r="AP162" s="4" t="s">
        <v>227</v>
      </c>
      <c r="AQ162" s="24">
        <v>2048</v>
      </c>
      <c r="AR162" s="4" t="str">
        <f t="shared" si="5"/>
        <v xml:space="preserve">lu nks gtkj vM+rkyhl </v>
      </c>
      <c r="AY162" s="5" t="s">
        <v>333</v>
      </c>
      <c r="AZ162" s="30" t="s">
        <v>228</v>
      </c>
      <c r="BA162" s="30">
        <v>2048</v>
      </c>
      <c r="BB162" s="30" t="str">
        <f t="shared" si="4"/>
        <v>Two Thousand Forty Eight</v>
      </c>
    </row>
    <row r="163" spans="41:54" ht="21" hidden="1" thickBot="1">
      <c r="AO163" s="4" t="s">
        <v>334</v>
      </c>
      <c r="AP163" s="4" t="s">
        <v>229</v>
      </c>
      <c r="AQ163" s="24">
        <v>2049</v>
      </c>
      <c r="AR163" s="4" t="str">
        <f t="shared" si="5"/>
        <v xml:space="preserve">lu nks gtkj muipkl </v>
      </c>
      <c r="AY163" s="5" t="s">
        <v>333</v>
      </c>
      <c r="AZ163" s="30" t="s">
        <v>230</v>
      </c>
      <c r="BA163" s="30">
        <v>2049</v>
      </c>
      <c r="BB163" s="30" t="str">
        <f t="shared" si="4"/>
        <v>Two Thousand Forty Nine</v>
      </c>
    </row>
    <row r="164" spans="41:54" ht="21" hidden="1" thickBot="1">
      <c r="AO164" s="4" t="s">
        <v>334</v>
      </c>
      <c r="AP164" s="4" t="s">
        <v>231</v>
      </c>
      <c r="AQ164" s="24">
        <v>2050</v>
      </c>
      <c r="AR164" s="4" t="str">
        <f t="shared" si="5"/>
        <v xml:space="preserve">lu nks gtkj ipkl </v>
      </c>
      <c r="AY164" s="5" t="s">
        <v>333</v>
      </c>
      <c r="AZ164" s="30" t="s">
        <v>232</v>
      </c>
      <c r="BA164" s="30">
        <v>2050</v>
      </c>
      <c r="BB164" s="30" t="str">
        <f t="shared" si="4"/>
        <v>Two Thousand Fifty</v>
      </c>
    </row>
    <row r="165" spans="41:54" ht="21" hidden="1" thickBot="1">
      <c r="AO165" s="4" t="s">
        <v>334</v>
      </c>
      <c r="AP165" s="4" t="s">
        <v>233</v>
      </c>
      <c r="AQ165" s="24">
        <v>2051</v>
      </c>
      <c r="AR165" s="4" t="str">
        <f t="shared" si="5"/>
        <v xml:space="preserve">lu nks gtkj bD;kou </v>
      </c>
      <c r="AY165" s="5" t="s">
        <v>333</v>
      </c>
      <c r="AZ165" s="30" t="s">
        <v>234</v>
      </c>
      <c r="BA165" s="30">
        <v>2051</v>
      </c>
      <c r="BB165" s="30" t="str">
        <f t="shared" si="4"/>
        <v>Two Thousand Fifty One</v>
      </c>
    </row>
    <row r="166" spans="41:54" ht="21" hidden="1" thickBot="1">
      <c r="AO166" s="4" t="s">
        <v>334</v>
      </c>
      <c r="AP166" s="4" t="s">
        <v>235</v>
      </c>
      <c r="AQ166" s="24">
        <v>2052</v>
      </c>
      <c r="AR166" s="4" t="str">
        <f t="shared" si="5"/>
        <v xml:space="preserve">lu nks gtkj ckou </v>
      </c>
      <c r="AY166" s="5" t="s">
        <v>333</v>
      </c>
      <c r="AZ166" s="30" t="s">
        <v>236</v>
      </c>
      <c r="BA166" s="30">
        <v>2052</v>
      </c>
      <c r="BB166" s="30" t="str">
        <f t="shared" si="4"/>
        <v>Two Thousand Fifty Two</v>
      </c>
    </row>
    <row r="167" spans="41:54" ht="21" hidden="1" thickBot="1">
      <c r="AO167" s="4" t="s">
        <v>334</v>
      </c>
      <c r="AP167" s="4" t="s">
        <v>237</v>
      </c>
      <c r="AQ167" s="24">
        <v>2053</v>
      </c>
      <c r="AR167" s="4" t="str">
        <f t="shared" si="5"/>
        <v xml:space="preserve">lu nks gtkj frjsiu </v>
      </c>
      <c r="AY167" s="5" t="s">
        <v>333</v>
      </c>
      <c r="AZ167" s="30" t="s">
        <v>238</v>
      </c>
      <c r="BA167" s="30">
        <v>2053</v>
      </c>
      <c r="BB167" s="30" t="str">
        <f t="shared" si="4"/>
        <v>Two Thousand Fifty Three</v>
      </c>
    </row>
    <row r="168" spans="41:54" ht="21" hidden="1" thickBot="1">
      <c r="AO168" s="4" t="s">
        <v>334</v>
      </c>
      <c r="AP168" s="4" t="s">
        <v>239</v>
      </c>
      <c r="AQ168" s="24">
        <v>2054</v>
      </c>
      <c r="AR168" s="4" t="str">
        <f t="shared" si="5"/>
        <v xml:space="preserve">lu nks gtkj pkSOou </v>
      </c>
      <c r="AY168" s="5" t="s">
        <v>333</v>
      </c>
      <c r="AZ168" s="30" t="s">
        <v>240</v>
      </c>
      <c r="BA168" s="30">
        <v>2054</v>
      </c>
      <c r="BB168" s="30" t="str">
        <f t="shared" si="4"/>
        <v>Two Thousand Fifty Four</v>
      </c>
    </row>
    <row r="169" spans="41:54" ht="21" hidden="1" thickBot="1">
      <c r="AO169" s="4" t="s">
        <v>334</v>
      </c>
      <c r="AP169" s="4" t="s">
        <v>241</v>
      </c>
      <c r="AQ169" s="24">
        <v>2055</v>
      </c>
      <c r="AR169" s="4" t="str">
        <f t="shared" si="5"/>
        <v>lu nks gtkj fipiu</v>
      </c>
      <c r="AY169" s="5" t="s">
        <v>333</v>
      </c>
      <c r="AZ169" s="30" t="s">
        <v>242</v>
      </c>
      <c r="BA169" s="30">
        <v>2055</v>
      </c>
      <c r="BB169" s="30" t="str">
        <f t="shared" si="4"/>
        <v>Two Thousand Fifty Five</v>
      </c>
    </row>
    <row r="170" spans="41:54" ht="21" hidden="1" thickBot="1">
      <c r="AO170" s="4" t="s">
        <v>334</v>
      </c>
      <c r="AP170" s="4" t="s">
        <v>243</v>
      </c>
      <c r="AQ170" s="24">
        <v>2056</v>
      </c>
      <c r="AR170" s="4" t="str">
        <f t="shared" si="5"/>
        <v xml:space="preserve">lu nks gtkj NIiu </v>
      </c>
      <c r="AY170" s="5" t="s">
        <v>333</v>
      </c>
      <c r="AZ170" s="30" t="s">
        <v>244</v>
      </c>
      <c r="BA170" s="30">
        <v>2056</v>
      </c>
      <c r="BB170" s="30" t="str">
        <f t="shared" si="4"/>
        <v>Two Thousand Fifty Six</v>
      </c>
    </row>
    <row r="171" spans="41:54" ht="21" hidden="1" thickBot="1">
      <c r="AO171" s="4" t="s">
        <v>334</v>
      </c>
      <c r="AP171" s="4" t="s">
        <v>245</v>
      </c>
      <c r="AQ171" s="24">
        <v>2057</v>
      </c>
      <c r="AR171" s="4" t="str">
        <f t="shared" si="5"/>
        <v xml:space="preserve">lu nks gtkj lRrkou </v>
      </c>
      <c r="AY171" s="5" t="s">
        <v>333</v>
      </c>
      <c r="AZ171" s="30" t="s">
        <v>246</v>
      </c>
      <c r="BA171" s="30">
        <v>2057</v>
      </c>
      <c r="BB171" s="30" t="str">
        <f t="shared" si="4"/>
        <v>Two Thousand Fifty Seven</v>
      </c>
    </row>
    <row r="172" spans="41:54" ht="21" hidden="1" thickBot="1">
      <c r="AO172" s="4" t="s">
        <v>334</v>
      </c>
      <c r="AP172" s="4" t="s">
        <v>247</v>
      </c>
      <c r="AQ172" s="24">
        <v>2058</v>
      </c>
      <c r="AR172" s="4" t="str">
        <f t="shared" si="5"/>
        <v xml:space="preserve">lu nks gtkj vV~Bkou </v>
      </c>
      <c r="AY172" s="5" t="s">
        <v>333</v>
      </c>
      <c r="AZ172" s="30" t="s">
        <v>248</v>
      </c>
      <c r="BA172" s="30">
        <v>2058</v>
      </c>
      <c r="BB172" s="30" t="str">
        <f t="shared" si="4"/>
        <v>Two Thousand Fifty Eight</v>
      </c>
    </row>
    <row r="173" spans="41:54" ht="21" hidden="1" thickBot="1">
      <c r="AO173" s="4" t="s">
        <v>334</v>
      </c>
      <c r="AP173" s="4" t="s">
        <v>249</v>
      </c>
      <c r="AQ173" s="24">
        <v>2059</v>
      </c>
      <c r="AR173" s="4" t="str">
        <f t="shared" si="5"/>
        <v>lu nks gtkj mulkB</v>
      </c>
      <c r="AY173" s="5" t="s">
        <v>333</v>
      </c>
      <c r="AZ173" s="30" t="s">
        <v>250</v>
      </c>
      <c r="BA173" s="30">
        <v>2059</v>
      </c>
      <c r="BB173" s="30" t="str">
        <f t="shared" si="4"/>
        <v>Two Thousand Fifty Nine</v>
      </c>
    </row>
    <row r="174" spans="41:54" ht="21" hidden="1" thickBot="1">
      <c r="AO174" s="4" t="s">
        <v>334</v>
      </c>
      <c r="AP174" s="4" t="s">
        <v>251</v>
      </c>
      <c r="AQ174" s="24">
        <v>2060</v>
      </c>
      <c r="AR174" s="4" t="str">
        <f t="shared" si="5"/>
        <v xml:space="preserve">lu nks gtkj lkB </v>
      </c>
      <c r="AY174" s="5" t="s">
        <v>333</v>
      </c>
      <c r="AZ174" s="30" t="s">
        <v>252</v>
      </c>
      <c r="BA174" s="30">
        <v>2060</v>
      </c>
      <c r="BB174" s="30" t="str">
        <f t="shared" si="4"/>
        <v>Two Thousand Sixty</v>
      </c>
    </row>
    <row r="175" spans="41:54" ht="21" hidden="1" thickBot="1">
      <c r="AO175" s="4" t="s">
        <v>334</v>
      </c>
      <c r="AP175" s="4" t="s">
        <v>253</v>
      </c>
      <c r="AQ175" s="24">
        <v>2061</v>
      </c>
      <c r="AR175" s="4" t="str">
        <f t="shared" si="5"/>
        <v xml:space="preserve">lu nks gtkj bdlB </v>
      </c>
      <c r="AY175" s="5" t="s">
        <v>333</v>
      </c>
      <c r="AZ175" s="30" t="s">
        <v>254</v>
      </c>
      <c r="BA175" s="30">
        <v>2061</v>
      </c>
      <c r="BB175" s="30" t="str">
        <f t="shared" si="4"/>
        <v>Two Thousand Sixty One</v>
      </c>
    </row>
    <row r="176" spans="41:54" ht="21" hidden="1" thickBot="1">
      <c r="AO176" s="4" t="s">
        <v>334</v>
      </c>
      <c r="AP176" s="4" t="s">
        <v>255</v>
      </c>
      <c r="AQ176" s="24">
        <v>2062</v>
      </c>
      <c r="AR176" s="4" t="str">
        <f t="shared" si="5"/>
        <v xml:space="preserve">lu nks gtkj cklaB </v>
      </c>
      <c r="AY176" s="5" t="s">
        <v>333</v>
      </c>
      <c r="AZ176" s="30" t="s">
        <v>256</v>
      </c>
      <c r="BA176" s="30">
        <v>2062</v>
      </c>
      <c r="BB176" s="30" t="str">
        <f t="shared" si="4"/>
        <v>Two Thousand  Sixty Two</v>
      </c>
    </row>
    <row r="177" spans="41:54" ht="21" hidden="1" thickBot="1">
      <c r="AO177" s="4" t="s">
        <v>334</v>
      </c>
      <c r="AP177" s="4" t="s">
        <v>257</v>
      </c>
      <c r="AQ177" s="24">
        <v>2063</v>
      </c>
      <c r="AR177" s="4" t="str">
        <f t="shared" si="5"/>
        <v xml:space="preserve">lu nks gtkj frjlB </v>
      </c>
      <c r="AY177" s="5" t="s">
        <v>333</v>
      </c>
      <c r="AZ177" s="30" t="s">
        <v>258</v>
      </c>
      <c r="BA177" s="30">
        <v>2063</v>
      </c>
      <c r="BB177" s="30" t="str">
        <f t="shared" si="4"/>
        <v>Two Thousand Sixty Three</v>
      </c>
    </row>
    <row r="178" spans="41:54" ht="21" hidden="1" thickBot="1">
      <c r="AO178" s="4" t="s">
        <v>334</v>
      </c>
      <c r="AP178" s="4" t="s">
        <v>259</v>
      </c>
      <c r="AQ178" s="24">
        <v>2064</v>
      </c>
      <c r="AR178" s="4" t="str">
        <f t="shared" si="5"/>
        <v xml:space="preserve">lu nks gtkj pkSalB </v>
      </c>
      <c r="AY178" s="5" t="s">
        <v>333</v>
      </c>
      <c r="AZ178" s="30" t="s">
        <v>260</v>
      </c>
      <c r="BA178" s="30">
        <v>2064</v>
      </c>
      <c r="BB178" s="30" t="str">
        <f t="shared" si="4"/>
        <v>Two Thousand Sixty Four</v>
      </c>
    </row>
    <row r="179" spans="41:54" ht="21" hidden="1" thickBot="1">
      <c r="AO179" s="4" t="s">
        <v>334</v>
      </c>
      <c r="AP179" s="4" t="s">
        <v>261</v>
      </c>
      <c r="AQ179" s="24">
        <v>2065</v>
      </c>
      <c r="AR179" s="4" t="str">
        <f t="shared" si="5"/>
        <v xml:space="preserve">lu nks gtkj iSalB </v>
      </c>
      <c r="AY179" s="5" t="s">
        <v>333</v>
      </c>
      <c r="AZ179" s="30" t="s">
        <v>262</v>
      </c>
      <c r="BA179" s="30">
        <v>2065</v>
      </c>
      <c r="BB179" s="30" t="str">
        <f t="shared" si="4"/>
        <v>Two Thousand Sixty Five</v>
      </c>
    </row>
    <row r="180" spans="41:54" ht="21" hidden="1" thickBot="1">
      <c r="AO180" s="4" t="s">
        <v>334</v>
      </c>
      <c r="AP180" s="4" t="s">
        <v>263</v>
      </c>
      <c r="AQ180" s="24">
        <v>2066</v>
      </c>
      <c r="AR180" s="4" t="str">
        <f t="shared" si="5"/>
        <v xml:space="preserve">lu nks gtkj fN;kalB </v>
      </c>
      <c r="AY180" s="5" t="s">
        <v>333</v>
      </c>
      <c r="AZ180" s="30" t="s">
        <v>264</v>
      </c>
      <c r="BA180" s="30">
        <v>2066</v>
      </c>
      <c r="BB180" s="30" t="str">
        <f t="shared" si="4"/>
        <v>Two Thousand Sixty Six</v>
      </c>
    </row>
    <row r="181" spans="41:54" ht="21" hidden="1" thickBot="1">
      <c r="AO181" s="4" t="s">
        <v>334</v>
      </c>
      <c r="AP181" s="4" t="s">
        <v>265</v>
      </c>
      <c r="AQ181" s="24">
        <v>2067</v>
      </c>
      <c r="AR181" s="4" t="str">
        <f t="shared" si="5"/>
        <v xml:space="preserve">lu nks gtkj lM+lB </v>
      </c>
      <c r="AY181" s="5" t="s">
        <v>333</v>
      </c>
      <c r="AZ181" s="30" t="s">
        <v>266</v>
      </c>
      <c r="BA181" s="30">
        <v>2067</v>
      </c>
      <c r="BB181" s="30" t="str">
        <f t="shared" si="4"/>
        <v>Two Thousand Sixty Seven</v>
      </c>
    </row>
    <row r="182" spans="41:54" ht="21" hidden="1" thickBot="1">
      <c r="AO182" s="4" t="s">
        <v>334</v>
      </c>
      <c r="AP182" s="4" t="s">
        <v>267</v>
      </c>
      <c r="AQ182" s="24">
        <v>2068</v>
      </c>
      <c r="AR182" s="4" t="str">
        <f t="shared" si="5"/>
        <v xml:space="preserve">lu nks gtkj vM+lB </v>
      </c>
      <c r="AY182" s="5" t="s">
        <v>333</v>
      </c>
      <c r="AZ182" s="30" t="s">
        <v>268</v>
      </c>
      <c r="BA182" s="30">
        <v>2068</v>
      </c>
      <c r="BB182" s="30" t="str">
        <f t="shared" si="4"/>
        <v>Two Thousand Sixty Eight</v>
      </c>
    </row>
    <row r="183" spans="41:54" ht="21" hidden="1" thickBot="1">
      <c r="AO183" s="4" t="s">
        <v>334</v>
      </c>
      <c r="AP183" s="4" t="s">
        <v>269</v>
      </c>
      <c r="AQ183" s="24">
        <v>2069</v>
      </c>
      <c r="AR183" s="4" t="str">
        <f t="shared" si="5"/>
        <v xml:space="preserve">lu nks gtkj mUgÙkj </v>
      </c>
      <c r="AY183" s="5" t="s">
        <v>333</v>
      </c>
      <c r="AZ183" s="30" t="s">
        <v>270</v>
      </c>
      <c r="BA183" s="30">
        <v>2069</v>
      </c>
      <c r="BB183" s="30" t="str">
        <f t="shared" si="4"/>
        <v>Two Thousand Sixty Nine</v>
      </c>
    </row>
    <row r="184" spans="41:54" ht="21" hidden="1" thickBot="1">
      <c r="AO184" s="4" t="s">
        <v>334</v>
      </c>
      <c r="AP184" s="4" t="s">
        <v>271</v>
      </c>
      <c r="AQ184" s="24">
        <v>2070</v>
      </c>
      <c r="AR184" s="4" t="str">
        <f t="shared" si="5"/>
        <v xml:space="preserve">lu nks gtkj lÙkj </v>
      </c>
      <c r="AY184" s="5" t="s">
        <v>333</v>
      </c>
      <c r="AZ184" s="30" t="s">
        <v>272</v>
      </c>
      <c r="BA184" s="30">
        <v>2070</v>
      </c>
      <c r="BB184" s="30" t="str">
        <f t="shared" si="4"/>
        <v>Two Thousand Seventy</v>
      </c>
    </row>
    <row r="185" spans="41:54" ht="21" hidden="1" thickBot="1">
      <c r="AO185" s="4" t="s">
        <v>334</v>
      </c>
      <c r="AP185" s="4" t="s">
        <v>273</v>
      </c>
      <c r="AQ185" s="24">
        <v>2071</v>
      </c>
      <c r="AR185" s="4" t="str">
        <f t="shared" si="5"/>
        <v xml:space="preserve">lu nks gtkj bdgÙkj </v>
      </c>
      <c r="AY185" s="5" t="s">
        <v>333</v>
      </c>
      <c r="AZ185" s="30" t="s">
        <v>274</v>
      </c>
      <c r="BA185" s="30">
        <v>2071</v>
      </c>
      <c r="BB185" s="30" t="str">
        <f t="shared" si="4"/>
        <v>Two Thousand Seventy One</v>
      </c>
    </row>
    <row r="186" spans="41:54" ht="21" hidden="1" thickBot="1">
      <c r="AO186" s="4" t="s">
        <v>334</v>
      </c>
      <c r="AP186" s="4" t="s">
        <v>275</v>
      </c>
      <c r="AQ186" s="24">
        <v>2072</v>
      </c>
      <c r="AR186" s="4" t="str">
        <f t="shared" si="5"/>
        <v xml:space="preserve">lu nks gtkj cgsÙkj </v>
      </c>
      <c r="AY186" s="5" t="s">
        <v>333</v>
      </c>
      <c r="AZ186" s="30" t="s">
        <v>276</v>
      </c>
      <c r="BA186" s="30">
        <v>2072</v>
      </c>
      <c r="BB186" s="30" t="str">
        <f t="shared" si="4"/>
        <v>Two Thousand Seventy Two</v>
      </c>
    </row>
    <row r="187" spans="41:54" ht="21" hidden="1" thickBot="1">
      <c r="AO187" s="4" t="s">
        <v>334</v>
      </c>
      <c r="AP187" s="4" t="s">
        <v>277</v>
      </c>
      <c r="AQ187" s="24">
        <v>2073</v>
      </c>
      <c r="AR187" s="4" t="str">
        <f t="shared" si="5"/>
        <v xml:space="preserve">lu nks gtkj frgsÙkj </v>
      </c>
      <c r="AY187" s="5" t="s">
        <v>333</v>
      </c>
      <c r="AZ187" s="30" t="s">
        <v>278</v>
      </c>
      <c r="BA187" s="30">
        <v>2073</v>
      </c>
      <c r="BB187" s="30" t="str">
        <f t="shared" si="4"/>
        <v>Two Thousand Seventy Three</v>
      </c>
    </row>
    <row r="188" spans="41:54" ht="21" hidden="1" thickBot="1">
      <c r="AO188" s="4" t="s">
        <v>334</v>
      </c>
      <c r="AP188" s="4" t="s">
        <v>279</v>
      </c>
      <c r="AQ188" s="24">
        <v>2074</v>
      </c>
      <c r="AR188" s="4" t="str">
        <f t="shared" si="5"/>
        <v>lu nks gtkj pkSgÙkj</v>
      </c>
      <c r="AY188" s="5" t="s">
        <v>333</v>
      </c>
      <c r="AZ188" s="30" t="s">
        <v>280</v>
      </c>
      <c r="BA188" s="30">
        <v>2074</v>
      </c>
      <c r="BB188" s="30" t="str">
        <f t="shared" si="4"/>
        <v>Two Thousand Seventy Four</v>
      </c>
    </row>
    <row r="189" spans="41:54" ht="21" hidden="1" thickBot="1">
      <c r="AO189" s="4" t="s">
        <v>334</v>
      </c>
      <c r="AP189" s="4" t="s">
        <v>281</v>
      </c>
      <c r="AQ189" s="24">
        <v>2075</v>
      </c>
      <c r="AR189" s="4" t="str">
        <f t="shared" si="5"/>
        <v xml:space="preserve">lu nks gtkj fipsgÙkj </v>
      </c>
      <c r="AY189" s="5" t="s">
        <v>333</v>
      </c>
      <c r="AZ189" s="30" t="s">
        <v>282</v>
      </c>
      <c r="BA189" s="30">
        <v>2075</v>
      </c>
      <c r="BB189" s="30" t="str">
        <f t="shared" si="4"/>
        <v>Two Thousand Seventy Five</v>
      </c>
    </row>
    <row r="190" spans="41:54" ht="21" hidden="1" thickBot="1">
      <c r="AO190" s="4" t="s">
        <v>334</v>
      </c>
      <c r="AP190" s="4" t="s">
        <v>283</v>
      </c>
      <c r="AQ190" s="24">
        <v>2076</v>
      </c>
      <c r="AR190" s="4" t="str">
        <f t="shared" si="5"/>
        <v>lu nks gtkj N;sÙkj</v>
      </c>
      <c r="AY190" s="5" t="s">
        <v>333</v>
      </c>
      <c r="AZ190" s="30" t="s">
        <v>284</v>
      </c>
      <c r="BA190" s="30">
        <v>2076</v>
      </c>
      <c r="BB190" s="30" t="str">
        <f t="shared" si="4"/>
        <v>Two Thousand Seventy Six</v>
      </c>
    </row>
    <row r="191" spans="41:54" ht="21" hidden="1" thickBot="1">
      <c r="AO191" s="4" t="s">
        <v>334</v>
      </c>
      <c r="AP191" s="4" t="s">
        <v>285</v>
      </c>
      <c r="AQ191" s="24">
        <v>2077</v>
      </c>
      <c r="AR191" s="4" t="str">
        <f t="shared" si="5"/>
        <v xml:space="preserve">lu nks gtkj lrgÙkj </v>
      </c>
      <c r="AY191" s="5" t="s">
        <v>333</v>
      </c>
      <c r="AZ191" s="30" t="s">
        <v>286</v>
      </c>
      <c r="BA191" s="30">
        <v>2077</v>
      </c>
      <c r="BB191" s="30" t="str">
        <f t="shared" si="4"/>
        <v>Two Thousand Seventy Seven</v>
      </c>
    </row>
    <row r="192" spans="41:54" ht="21" hidden="1" thickBot="1">
      <c r="AO192" s="4" t="s">
        <v>334</v>
      </c>
      <c r="AP192" s="4" t="s">
        <v>287</v>
      </c>
      <c r="AQ192" s="24">
        <v>2078</v>
      </c>
      <c r="AR192" s="4" t="str">
        <f t="shared" si="5"/>
        <v xml:space="preserve">lu nks gtkj vBgÙkj </v>
      </c>
      <c r="AY192" s="5" t="s">
        <v>333</v>
      </c>
      <c r="AZ192" s="30" t="s">
        <v>288</v>
      </c>
      <c r="BA192" s="30">
        <v>2078</v>
      </c>
      <c r="BB192" s="30" t="str">
        <f t="shared" si="4"/>
        <v>Two Thousand Seventy Eight</v>
      </c>
    </row>
    <row r="193" spans="41:54" ht="21" hidden="1" thickBot="1">
      <c r="AO193" s="4" t="s">
        <v>334</v>
      </c>
      <c r="AP193" s="4" t="s">
        <v>289</v>
      </c>
      <c r="AQ193" s="24">
        <v>2079</v>
      </c>
      <c r="AR193" s="4" t="str">
        <f t="shared" si="5"/>
        <v xml:space="preserve">lu nks gtkj mfUg;kalh </v>
      </c>
      <c r="AY193" s="5" t="s">
        <v>333</v>
      </c>
      <c r="AZ193" s="30" t="s">
        <v>290</v>
      </c>
      <c r="BA193" s="30">
        <v>2079</v>
      </c>
      <c r="BB193" s="30" t="str">
        <f t="shared" si="4"/>
        <v>Two Thousand Seventy Nine</v>
      </c>
    </row>
    <row r="194" spans="41:54" ht="21" hidden="1" thickBot="1">
      <c r="AO194" s="4" t="s">
        <v>334</v>
      </c>
      <c r="AP194" s="4" t="s">
        <v>291</v>
      </c>
      <c r="AQ194" s="24">
        <v>2080</v>
      </c>
      <c r="AR194" s="4" t="str">
        <f t="shared" si="5"/>
        <v xml:space="preserve">lu nks gtkj vLlh </v>
      </c>
      <c r="AY194" s="5" t="s">
        <v>333</v>
      </c>
      <c r="AZ194" s="30" t="s">
        <v>292</v>
      </c>
      <c r="BA194" s="30">
        <v>2080</v>
      </c>
      <c r="BB194" s="30" t="str">
        <f t="shared" si="4"/>
        <v>Two Thousand  Eighty</v>
      </c>
    </row>
    <row r="195" spans="41:54" ht="21" hidden="1" thickBot="1">
      <c r="AO195" s="4" t="s">
        <v>334</v>
      </c>
      <c r="AP195" s="4" t="s">
        <v>293</v>
      </c>
      <c r="AQ195" s="24">
        <v>2081</v>
      </c>
      <c r="AR195" s="4" t="str">
        <f t="shared" si="5"/>
        <v xml:space="preserve">lu nks gtkj bD;klh </v>
      </c>
      <c r="AY195" s="5" t="s">
        <v>333</v>
      </c>
      <c r="AZ195" s="30" t="s">
        <v>294</v>
      </c>
      <c r="BA195" s="30">
        <v>2081</v>
      </c>
      <c r="BB195" s="30" t="str">
        <f t="shared" si="4"/>
        <v>Two Thousand Eighty One</v>
      </c>
    </row>
    <row r="196" spans="41:54" ht="21" hidden="1" thickBot="1">
      <c r="AO196" s="4" t="s">
        <v>334</v>
      </c>
      <c r="AP196" s="4" t="s">
        <v>295</v>
      </c>
      <c r="AQ196" s="24">
        <v>2082</v>
      </c>
      <c r="AR196" s="4" t="str">
        <f t="shared" si="5"/>
        <v xml:space="preserve">lu nks gtkj c;klh </v>
      </c>
      <c r="AY196" s="5" t="s">
        <v>333</v>
      </c>
      <c r="AZ196" s="30" t="s">
        <v>296</v>
      </c>
      <c r="BA196" s="30">
        <v>2082</v>
      </c>
      <c r="BB196" s="30" t="str">
        <f t="shared" si="4"/>
        <v>Two Thousand  Eighty Two</v>
      </c>
    </row>
    <row r="197" spans="41:54" ht="21" hidden="1" thickBot="1">
      <c r="AO197" s="4" t="s">
        <v>334</v>
      </c>
      <c r="AP197" s="4" t="s">
        <v>297</v>
      </c>
      <c r="AQ197" s="24">
        <v>2083</v>
      </c>
      <c r="AR197" s="4" t="str">
        <f t="shared" si="5"/>
        <v xml:space="preserve">lu nks gtkj fr;klh </v>
      </c>
      <c r="AY197" s="5" t="s">
        <v>333</v>
      </c>
      <c r="AZ197" s="30" t="s">
        <v>298</v>
      </c>
      <c r="BA197" s="30">
        <v>2083</v>
      </c>
      <c r="BB197" s="30" t="str">
        <f t="shared" si="4"/>
        <v>Two Thousand Eighty Three</v>
      </c>
    </row>
    <row r="198" spans="41:54" ht="21" hidden="1" thickBot="1">
      <c r="AO198" s="4" t="s">
        <v>334</v>
      </c>
      <c r="AP198" s="4" t="s">
        <v>299</v>
      </c>
      <c r="AQ198" s="24">
        <v>2084</v>
      </c>
      <c r="AR198" s="4" t="str">
        <f t="shared" si="5"/>
        <v xml:space="preserve">lu nks gtkj pkSjklh </v>
      </c>
      <c r="AY198" s="5" t="s">
        <v>333</v>
      </c>
      <c r="AZ198" s="30" t="s">
        <v>300</v>
      </c>
      <c r="BA198" s="30">
        <v>2084</v>
      </c>
      <c r="BB198" s="30" t="str">
        <f t="shared" si="4"/>
        <v>Two Thousand Eighty Four</v>
      </c>
    </row>
    <row r="199" spans="41:54" ht="21" hidden="1" thickBot="1">
      <c r="AO199" s="4" t="s">
        <v>334</v>
      </c>
      <c r="AP199" s="4" t="s">
        <v>301</v>
      </c>
      <c r="AQ199" s="24">
        <v>2085</v>
      </c>
      <c r="AR199" s="4" t="str">
        <f t="shared" si="5"/>
        <v xml:space="preserve">lu nks gtkj fiP;klh </v>
      </c>
      <c r="AY199" s="5" t="s">
        <v>333</v>
      </c>
      <c r="AZ199" s="30" t="s">
        <v>302</v>
      </c>
      <c r="BA199" s="30">
        <v>2085</v>
      </c>
      <c r="BB199" s="30" t="str">
        <f t="shared" si="4"/>
        <v>Two Thousand Eighty Five</v>
      </c>
    </row>
    <row r="200" spans="41:54" ht="21" hidden="1" thickBot="1">
      <c r="AO200" s="4" t="s">
        <v>334</v>
      </c>
      <c r="AP200" s="4" t="s">
        <v>303</v>
      </c>
      <c r="AQ200" s="24">
        <v>2086</v>
      </c>
      <c r="AR200" s="4" t="str">
        <f t="shared" si="5"/>
        <v>lu nks gtkj fNa;kalh</v>
      </c>
      <c r="AY200" s="5" t="s">
        <v>333</v>
      </c>
      <c r="AZ200" s="30" t="s">
        <v>304</v>
      </c>
      <c r="BA200" s="30">
        <v>2086</v>
      </c>
      <c r="BB200" s="30" t="str">
        <f t="shared" si="4"/>
        <v>Two Thousand  Eighty Six</v>
      </c>
    </row>
    <row r="201" spans="41:54" ht="21" hidden="1" thickBot="1">
      <c r="AO201" s="4" t="s">
        <v>334</v>
      </c>
      <c r="AP201" s="4" t="s">
        <v>305</v>
      </c>
      <c r="AQ201" s="24">
        <v>2087</v>
      </c>
      <c r="AR201" s="4" t="str">
        <f t="shared" si="5"/>
        <v>lu nks gtkj lÙ;klh</v>
      </c>
      <c r="AY201" s="5" t="s">
        <v>333</v>
      </c>
      <c r="AZ201" s="30" t="s">
        <v>306</v>
      </c>
      <c r="BA201" s="30">
        <v>2087</v>
      </c>
      <c r="BB201" s="30" t="str">
        <f t="shared" si="4"/>
        <v>Two Thousand Eighty Seven</v>
      </c>
    </row>
    <row r="202" spans="41:54" ht="21" hidden="1" thickBot="1">
      <c r="AO202" s="4" t="s">
        <v>334</v>
      </c>
      <c r="AP202" s="4" t="s">
        <v>307</v>
      </c>
      <c r="AQ202" s="24">
        <v>2088</v>
      </c>
      <c r="AR202" s="4" t="str">
        <f t="shared" si="5"/>
        <v>lu nks gtkj vV~Bklh</v>
      </c>
      <c r="AY202" s="5" t="s">
        <v>333</v>
      </c>
      <c r="AZ202" s="30" t="s">
        <v>308</v>
      </c>
      <c r="BA202" s="30">
        <v>2088</v>
      </c>
      <c r="BB202" s="30" t="str">
        <f t="shared" si="4"/>
        <v>Two Thousand Eighty Eight</v>
      </c>
    </row>
    <row r="203" spans="41:54" ht="21" hidden="1" thickBot="1">
      <c r="AO203" s="4" t="s">
        <v>334</v>
      </c>
      <c r="AP203" s="4" t="s">
        <v>309</v>
      </c>
      <c r="AQ203" s="24">
        <v>2089</v>
      </c>
      <c r="AR203" s="4" t="str">
        <f t="shared" si="5"/>
        <v>lu nks gtkj fuOokalh</v>
      </c>
      <c r="AY203" s="5" t="s">
        <v>333</v>
      </c>
      <c r="AZ203" s="30" t="s">
        <v>310</v>
      </c>
      <c r="BA203" s="30">
        <v>2089</v>
      </c>
      <c r="BB203" s="30" t="str">
        <f t="shared" si="4"/>
        <v>Two Thousand Eighty Nine</v>
      </c>
    </row>
    <row r="204" spans="41:54" ht="21" hidden="1" thickBot="1">
      <c r="AO204" s="4" t="s">
        <v>334</v>
      </c>
      <c r="AP204" s="4" t="s">
        <v>311</v>
      </c>
      <c r="AQ204" s="24">
        <v>2090</v>
      </c>
      <c r="AR204" s="4" t="str">
        <f t="shared" si="5"/>
        <v>lu nks gtkj uCCkS</v>
      </c>
      <c r="AY204" s="5" t="s">
        <v>333</v>
      </c>
      <c r="AZ204" s="30" t="s">
        <v>312</v>
      </c>
      <c r="BA204" s="30">
        <v>2090</v>
      </c>
      <c r="BB204" s="30" t="str">
        <f t="shared" si="4"/>
        <v>Two Thousand Ninety</v>
      </c>
    </row>
    <row r="205" spans="41:54" ht="21" hidden="1" thickBot="1">
      <c r="AO205" s="4" t="s">
        <v>334</v>
      </c>
      <c r="AP205" s="4" t="s">
        <v>313</v>
      </c>
      <c r="AQ205" s="24">
        <v>2091</v>
      </c>
      <c r="AR205" s="4" t="str">
        <f t="shared" si="5"/>
        <v xml:space="preserve">lu nks gtkj bdjkuosa </v>
      </c>
      <c r="AY205" s="5" t="s">
        <v>333</v>
      </c>
      <c r="AZ205" s="30" t="s">
        <v>314</v>
      </c>
      <c r="BA205" s="30">
        <v>2091</v>
      </c>
      <c r="BB205" s="30" t="str">
        <f t="shared" si="4"/>
        <v>Two Thousand Ninety One</v>
      </c>
    </row>
    <row r="206" spans="41:54" ht="21" hidden="1" thickBot="1">
      <c r="AO206" s="4" t="s">
        <v>334</v>
      </c>
      <c r="AP206" s="4" t="s">
        <v>315</v>
      </c>
      <c r="AQ206" s="24">
        <v>2092</v>
      </c>
      <c r="AR206" s="4" t="str">
        <f t="shared" si="5"/>
        <v xml:space="preserve">lu nks gtkj cjkuosa </v>
      </c>
      <c r="AY206" s="5" t="s">
        <v>333</v>
      </c>
      <c r="AZ206" s="30" t="s">
        <v>316</v>
      </c>
      <c r="BA206" s="30">
        <v>2092</v>
      </c>
      <c r="BB206" s="30" t="str">
        <f t="shared" ref="BB206:BB269" si="6">CONCATENATE(AY206,"","",AZ206)</f>
        <v>Two Thousand  Ninety Two</v>
      </c>
    </row>
    <row r="207" spans="41:54" ht="21" hidden="1" thickBot="1">
      <c r="AO207" s="4" t="s">
        <v>334</v>
      </c>
      <c r="AP207" s="4" t="s">
        <v>317</v>
      </c>
      <c r="AQ207" s="24">
        <v>2093</v>
      </c>
      <c r="AR207" s="4" t="str">
        <f t="shared" si="5"/>
        <v xml:space="preserve">lu nks gtkj frjkuosa </v>
      </c>
      <c r="AY207" s="5" t="s">
        <v>333</v>
      </c>
      <c r="AZ207" s="30" t="s">
        <v>318</v>
      </c>
      <c r="BA207" s="30">
        <v>2093</v>
      </c>
      <c r="BB207" s="30" t="str">
        <f t="shared" si="6"/>
        <v>Two Thousand Ninety Three</v>
      </c>
    </row>
    <row r="208" spans="41:54" ht="21" hidden="1" thickBot="1">
      <c r="AO208" s="4" t="s">
        <v>334</v>
      </c>
      <c r="AP208" s="4" t="s">
        <v>319</v>
      </c>
      <c r="AQ208" s="24">
        <v>2094</v>
      </c>
      <c r="AR208" s="4" t="str">
        <f t="shared" ref="AR208:AR271" si="7">CONCATENATE(AO208,"",AP208,"")</f>
        <v xml:space="preserve">lu nks gtkj pkSjkuosa </v>
      </c>
      <c r="AY208" s="5" t="s">
        <v>333</v>
      </c>
      <c r="AZ208" s="30" t="s">
        <v>320</v>
      </c>
      <c r="BA208" s="30">
        <v>2094</v>
      </c>
      <c r="BB208" s="30" t="str">
        <f t="shared" si="6"/>
        <v>Two Thousand Ninety Four</v>
      </c>
    </row>
    <row r="209" spans="41:54" ht="21" hidden="1" thickBot="1">
      <c r="AO209" s="4" t="s">
        <v>334</v>
      </c>
      <c r="AP209" s="4" t="s">
        <v>321</v>
      </c>
      <c r="AQ209" s="24">
        <v>2095</v>
      </c>
      <c r="AR209" s="4" t="str">
        <f t="shared" si="7"/>
        <v xml:space="preserve">lu nks gtkj fiP;kuosa </v>
      </c>
      <c r="AY209" s="5" t="s">
        <v>333</v>
      </c>
      <c r="AZ209" s="30" t="s">
        <v>322</v>
      </c>
      <c r="BA209" s="30">
        <v>2095</v>
      </c>
      <c r="BB209" s="30" t="str">
        <f t="shared" si="6"/>
        <v>Two Thousand Ninety Five</v>
      </c>
    </row>
    <row r="210" spans="41:54" ht="21" hidden="1" thickBot="1">
      <c r="AO210" s="4" t="s">
        <v>334</v>
      </c>
      <c r="AP210" s="4" t="s">
        <v>323</v>
      </c>
      <c r="AQ210" s="24">
        <v>2096</v>
      </c>
      <c r="AR210" s="4" t="str">
        <f t="shared" si="7"/>
        <v xml:space="preserve">lu nks gtkj fN;kuosa </v>
      </c>
      <c r="AY210" s="5" t="s">
        <v>333</v>
      </c>
      <c r="AZ210" s="30" t="s">
        <v>324</v>
      </c>
      <c r="BA210" s="30">
        <v>2096</v>
      </c>
      <c r="BB210" s="30" t="str">
        <f t="shared" si="6"/>
        <v>Two Thousand Ninety Six</v>
      </c>
    </row>
    <row r="211" spans="41:54" ht="21" hidden="1" thickBot="1">
      <c r="AO211" s="4" t="s">
        <v>334</v>
      </c>
      <c r="AP211" s="4" t="s">
        <v>325</v>
      </c>
      <c r="AQ211" s="24">
        <v>2097</v>
      </c>
      <c r="AR211" s="4" t="str">
        <f t="shared" si="7"/>
        <v xml:space="preserve">lu nks gtkj lÙkkuosa </v>
      </c>
      <c r="AY211" s="5" t="s">
        <v>333</v>
      </c>
      <c r="AZ211" s="30" t="s">
        <v>326</v>
      </c>
      <c r="BA211" s="30">
        <v>2097</v>
      </c>
      <c r="BB211" s="30" t="str">
        <f t="shared" si="6"/>
        <v>Two Thousand Ninety Seven</v>
      </c>
    </row>
    <row r="212" spans="41:54" ht="21" hidden="1" thickBot="1">
      <c r="AO212" s="4" t="s">
        <v>334</v>
      </c>
      <c r="AP212" s="4" t="s">
        <v>327</v>
      </c>
      <c r="AQ212" s="24">
        <v>2098</v>
      </c>
      <c r="AR212" s="4" t="str">
        <f t="shared" si="7"/>
        <v xml:space="preserve">lu nks gtkj vV~Bkuosa </v>
      </c>
      <c r="AY212" s="5" t="s">
        <v>333</v>
      </c>
      <c r="AZ212" s="30" t="s">
        <v>328</v>
      </c>
      <c r="BA212" s="30">
        <v>2098</v>
      </c>
      <c r="BB212" s="30" t="str">
        <f t="shared" si="6"/>
        <v>Two Thousand Ninety Eight</v>
      </c>
    </row>
    <row r="213" spans="41:54" ht="21" hidden="1" thickBot="1">
      <c r="AO213" s="4" t="s">
        <v>334</v>
      </c>
      <c r="AP213" s="4" t="s">
        <v>329</v>
      </c>
      <c r="AQ213" s="24">
        <v>2099</v>
      </c>
      <c r="AR213" s="4" t="str">
        <f t="shared" si="7"/>
        <v xml:space="preserve">lu nks gtkj fuU;kuosa </v>
      </c>
      <c r="AY213" s="5" t="s">
        <v>333</v>
      </c>
      <c r="AZ213" s="30" t="s">
        <v>330</v>
      </c>
      <c r="BA213" s="30">
        <v>2099</v>
      </c>
      <c r="BB213" s="30" t="str">
        <f t="shared" si="6"/>
        <v>Two Thousand Ninety Nine</v>
      </c>
    </row>
    <row r="214" spans="41:54" ht="21" hidden="1" thickBot="1">
      <c r="AO214" s="4" t="s">
        <v>335</v>
      </c>
      <c r="AP214" s="4" t="s">
        <v>336</v>
      </c>
      <c r="AQ214" s="24">
        <v>2100</v>
      </c>
      <c r="AR214" s="4" t="str">
        <f t="shared" si="7"/>
        <v>lu~ bDdhl  lkS</v>
      </c>
      <c r="AY214" s="5" t="s">
        <v>337</v>
      </c>
      <c r="AZ214" s="30"/>
      <c r="BA214" s="30">
        <v>2100</v>
      </c>
      <c r="BB214" s="30" t="str">
        <f t="shared" si="6"/>
        <v xml:space="preserve">Two Thousand One Hundred </v>
      </c>
    </row>
    <row r="215" spans="41:54" ht="21" hidden="1" thickBot="1">
      <c r="AO215" s="4" t="s">
        <v>338</v>
      </c>
      <c r="AP215" s="4" t="s">
        <v>74</v>
      </c>
      <c r="AQ215" s="24">
        <v>2101</v>
      </c>
      <c r="AR215" s="4" t="str">
        <f t="shared" si="7"/>
        <v xml:space="preserve">lu~ bDdhl lkS ,d </v>
      </c>
      <c r="AY215" s="5" t="s">
        <v>337</v>
      </c>
      <c r="AZ215" s="30" t="s">
        <v>77</v>
      </c>
      <c r="BA215" s="30">
        <v>2101</v>
      </c>
      <c r="BB215" s="30" t="str">
        <f t="shared" si="6"/>
        <v>Two Thousand One Hundred One</v>
      </c>
    </row>
    <row r="216" spans="41:54" ht="21" hidden="1" thickBot="1">
      <c r="AO216" s="4" t="s">
        <v>338</v>
      </c>
      <c r="AP216" s="4" t="s">
        <v>80</v>
      </c>
      <c r="AQ216" s="24">
        <v>2102</v>
      </c>
      <c r="AR216" s="4" t="str">
        <f t="shared" si="7"/>
        <v xml:space="preserve">lu~ bDdhl lkS nks </v>
      </c>
      <c r="AY216" s="5" t="s">
        <v>337</v>
      </c>
      <c r="AZ216" s="30" t="s">
        <v>83</v>
      </c>
      <c r="BA216" s="30">
        <v>2102</v>
      </c>
      <c r="BB216" s="30" t="str">
        <f t="shared" si="6"/>
        <v>Two Thousand One Hundred Two</v>
      </c>
    </row>
    <row r="217" spans="41:54" ht="21" hidden="1" thickBot="1">
      <c r="AO217" s="4" t="s">
        <v>338</v>
      </c>
      <c r="AP217" s="4" t="s">
        <v>86</v>
      </c>
      <c r="AQ217" s="24">
        <v>2103</v>
      </c>
      <c r="AR217" s="4" t="str">
        <f t="shared" si="7"/>
        <v xml:space="preserve">lu~ bDdhl lkS rhu </v>
      </c>
      <c r="AY217" s="5" t="s">
        <v>337</v>
      </c>
      <c r="AZ217" s="30" t="s">
        <v>89</v>
      </c>
      <c r="BA217" s="30">
        <v>2103</v>
      </c>
      <c r="BB217" s="30" t="str">
        <f t="shared" si="6"/>
        <v>Two Thousand One Hundred Three</v>
      </c>
    </row>
    <row r="218" spans="41:54" ht="21" hidden="1" thickBot="1">
      <c r="AO218" s="4" t="s">
        <v>338</v>
      </c>
      <c r="AP218" s="4" t="s">
        <v>94</v>
      </c>
      <c r="AQ218" s="24">
        <v>2104</v>
      </c>
      <c r="AR218" s="4" t="str">
        <f t="shared" si="7"/>
        <v xml:space="preserve">lu~ bDdhl lkS pkj </v>
      </c>
      <c r="AY218" s="5" t="s">
        <v>337</v>
      </c>
      <c r="AZ218" s="30" t="s">
        <v>87</v>
      </c>
      <c r="BA218" s="30">
        <v>2104</v>
      </c>
      <c r="BB218" s="30" t="str">
        <f t="shared" si="6"/>
        <v>Two Thousand One Hundred Four</v>
      </c>
    </row>
    <row r="219" spans="41:54" ht="21" hidden="1" thickBot="1">
      <c r="AO219" s="4" t="s">
        <v>338</v>
      </c>
      <c r="AP219" s="4" t="s">
        <v>99</v>
      </c>
      <c r="AQ219" s="24">
        <v>2105</v>
      </c>
      <c r="AR219" s="4" t="str">
        <f t="shared" si="7"/>
        <v xml:space="preserve">lu~ bDdhl lkS ik¡p </v>
      </c>
      <c r="AY219" s="5" t="s">
        <v>337</v>
      </c>
      <c r="AZ219" s="30" t="s">
        <v>95</v>
      </c>
      <c r="BA219" s="30">
        <v>2105</v>
      </c>
      <c r="BB219" s="30" t="str">
        <f t="shared" si="6"/>
        <v>Two Thousand One Hundred Five</v>
      </c>
    </row>
    <row r="220" spans="41:54" ht="21" hidden="1" thickBot="1">
      <c r="AO220" s="4" t="s">
        <v>338</v>
      </c>
      <c r="AP220" s="4" t="s">
        <v>97</v>
      </c>
      <c r="AQ220" s="24">
        <v>2106</v>
      </c>
      <c r="AR220" s="4" t="str">
        <f t="shared" si="7"/>
        <v>lu~ bDdhl lkS N%</v>
      </c>
      <c r="AY220" s="5" t="s">
        <v>337</v>
      </c>
      <c r="AZ220" s="30" t="s">
        <v>100</v>
      </c>
      <c r="BA220" s="30">
        <v>2106</v>
      </c>
      <c r="BB220" s="30" t="str">
        <f t="shared" si="6"/>
        <v>Two Thousand One Hundred Six</v>
      </c>
    </row>
    <row r="221" spans="41:54" ht="21" hidden="1" thickBot="1">
      <c r="AO221" s="4" t="s">
        <v>338</v>
      </c>
      <c r="AP221" s="4" t="s">
        <v>109</v>
      </c>
      <c r="AQ221" s="24">
        <v>2107</v>
      </c>
      <c r="AR221" s="4" t="str">
        <f t="shared" si="7"/>
        <v xml:space="preserve">lu~ bDdhl lkS lkr </v>
      </c>
      <c r="AY221" s="5" t="s">
        <v>337</v>
      </c>
      <c r="AZ221" s="30" t="s">
        <v>104</v>
      </c>
      <c r="BA221" s="30">
        <v>2107</v>
      </c>
      <c r="BB221" s="30" t="str">
        <f t="shared" si="6"/>
        <v>Two Thousand One Hundred Seven</v>
      </c>
    </row>
    <row r="222" spans="41:54" ht="21" hidden="1" thickBot="1">
      <c r="AO222" s="4" t="s">
        <v>338</v>
      </c>
      <c r="AP222" s="4" t="s">
        <v>114</v>
      </c>
      <c r="AQ222" s="24">
        <v>2108</v>
      </c>
      <c r="AR222" s="4" t="str">
        <f t="shared" si="7"/>
        <v xml:space="preserve">lu~ bDdhl lkS vkB </v>
      </c>
      <c r="AY222" s="5" t="s">
        <v>337</v>
      </c>
      <c r="AZ222" s="30" t="s">
        <v>110</v>
      </c>
      <c r="BA222" s="30">
        <v>2108</v>
      </c>
      <c r="BB222" s="30" t="str">
        <f t="shared" si="6"/>
        <v>Two Thousand One Hundred Eight</v>
      </c>
    </row>
    <row r="223" spans="41:54" ht="21" hidden="1" thickBot="1">
      <c r="AO223" s="4" t="s">
        <v>338</v>
      </c>
      <c r="AP223" s="4" t="s">
        <v>121</v>
      </c>
      <c r="AQ223" s="24">
        <v>2109</v>
      </c>
      <c r="AR223" s="4" t="str">
        <f t="shared" si="7"/>
        <v xml:space="preserve">lu~ bDdhl lkS ukSa </v>
      </c>
      <c r="AY223" s="5" t="s">
        <v>337</v>
      </c>
      <c r="AZ223" s="30" t="s">
        <v>115</v>
      </c>
      <c r="BA223" s="30">
        <v>2109</v>
      </c>
      <c r="BB223" s="30" t="str">
        <f t="shared" si="6"/>
        <v>Two Thousand One Hundred Nine</v>
      </c>
    </row>
    <row r="224" spans="41:54" ht="21" hidden="1" thickBot="1">
      <c r="AO224" s="4" t="s">
        <v>338</v>
      </c>
      <c r="AP224" s="4" t="s">
        <v>126</v>
      </c>
      <c r="AQ224" s="24">
        <v>2110</v>
      </c>
      <c r="AR224" s="4" t="str">
        <f t="shared" si="7"/>
        <v xml:space="preserve">lu~ bDdhl lkS nl </v>
      </c>
      <c r="AY224" s="5" t="s">
        <v>337</v>
      </c>
      <c r="AZ224" s="30" t="s">
        <v>122</v>
      </c>
      <c r="BA224" s="30">
        <v>2110</v>
      </c>
      <c r="BB224" s="30" t="str">
        <f t="shared" si="6"/>
        <v>Two Thousand One Hundred Ten</v>
      </c>
    </row>
    <row r="225" spans="41:54" ht="21" hidden="1" thickBot="1">
      <c r="AO225" s="4" t="s">
        <v>338</v>
      </c>
      <c r="AP225" s="4" t="s">
        <v>131</v>
      </c>
      <c r="AQ225" s="24">
        <v>2111</v>
      </c>
      <c r="AR225" s="4" t="str">
        <f t="shared" si="7"/>
        <v xml:space="preserve">lu~ bDdhl lkS X;kjg </v>
      </c>
      <c r="AY225" s="5" t="s">
        <v>337</v>
      </c>
      <c r="AZ225" s="30" t="s">
        <v>127</v>
      </c>
      <c r="BA225" s="30">
        <v>2111</v>
      </c>
      <c r="BB225" s="30" t="str">
        <f t="shared" si="6"/>
        <v>Two Thousand One Hundred Eleven</v>
      </c>
    </row>
    <row r="226" spans="41:54" ht="21" hidden="1" thickBot="1">
      <c r="AO226" s="4" t="s">
        <v>338</v>
      </c>
      <c r="AP226" s="4" t="s">
        <v>135</v>
      </c>
      <c r="AQ226" s="24">
        <v>2112</v>
      </c>
      <c r="AR226" s="4" t="str">
        <f t="shared" si="7"/>
        <v xml:space="preserve">lu~ bDdhl lkS ckjg </v>
      </c>
      <c r="AY226" s="5" t="s">
        <v>337</v>
      </c>
      <c r="AZ226" s="30" t="s">
        <v>132</v>
      </c>
      <c r="BA226" s="30">
        <v>2112</v>
      </c>
      <c r="BB226" s="30" t="str">
        <f t="shared" si="6"/>
        <v>Two Thousand One Hundred Twelve</v>
      </c>
    </row>
    <row r="227" spans="41:54" ht="21" hidden="1" thickBot="1">
      <c r="AO227" s="4" t="s">
        <v>338</v>
      </c>
      <c r="AP227" s="4" t="s">
        <v>138</v>
      </c>
      <c r="AQ227" s="24">
        <v>2113</v>
      </c>
      <c r="AR227" s="4" t="str">
        <f t="shared" si="7"/>
        <v xml:space="preserve">lu~ bDdhl lkS rsjg </v>
      </c>
      <c r="AY227" s="5" t="s">
        <v>337</v>
      </c>
      <c r="AZ227" s="30" t="s">
        <v>136</v>
      </c>
      <c r="BA227" s="30">
        <v>2113</v>
      </c>
      <c r="BB227" s="30" t="str">
        <f t="shared" si="6"/>
        <v>Two Thousand One Hundred Thirteen</v>
      </c>
    </row>
    <row r="228" spans="41:54" ht="21" hidden="1" thickBot="1">
      <c r="AO228" s="4" t="s">
        <v>338</v>
      </c>
      <c r="AP228" s="4" t="s">
        <v>141</v>
      </c>
      <c r="AQ228" s="24">
        <v>2114</v>
      </c>
      <c r="AR228" s="4" t="str">
        <f t="shared" si="7"/>
        <v xml:space="preserve">lu~ bDdhl lkS pkSng </v>
      </c>
      <c r="AY228" s="5" t="s">
        <v>337</v>
      </c>
      <c r="AZ228" s="30" t="s">
        <v>139</v>
      </c>
      <c r="BA228" s="30">
        <v>2114</v>
      </c>
      <c r="BB228" s="30" t="str">
        <f t="shared" si="6"/>
        <v>Two Thousand One Hundred Fourteen</v>
      </c>
    </row>
    <row r="229" spans="41:54" ht="21" hidden="1" thickBot="1">
      <c r="AO229" s="4" t="s">
        <v>338</v>
      </c>
      <c r="AP229" s="4" t="s">
        <v>144</v>
      </c>
      <c r="AQ229" s="24">
        <v>2115</v>
      </c>
      <c r="AR229" s="4" t="str">
        <f t="shared" si="7"/>
        <v xml:space="preserve">lu~ bDdhl lkS iUnzg </v>
      </c>
      <c r="AY229" s="5" t="s">
        <v>337</v>
      </c>
      <c r="AZ229" s="30" t="s">
        <v>142</v>
      </c>
      <c r="BA229" s="30">
        <v>2115</v>
      </c>
      <c r="BB229" s="30" t="str">
        <f t="shared" si="6"/>
        <v>Two Thousand One Hundred Fifteen</v>
      </c>
    </row>
    <row r="230" spans="41:54" ht="21" hidden="1" thickBot="1">
      <c r="AO230" s="4" t="s">
        <v>338</v>
      </c>
      <c r="AP230" s="4" t="s">
        <v>147</v>
      </c>
      <c r="AQ230" s="24">
        <v>2116</v>
      </c>
      <c r="AR230" s="4" t="str">
        <f t="shared" si="7"/>
        <v xml:space="preserve">lu~ bDdhl lkS lkSyg </v>
      </c>
      <c r="AY230" s="5" t="s">
        <v>337</v>
      </c>
      <c r="AZ230" s="30" t="s">
        <v>145</v>
      </c>
      <c r="BA230" s="30">
        <v>2116</v>
      </c>
      <c r="BB230" s="30" t="str">
        <f t="shared" si="6"/>
        <v>Two Thousand One Hundred Sixteen</v>
      </c>
    </row>
    <row r="231" spans="41:54" ht="21" hidden="1" thickBot="1">
      <c r="AO231" s="4" t="s">
        <v>338</v>
      </c>
      <c r="AP231" s="4" t="s">
        <v>150</v>
      </c>
      <c r="AQ231" s="24">
        <v>2117</v>
      </c>
      <c r="AR231" s="4" t="str">
        <f t="shared" si="7"/>
        <v xml:space="preserve">lu~ bDdhl lkS l=g </v>
      </c>
      <c r="AY231" s="5" t="s">
        <v>337</v>
      </c>
      <c r="AZ231" s="30" t="s">
        <v>148</v>
      </c>
      <c r="BA231" s="30">
        <v>2117</v>
      </c>
      <c r="BB231" s="30" t="str">
        <f t="shared" si="6"/>
        <v>Two Thousand One Hundred Seventeen</v>
      </c>
    </row>
    <row r="232" spans="41:54" ht="21" hidden="1" thickBot="1">
      <c r="AO232" s="4" t="s">
        <v>338</v>
      </c>
      <c r="AP232" s="4" t="s">
        <v>153</v>
      </c>
      <c r="AQ232" s="24">
        <v>2118</v>
      </c>
      <c r="AR232" s="4" t="str">
        <f t="shared" si="7"/>
        <v xml:space="preserve">lu~ bDdhl lkS vV~Bkjg </v>
      </c>
      <c r="AY232" s="5" t="s">
        <v>337</v>
      </c>
      <c r="AZ232" s="30" t="s">
        <v>151</v>
      </c>
      <c r="BA232" s="30">
        <v>2118</v>
      </c>
      <c r="BB232" s="30" t="str">
        <f t="shared" si="6"/>
        <v>Two Thousand One Hundred Eighteen</v>
      </c>
    </row>
    <row r="233" spans="41:54" ht="21" hidden="1" thickBot="1">
      <c r="AO233" s="4" t="s">
        <v>338</v>
      </c>
      <c r="AP233" s="4" t="s">
        <v>156</v>
      </c>
      <c r="AQ233" s="24">
        <v>2119</v>
      </c>
      <c r="AR233" s="4" t="str">
        <f t="shared" si="7"/>
        <v xml:space="preserve">lu~ bDdhl lkS mUuhl </v>
      </c>
      <c r="AY233" s="5" t="s">
        <v>337</v>
      </c>
      <c r="AZ233" s="30" t="s">
        <v>154</v>
      </c>
      <c r="BA233" s="30">
        <v>2119</v>
      </c>
      <c r="BB233" s="30" t="str">
        <f t="shared" si="6"/>
        <v>Two Thousand One Hundred Nineteen</v>
      </c>
    </row>
    <row r="234" spans="41:54" ht="21" hidden="1" thickBot="1">
      <c r="AO234" s="4" t="s">
        <v>338</v>
      </c>
      <c r="AP234" s="4" t="s">
        <v>159</v>
      </c>
      <c r="AQ234" s="24">
        <v>2120</v>
      </c>
      <c r="AR234" s="4" t="str">
        <f t="shared" si="7"/>
        <v xml:space="preserve">lu~ bDdhl lkS chl </v>
      </c>
      <c r="AY234" s="5" t="s">
        <v>337</v>
      </c>
      <c r="AZ234" s="30" t="s">
        <v>157</v>
      </c>
      <c r="BA234" s="30">
        <v>2120</v>
      </c>
      <c r="BB234" s="30" t="str">
        <f t="shared" si="6"/>
        <v>Two Thousand One Hundred Twenty</v>
      </c>
    </row>
    <row r="235" spans="41:54" ht="21" hidden="1" thickBot="1">
      <c r="AO235" s="4" t="s">
        <v>338</v>
      </c>
      <c r="AP235" s="4" t="s">
        <v>162</v>
      </c>
      <c r="AQ235" s="24">
        <v>2121</v>
      </c>
      <c r="AR235" s="4" t="str">
        <f t="shared" si="7"/>
        <v xml:space="preserve">lu~ bDdhl lkS bDdhl </v>
      </c>
      <c r="AY235" s="5" t="s">
        <v>337</v>
      </c>
      <c r="AZ235" s="30" t="s">
        <v>160</v>
      </c>
      <c r="BA235" s="30">
        <v>2121</v>
      </c>
      <c r="BB235" s="30" t="str">
        <f t="shared" si="6"/>
        <v>Two Thousand One Hundred Twenty One</v>
      </c>
    </row>
    <row r="236" spans="41:54" ht="21" hidden="1" thickBot="1">
      <c r="AO236" s="4" t="s">
        <v>338</v>
      </c>
      <c r="AP236" s="4" t="s">
        <v>166</v>
      </c>
      <c r="AQ236" s="24">
        <v>2122</v>
      </c>
      <c r="AR236" s="4" t="str">
        <f t="shared" si="7"/>
        <v xml:space="preserve">lu~ bDdhl lkS ckbZl </v>
      </c>
      <c r="AY236" s="5" t="s">
        <v>337</v>
      </c>
      <c r="AZ236" s="30" t="s">
        <v>163</v>
      </c>
      <c r="BA236" s="30">
        <v>2122</v>
      </c>
      <c r="BB236" s="30" t="str">
        <f t="shared" si="6"/>
        <v>Two Thousand One Hundred Twenty Two</v>
      </c>
    </row>
    <row r="237" spans="41:54" ht="21" hidden="1" thickBot="1">
      <c r="AO237" s="4" t="s">
        <v>338</v>
      </c>
      <c r="AP237" s="4" t="s">
        <v>169</v>
      </c>
      <c r="AQ237" s="24">
        <v>2123</v>
      </c>
      <c r="AR237" s="4" t="str">
        <f t="shared" si="7"/>
        <v xml:space="preserve">lu~ bDdhl lkS rsbZl </v>
      </c>
      <c r="AY237" s="5" t="s">
        <v>337</v>
      </c>
      <c r="AZ237" s="30" t="s">
        <v>171</v>
      </c>
      <c r="BA237" s="30">
        <v>2123</v>
      </c>
      <c r="BB237" s="30" t="str">
        <f t="shared" si="6"/>
        <v>Two Thousand One Hundred  Twenty Three</v>
      </c>
    </row>
    <row r="238" spans="41:54" ht="21" hidden="1" thickBot="1">
      <c r="AO238" s="4" t="s">
        <v>338</v>
      </c>
      <c r="AP238" s="4" t="s">
        <v>173</v>
      </c>
      <c r="AQ238" s="24">
        <v>2124</v>
      </c>
      <c r="AR238" s="4" t="str">
        <f t="shared" si="7"/>
        <v xml:space="preserve">lu~ bDdhl lkS pkSabl </v>
      </c>
      <c r="AY238" s="5" t="s">
        <v>337</v>
      </c>
      <c r="AZ238" s="30" t="s">
        <v>170</v>
      </c>
      <c r="BA238" s="30">
        <v>2124</v>
      </c>
      <c r="BB238" s="30" t="str">
        <f t="shared" si="6"/>
        <v>Two Thousand One Hundred Twenty Four</v>
      </c>
    </row>
    <row r="239" spans="41:54" ht="21" hidden="1" thickBot="1">
      <c r="AO239" s="4" t="s">
        <v>338</v>
      </c>
      <c r="AP239" s="4" t="s">
        <v>176</v>
      </c>
      <c r="AQ239" s="24">
        <v>2125</v>
      </c>
      <c r="AR239" s="4" t="str">
        <f t="shared" si="7"/>
        <v xml:space="preserve">lu~ bDdhl lkS iPphl </v>
      </c>
      <c r="AY239" s="5" t="s">
        <v>337</v>
      </c>
      <c r="AZ239" s="30" t="s">
        <v>178</v>
      </c>
      <c r="BA239" s="30">
        <v>2125</v>
      </c>
      <c r="BB239" s="30" t="str">
        <f t="shared" si="6"/>
        <v>Two Thousand One Hundred  Twenty Five</v>
      </c>
    </row>
    <row r="240" spans="41:54" ht="21" hidden="1" thickBot="1">
      <c r="AO240" s="4" t="s">
        <v>338</v>
      </c>
      <c r="AP240" s="4" t="s">
        <v>180</v>
      </c>
      <c r="AQ240" s="24">
        <v>2126</v>
      </c>
      <c r="AR240" s="4" t="str">
        <f t="shared" si="7"/>
        <v xml:space="preserve">lu~ bDdhl lkS NCchl </v>
      </c>
      <c r="AY240" s="5" t="s">
        <v>337</v>
      </c>
      <c r="AZ240" s="30" t="s">
        <v>177</v>
      </c>
      <c r="BA240" s="30">
        <v>2126</v>
      </c>
      <c r="BB240" s="30" t="str">
        <f t="shared" si="6"/>
        <v>Two Thousand One Hundred Twenty Six</v>
      </c>
    </row>
    <row r="241" spans="41:54" ht="21" hidden="1" thickBot="1">
      <c r="AO241" s="4" t="s">
        <v>338</v>
      </c>
      <c r="AP241" s="4" t="s">
        <v>183</v>
      </c>
      <c r="AQ241" s="24">
        <v>2127</v>
      </c>
      <c r="AR241" s="4" t="str">
        <f t="shared" si="7"/>
        <v xml:space="preserve">lu~ bDdhl lkS lRrkbZl </v>
      </c>
      <c r="AY241" s="5" t="s">
        <v>337</v>
      </c>
      <c r="AZ241" s="30" t="s">
        <v>181</v>
      </c>
      <c r="BA241" s="30">
        <v>2127</v>
      </c>
      <c r="BB241" s="30" t="str">
        <f t="shared" si="6"/>
        <v>Two Thousand One Hundred Twenty Seven</v>
      </c>
    </row>
    <row r="242" spans="41:54" ht="21" hidden="1" thickBot="1">
      <c r="AO242" s="4" t="s">
        <v>338</v>
      </c>
      <c r="AP242" s="4" t="s">
        <v>186</v>
      </c>
      <c r="AQ242" s="24">
        <v>2128</v>
      </c>
      <c r="AR242" s="4" t="str">
        <f t="shared" si="7"/>
        <v xml:space="preserve">lu~ bDdhl lkS vV~BkbZl </v>
      </c>
      <c r="AY242" s="5" t="s">
        <v>337</v>
      </c>
      <c r="AZ242" s="30" t="s">
        <v>184</v>
      </c>
      <c r="BA242" s="30">
        <v>2128</v>
      </c>
      <c r="BB242" s="30" t="str">
        <f t="shared" si="6"/>
        <v>Two Thousand One Hundred Twenty Eight</v>
      </c>
    </row>
    <row r="243" spans="41:54" ht="21" hidden="1" thickBot="1">
      <c r="AO243" s="4" t="s">
        <v>338</v>
      </c>
      <c r="AP243" s="4" t="s">
        <v>189</v>
      </c>
      <c r="AQ243" s="24">
        <v>2129</v>
      </c>
      <c r="AR243" s="4" t="str">
        <f t="shared" si="7"/>
        <v xml:space="preserve">lu~ bDdhl lkS murhl </v>
      </c>
      <c r="AY243" s="5" t="s">
        <v>337</v>
      </c>
      <c r="AZ243" s="30" t="s">
        <v>187</v>
      </c>
      <c r="BA243" s="30">
        <v>2129</v>
      </c>
      <c r="BB243" s="30" t="str">
        <f t="shared" si="6"/>
        <v>Two Thousand One Hundred Twenty Nine</v>
      </c>
    </row>
    <row r="244" spans="41:54" ht="21" hidden="1" thickBot="1">
      <c r="AO244" s="4" t="s">
        <v>338</v>
      </c>
      <c r="AP244" s="4" t="s">
        <v>192</v>
      </c>
      <c r="AQ244" s="24">
        <v>2130</v>
      </c>
      <c r="AR244" s="4" t="str">
        <f t="shared" si="7"/>
        <v xml:space="preserve">lu~ bDdhl lkS rhl </v>
      </c>
      <c r="AY244" s="5" t="s">
        <v>337</v>
      </c>
      <c r="AZ244" s="30" t="s">
        <v>190</v>
      </c>
      <c r="BA244" s="30">
        <v>2130</v>
      </c>
      <c r="BB244" s="30" t="str">
        <f t="shared" si="6"/>
        <v>Two Thousand One Hundred Thirty</v>
      </c>
    </row>
    <row r="245" spans="41:54" ht="21" hidden="1" thickBot="1">
      <c r="AO245" s="4" t="s">
        <v>338</v>
      </c>
      <c r="AP245" s="4" t="s">
        <v>194</v>
      </c>
      <c r="AQ245" s="24">
        <v>2131</v>
      </c>
      <c r="AR245" s="4" t="str">
        <f t="shared" si="7"/>
        <v xml:space="preserve">lu~ bDdhl lkS bdrhl </v>
      </c>
      <c r="AY245" s="5" t="s">
        <v>337</v>
      </c>
      <c r="AZ245" s="30" t="s">
        <v>193</v>
      </c>
      <c r="BA245" s="30">
        <v>2131</v>
      </c>
      <c r="BB245" s="30" t="str">
        <f t="shared" si="6"/>
        <v>Two Thousand One Hundred Thirty One</v>
      </c>
    </row>
    <row r="246" spans="41:54" ht="21" hidden="1" thickBot="1">
      <c r="AO246" s="4" t="s">
        <v>338</v>
      </c>
      <c r="AP246" s="4" t="s">
        <v>195</v>
      </c>
      <c r="AQ246" s="24">
        <v>2132</v>
      </c>
      <c r="AR246" s="4" t="str">
        <f t="shared" si="7"/>
        <v xml:space="preserve">lu~ bDdhl lkS cRrhl </v>
      </c>
      <c r="AY246" s="5" t="s">
        <v>337</v>
      </c>
      <c r="AZ246" s="30" t="s">
        <v>196</v>
      </c>
      <c r="BA246" s="30">
        <v>2132</v>
      </c>
      <c r="BB246" s="30" t="str">
        <f t="shared" si="6"/>
        <v>Two Thousand One Hundred Thirty Two</v>
      </c>
    </row>
    <row r="247" spans="41:54" ht="21" hidden="1" thickBot="1">
      <c r="AO247" s="4" t="s">
        <v>338</v>
      </c>
      <c r="AP247" s="4" t="s">
        <v>197</v>
      </c>
      <c r="AQ247" s="24">
        <v>2133</v>
      </c>
      <c r="AR247" s="4" t="str">
        <f t="shared" si="7"/>
        <v xml:space="preserve">lu~ bDdhl lkS rSarhl </v>
      </c>
      <c r="AY247" s="5" t="s">
        <v>337</v>
      </c>
      <c r="AZ247" s="30" t="s">
        <v>198</v>
      </c>
      <c r="BA247" s="30">
        <v>2133</v>
      </c>
      <c r="BB247" s="30" t="str">
        <f t="shared" si="6"/>
        <v>Two Thousand One Hundred Thirty Three</v>
      </c>
    </row>
    <row r="248" spans="41:54" ht="21" hidden="1" thickBot="1">
      <c r="AO248" s="4" t="s">
        <v>338</v>
      </c>
      <c r="AP248" s="4" t="s">
        <v>199</v>
      </c>
      <c r="AQ248" s="24">
        <v>2134</v>
      </c>
      <c r="AR248" s="4" t="str">
        <f t="shared" si="7"/>
        <v xml:space="preserve">lu~ bDdhl lkS pkSarhl </v>
      </c>
      <c r="AY248" s="5" t="s">
        <v>337</v>
      </c>
      <c r="AZ248" s="30" t="s">
        <v>200</v>
      </c>
      <c r="BA248" s="30">
        <v>2134</v>
      </c>
      <c r="BB248" s="30" t="str">
        <f t="shared" si="6"/>
        <v>Two Thousand One Hundred Thirty Four</v>
      </c>
    </row>
    <row r="249" spans="41:54" ht="21" hidden="1" thickBot="1">
      <c r="AO249" s="4" t="s">
        <v>338</v>
      </c>
      <c r="AP249" s="4" t="s">
        <v>201</v>
      </c>
      <c r="AQ249" s="24">
        <v>2135</v>
      </c>
      <c r="AR249" s="4" t="str">
        <f t="shared" si="7"/>
        <v xml:space="preserve">lu~ bDdhl lkS iSarhl </v>
      </c>
      <c r="AY249" s="5" t="s">
        <v>337</v>
      </c>
      <c r="AZ249" s="30" t="s">
        <v>202</v>
      </c>
      <c r="BA249" s="30">
        <v>2135</v>
      </c>
      <c r="BB249" s="30" t="str">
        <f t="shared" si="6"/>
        <v>Two Thousand One Hundred Thirty Five</v>
      </c>
    </row>
    <row r="250" spans="41:54" ht="21" hidden="1" thickBot="1">
      <c r="AO250" s="4" t="s">
        <v>338</v>
      </c>
      <c r="AP250" s="4" t="s">
        <v>203</v>
      </c>
      <c r="AQ250" s="24">
        <v>2136</v>
      </c>
      <c r="AR250" s="4" t="str">
        <f t="shared" si="7"/>
        <v xml:space="preserve">lu~ bDdhl lkS NRrhl </v>
      </c>
      <c r="AY250" s="5" t="s">
        <v>337</v>
      </c>
      <c r="AZ250" s="30" t="s">
        <v>204</v>
      </c>
      <c r="BA250" s="30">
        <v>2136</v>
      </c>
      <c r="BB250" s="30" t="str">
        <f t="shared" si="6"/>
        <v>Two Thousand One Hundred Thirty Six</v>
      </c>
    </row>
    <row r="251" spans="41:54" ht="21" hidden="1" thickBot="1">
      <c r="AO251" s="4" t="s">
        <v>338</v>
      </c>
      <c r="AP251" s="4" t="s">
        <v>205</v>
      </c>
      <c r="AQ251" s="24">
        <v>2137</v>
      </c>
      <c r="AR251" s="4" t="str">
        <f t="shared" si="7"/>
        <v xml:space="preserve">lu~ bDdhl lkS lSarhl </v>
      </c>
      <c r="AY251" s="5" t="s">
        <v>337</v>
      </c>
      <c r="AZ251" s="30" t="s">
        <v>206</v>
      </c>
      <c r="BA251" s="30">
        <v>2137</v>
      </c>
      <c r="BB251" s="30" t="str">
        <f t="shared" si="6"/>
        <v>Two Thousand One Hundred Thirty Seven</v>
      </c>
    </row>
    <row r="252" spans="41:54" ht="21" hidden="1" thickBot="1">
      <c r="AO252" s="4" t="s">
        <v>338</v>
      </c>
      <c r="AP252" s="4" t="s">
        <v>207</v>
      </c>
      <c r="AQ252" s="24">
        <v>2138</v>
      </c>
      <c r="AR252" s="4" t="str">
        <f t="shared" si="7"/>
        <v xml:space="preserve">lu~ bDdhl lkS vM+rhl </v>
      </c>
      <c r="AY252" s="5" t="s">
        <v>337</v>
      </c>
      <c r="AZ252" s="30" t="s">
        <v>208</v>
      </c>
      <c r="BA252" s="30">
        <v>2138</v>
      </c>
      <c r="BB252" s="30" t="str">
        <f t="shared" si="6"/>
        <v>Two Thousand One Hundred Thirty Eight</v>
      </c>
    </row>
    <row r="253" spans="41:54" ht="21" hidden="1" thickBot="1">
      <c r="AO253" s="4" t="s">
        <v>338</v>
      </c>
      <c r="AP253" s="4" t="s">
        <v>209</v>
      </c>
      <c r="AQ253" s="24">
        <v>2139</v>
      </c>
      <c r="AR253" s="4" t="str">
        <f t="shared" si="7"/>
        <v xml:space="preserve">lu~ bDdhl lkS mupkyhl </v>
      </c>
      <c r="AY253" s="5" t="s">
        <v>337</v>
      </c>
      <c r="AZ253" s="30" t="s">
        <v>210</v>
      </c>
      <c r="BA253" s="30">
        <v>2139</v>
      </c>
      <c r="BB253" s="30" t="str">
        <f t="shared" si="6"/>
        <v>Two Thousand One Hundred Thirty Nine</v>
      </c>
    </row>
    <row r="254" spans="41:54" ht="21" hidden="1" thickBot="1">
      <c r="AO254" s="4" t="s">
        <v>338</v>
      </c>
      <c r="AP254" s="4" t="s">
        <v>211</v>
      </c>
      <c r="AQ254" s="24">
        <v>2140</v>
      </c>
      <c r="AR254" s="4" t="str">
        <f t="shared" si="7"/>
        <v xml:space="preserve">lu~ bDdhl lkS pkyhl </v>
      </c>
      <c r="AY254" s="5" t="s">
        <v>337</v>
      </c>
      <c r="AZ254" s="30" t="s">
        <v>212</v>
      </c>
      <c r="BA254" s="30">
        <v>2140</v>
      </c>
      <c r="BB254" s="30" t="str">
        <f t="shared" si="6"/>
        <v>Two Thousand One Hundred Forty</v>
      </c>
    </row>
    <row r="255" spans="41:54" ht="21" hidden="1" thickBot="1">
      <c r="AO255" s="4" t="s">
        <v>338</v>
      </c>
      <c r="AP255" s="4" t="s">
        <v>213</v>
      </c>
      <c r="AQ255" s="24">
        <v>2141</v>
      </c>
      <c r="AR255" s="4" t="str">
        <f t="shared" si="7"/>
        <v xml:space="preserve">lu~ bDdhl lkS bdrkyhl </v>
      </c>
      <c r="AY255" s="5" t="s">
        <v>337</v>
      </c>
      <c r="AZ255" s="30" t="s">
        <v>214</v>
      </c>
      <c r="BA255" s="30">
        <v>2141</v>
      </c>
      <c r="BB255" s="30" t="str">
        <f t="shared" si="6"/>
        <v>Two Thousand One Hundred Forty One</v>
      </c>
    </row>
    <row r="256" spans="41:54" ht="21" hidden="1" thickBot="1">
      <c r="AO256" s="4" t="s">
        <v>338</v>
      </c>
      <c r="AP256" s="4" t="s">
        <v>215</v>
      </c>
      <c r="AQ256" s="24">
        <v>2142</v>
      </c>
      <c r="AR256" s="4" t="str">
        <f t="shared" si="7"/>
        <v xml:space="preserve">lu~ bDdhl lkS c;kayhl </v>
      </c>
      <c r="AY256" s="5" t="s">
        <v>337</v>
      </c>
      <c r="AZ256" s="30" t="s">
        <v>216</v>
      </c>
      <c r="BA256" s="30">
        <v>2142</v>
      </c>
      <c r="BB256" s="30" t="str">
        <f t="shared" si="6"/>
        <v>Two Thousand One Hundred  Forty Two</v>
      </c>
    </row>
    <row r="257" spans="41:54" ht="21" hidden="1" thickBot="1">
      <c r="AO257" s="4" t="s">
        <v>338</v>
      </c>
      <c r="AP257" s="4" t="s">
        <v>217</v>
      </c>
      <c r="AQ257" s="24">
        <v>2143</v>
      </c>
      <c r="AR257" s="4" t="str">
        <f t="shared" si="7"/>
        <v xml:space="preserve">lu~ bDdhl lkS fr;kyhl </v>
      </c>
      <c r="AY257" s="5" t="s">
        <v>337</v>
      </c>
      <c r="AZ257" s="30" t="s">
        <v>218</v>
      </c>
      <c r="BA257" s="30">
        <v>2143</v>
      </c>
      <c r="BB257" s="30" t="str">
        <f t="shared" si="6"/>
        <v>Two Thousand One Hundred Forty Three</v>
      </c>
    </row>
    <row r="258" spans="41:54" ht="21" hidden="1" thickBot="1">
      <c r="AO258" s="4" t="s">
        <v>338</v>
      </c>
      <c r="AP258" s="4" t="s">
        <v>219</v>
      </c>
      <c r="AQ258" s="24">
        <v>2144</v>
      </c>
      <c r="AR258" s="4" t="str">
        <f t="shared" si="7"/>
        <v xml:space="preserve">lu~ bDdhl lkS pkSaOokyhl </v>
      </c>
      <c r="AY258" s="5" t="s">
        <v>337</v>
      </c>
      <c r="AZ258" s="30" t="s">
        <v>220</v>
      </c>
      <c r="BA258" s="30">
        <v>2144</v>
      </c>
      <c r="BB258" s="30" t="str">
        <f t="shared" si="6"/>
        <v>Two Thousand One Hundred  Forty Four</v>
      </c>
    </row>
    <row r="259" spans="41:54" ht="21" hidden="1" thickBot="1">
      <c r="AO259" s="4" t="s">
        <v>338</v>
      </c>
      <c r="AP259" s="4" t="s">
        <v>221</v>
      </c>
      <c r="AQ259" s="24">
        <v>2145</v>
      </c>
      <c r="AR259" s="4" t="str">
        <f t="shared" si="7"/>
        <v xml:space="preserve">lu~ bDdhl lkS iSarkyhl </v>
      </c>
      <c r="AY259" s="5" t="s">
        <v>337</v>
      </c>
      <c r="AZ259" s="30" t="s">
        <v>222</v>
      </c>
      <c r="BA259" s="30">
        <v>2145</v>
      </c>
      <c r="BB259" s="30" t="str">
        <f t="shared" si="6"/>
        <v>Two Thousand One Hundred Forty Five</v>
      </c>
    </row>
    <row r="260" spans="41:54" ht="21" hidden="1" thickBot="1">
      <c r="AO260" s="4" t="s">
        <v>338</v>
      </c>
      <c r="AP260" s="4" t="s">
        <v>223</v>
      </c>
      <c r="AQ260" s="24">
        <v>2146</v>
      </c>
      <c r="AR260" s="4" t="str">
        <f t="shared" si="7"/>
        <v xml:space="preserve">lu~ bDdhl lkS fN;kayhl </v>
      </c>
      <c r="AY260" s="5" t="s">
        <v>337</v>
      </c>
      <c r="AZ260" s="30" t="s">
        <v>224</v>
      </c>
      <c r="BA260" s="30">
        <v>2146</v>
      </c>
      <c r="BB260" s="30" t="str">
        <f t="shared" si="6"/>
        <v>Two Thousand One Hundred Forty Six</v>
      </c>
    </row>
    <row r="261" spans="41:54" ht="21" hidden="1" thickBot="1">
      <c r="AO261" s="4" t="s">
        <v>338</v>
      </c>
      <c r="AP261" s="4" t="s">
        <v>225</v>
      </c>
      <c r="AQ261" s="24">
        <v>2147</v>
      </c>
      <c r="AR261" s="4" t="str">
        <f t="shared" si="7"/>
        <v xml:space="preserve">lu~ bDdhl lkS lSarkyhl </v>
      </c>
      <c r="AY261" s="5" t="s">
        <v>337</v>
      </c>
      <c r="AZ261" s="30" t="s">
        <v>226</v>
      </c>
      <c r="BA261" s="30">
        <v>2147</v>
      </c>
      <c r="BB261" s="30" t="str">
        <f t="shared" si="6"/>
        <v>Two Thousand One Hundred Forty Seven</v>
      </c>
    </row>
    <row r="262" spans="41:54" ht="21" hidden="1" thickBot="1">
      <c r="AO262" s="4" t="s">
        <v>338</v>
      </c>
      <c r="AP262" s="4" t="s">
        <v>227</v>
      </c>
      <c r="AQ262" s="24">
        <v>2148</v>
      </c>
      <c r="AR262" s="4" t="str">
        <f t="shared" si="7"/>
        <v xml:space="preserve">lu~ bDdhl lkS vM+rkyhl </v>
      </c>
      <c r="AY262" s="5" t="s">
        <v>337</v>
      </c>
      <c r="AZ262" s="30" t="s">
        <v>228</v>
      </c>
      <c r="BA262" s="30">
        <v>2148</v>
      </c>
      <c r="BB262" s="30" t="str">
        <f t="shared" si="6"/>
        <v>Two Thousand One Hundred Forty Eight</v>
      </c>
    </row>
    <row r="263" spans="41:54" ht="21" hidden="1" thickBot="1">
      <c r="AO263" s="4" t="s">
        <v>338</v>
      </c>
      <c r="AP263" s="4" t="s">
        <v>229</v>
      </c>
      <c r="AQ263" s="24">
        <v>2149</v>
      </c>
      <c r="AR263" s="4" t="str">
        <f t="shared" si="7"/>
        <v xml:space="preserve">lu~ bDdhl lkS muipkl </v>
      </c>
      <c r="AY263" s="5" t="s">
        <v>337</v>
      </c>
      <c r="AZ263" s="30" t="s">
        <v>230</v>
      </c>
      <c r="BA263" s="30">
        <v>2149</v>
      </c>
      <c r="BB263" s="30" t="str">
        <f t="shared" si="6"/>
        <v>Two Thousand One Hundred Forty Nine</v>
      </c>
    </row>
    <row r="264" spans="41:54" ht="21" hidden="1" thickBot="1">
      <c r="AO264" s="4" t="s">
        <v>338</v>
      </c>
      <c r="AP264" s="4" t="s">
        <v>231</v>
      </c>
      <c r="AQ264" s="24">
        <v>2150</v>
      </c>
      <c r="AR264" s="4" t="str">
        <f t="shared" si="7"/>
        <v xml:space="preserve">lu~ bDdhl lkS ipkl </v>
      </c>
      <c r="AY264" s="5" t="s">
        <v>337</v>
      </c>
      <c r="AZ264" s="30" t="s">
        <v>232</v>
      </c>
      <c r="BA264" s="30">
        <v>2150</v>
      </c>
      <c r="BB264" s="30" t="str">
        <f t="shared" si="6"/>
        <v>Two Thousand One Hundred Fifty</v>
      </c>
    </row>
    <row r="265" spans="41:54" ht="21" hidden="1" thickBot="1">
      <c r="AO265" s="4" t="s">
        <v>338</v>
      </c>
      <c r="AP265" s="4" t="s">
        <v>233</v>
      </c>
      <c r="AQ265" s="24">
        <v>2151</v>
      </c>
      <c r="AR265" s="4" t="str">
        <f t="shared" si="7"/>
        <v xml:space="preserve">lu~ bDdhl lkS bD;kou </v>
      </c>
      <c r="AY265" s="5" t="s">
        <v>337</v>
      </c>
      <c r="AZ265" s="30" t="s">
        <v>234</v>
      </c>
      <c r="BA265" s="30">
        <v>2151</v>
      </c>
      <c r="BB265" s="30" t="str">
        <f t="shared" si="6"/>
        <v>Two Thousand One Hundred Fifty One</v>
      </c>
    </row>
    <row r="266" spans="41:54" ht="21" hidden="1" thickBot="1">
      <c r="AO266" s="4" t="s">
        <v>338</v>
      </c>
      <c r="AP266" s="4" t="s">
        <v>235</v>
      </c>
      <c r="AQ266" s="24">
        <v>2152</v>
      </c>
      <c r="AR266" s="4" t="str">
        <f t="shared" si="7"/>
        <v xml:space="preserve">lu~ bDdhl lkS ckou </v>
      </c>
      <c r="AY266" s="5" t="s">
        <v>337</v>
      </c>
      <c r="AZ266" s="30" t="s">
        <v>236</v>
      </c>
      <c r="BA266" s="30">
        <v>2152</v>
      </c>
      <c r="BB266" s="30" t="str">
        <f t="shared" si="6"/>
        <v>Two Thousand One Hundred Fifty Two</v>
      </c>
    </row>
    <row r="267" spans="41:54" ht="21" hidden="1" thickBot="1">
      <c r="AO267" s="4" t="s">
        <v>338</v>
      </c>
      <c r="AP267" s="4" t="s">
        <v>237</v>
      </c>
      <c r="AQ267" s="24">
        <v>2153</v>
      </c>
      <c r="AR267" s="4" t="str">
        <f t="shared" si="7"/>
        <v xml:space="preserve">lu~ bDdhl lkS frjsiu </v>
      </c>
      <c r="AY267" s="5" t="s">
        <v>337</v>
      </c>
      <c r="AZ267" s="30" t="s">
        <v>238</v>
      </c>
      <c r="BA267" s="30">
        <v>2153</v>
      </c>
      <c r="BB267" s="30" t="str">
        <f t="shared" si="6"/>
        <v>Two Thousand One Hundred Fifty Three</v>
      </c>
    </row>
    <row r="268" spans="41:54" ht="21" hidden="1" thickBot="1">
      <c r="AO268" s="4" t="s">
        <v>338</v>
      </c>
      <c r="AP268" s="4" t="s">
        <v>239</v>
      </c>
      <c r="AQ268" s="24">
        <v>2154</v>
      </c>
      <c r="AR268" s="4" t="str">
        <f t="shared" si="7"/>
        <v xml:space="preserve">lu~ bDdhl lkS pkSOou </v>
      </c>
      <c r="AY268" s="5" t="s">
        <v>337</v>
      </c>
      <c r="AZ268" s="30" t="s">
        <v>240</v>
      </c>
      <c r="BA268" s="30">
        <v>2154</v>
      </c>
      <c r="BB268" s="30" t="str">
        <f t="shared" si="6"/>
        <v>Two Thousand One Hundred Fifty Four</v>
      </c>
    </row>
    <row r="269" spans="41:54" ht="21" hidden="1" thickBot="1">
      <c r="AO269" s="4" t="s">
        <v>338</v>
      </c>
      <c r="AP269" s="4" t="s">
        <v>241</v>
      </c>
      <c r="AQ269" s="24">
        <v>2155</v>
      </c>
      <c r="AR269" s="4" t="str">
        <f t="shared" si="7"/>
        <v>lu~ bDdhl lkS fipiu</v>
      </c>
      <c r="AY269" s="5" t="s">
        <v>337</v>
      </c>
      <c r="AZ269" s="30" t="s">
        <v>242</v>
      </c>
      <c r="BA269" s="30">
        <v>2155</v>
      </c>
      <c r="BB269" s="30" t="str">
        <f t="shared" si="6"/>
        <v>Two Thousand One Hundred Fifty Five</v>
      </c>
    </row>
    <row r="270" spans="41:54" ht="21" hidden="1" thickBot="1">
      <c r="AO270" s="4" t="s">
        <v>338</v>
      </c>
      <c r="AP270" s="4" t="s">
        <v>243</v>
      </c>
      <c r="AQ270" s="24">
        <v>2156</v>
      </c>
      <c r="AR270" s="4" t="str">
        <f t="shared" si="7"/>
        <v xml:space="preserve">lu~ bDdhl lkS NIiu </v>
      </c>
      <c r="AY270" s="5" t="s">
        <v>337</v>
      </c>
      <c r="AZ270" s="30" t="s">
        <v>244</v>
      </c>
      <c r="BA270" s="30">
        <v>2156</v>
      </c>
      <c r="BB270" s="30" t="str">
        <f t="shared" ref="BB270:BB333" si="8">CONCATENATE(AY270,"","",AZ270)</f>
        <v>Two Thousand One Hundred Fifty Six</v>
      </c>
    </row>
    <row r="271" spans="41:54" ht="21" hidden="1" thickBot="1">
      <c r="AO271" s="4" t="s">
        <v>338</v>
      </c>
      <c r="AP271" s="4" t="s">
        <v>245</v>
      </c>
      <c r="AQ271" s="24">
        <v>2157</v>
      </c>
      <c r="AR271" s="4" t="str">
        <f t="shared" si="7"/>
        <v xml:space="preserve">lu~ bDdhl lkS lRrkou </v>
      </c>
      <c r="AY271" s="5" t="s">
        <v>337</v>
      </c>
      <c r="AZ271" s="30" t="s">
        <v>246</v>
      </c>
      <c r="BA271" s="30">
        <v>2157</v>
      </c>
      <c r="BB271" s="30" t="str">
        <f t="shared" si="8"/>
        <v>Two Thousand One Hundred Fifty Seven</v>
      </c>
    </row>
    <row r="272" spans="41:54" ht="21" hidden="1" thickBot="1">
      <c r="AO272" s="4" t="s">
        <v>338</v>
      </c>
      <c r="AP272" s="4" t="s">
        <v>247</v>
      </c>
      <c r="AQ272" s="24">
        <v>2158</v>
      </c>
      <c r="AR272" s="4" t="str">
        <f t="shared" ref="AR272:AR335" si="9">CONCATENATE(AO272,"",AP272,"")</f>
        <v xml:space="preserve">lu~ bDdhl lkS vV~Bkou </v>
      </c>
      <c r="AY272" s="5" t="s">
        <v>337</v>
      </c>
      <c r="AZ272" s="30" t="s">
        <v>248</v>
      </c>
      <c r="BA272" s="30">
        <v>2158</v>
      </c>
      <c r="BB272" s="30" t="str">
        <f t="shared" si="8"/>
        <v>Two Thousand One Hundred Fifty Eight</v>
      </c>
    </row>
    <row r="273" spans="41:54" ht="21" hidden="1" thickBot="1">
      <c r="AO273" s="4" t="s">
        <v>338</v>
      </c>
      <c r="AP273" s="4" t="s">
        <v>249</v>
      </c>
      <c r="AQ273" s="24">
        <v>2159</v>
      </c>
      <c r="AR273" s="4" t="str">
        <f t="shared" si="9"/>
        <v>lu~ bDdhl lkS mulkB</v>
      </c>
      <c r="AY273" s="5" t="s">
        <v>337</v>
      </c>
      <c r="AZ273" s="30" t="s">
        <v>250</v>
      </c>
      <c r="BA273" s="30">
        <v>2159</v>
      </c>
      <c r="BB273" s="30" t="str">
        <f t="shared" si="8"/>
        <v>Two Thousand One Hundred Fifty Nine</v>
      </c>
    </row>
    <row r="274" spans="41:54" ht="21" hidden="1" thickBot="1">
      <c r="AO274" s="4" t="s">
        <v>338</v>
      </c>
      <c r="AP274" s="4" t="s">
        <v>251</v>
      </c>
      <c r="AQ274" s="24">
        <v>2160</v>
      </c>
      <c r="AR274" s="4" t="str">
        <f t="shared" si="9"/>
        <v xml:space="preserve">lu~ bDdhl lkS lkB </v>
      </c>
      <c r="AY274" s="5" t="s">
        <v>337</v>
      </c>
      <c r="AZ274" s="30" t="s">
        <v>252</v>
      </c>
      <c r="BA274" s="30">
        <v>2160</v>
      </c>
      <c r="BB274" s="30" t="str">
        <f t="shared" si="8"/>
        <v>Two Thousand One Hundred Sixty</v>
      </c>
    </row>
    <row r="275" spans="41:54" ht="21" hidden="1" thickBot="1">
      <c r="AO275" s="4" t="s">
        <v>338</v>
      </c>
      <c r="AP275" s="4" t="s">
        <v>253</v>
      </c>
      <c r="AQ275" s="24">
        <v>2161</v>
      </c>
      <c r="AR275" s="4" t="str">
        <f t="shared" si="9"/>
        <v xml:space="preserve">lu~ bDdhl lkS bdlB </v>
      </c>
      <c r="AY275" s="5" t="s">
        <v>337</v>
      </c>
      <c r="AZ275" s="30" t="s">
        <v>254</v>
      </c>
      <c r="BA275" s="30">
        <v>2161</v>
      </c>
      <c r="BB275" s="30" t="str">
        <f t="shared" si="8"/>
        <v>Two Thousand One Hundred Sixty One</v>
      </c>
    </row>
    <row r="276" spans="41:54" ht="21" hidden="1" thickBot="1">
      <c r="AO276" s="4" t="s">
        <v>338</v>
      </c>
      <c r="AP276" s="4" t="s">
        <v>255</v>
      </c>
      <c r="AQ276" s="24">
        <v>2162</v>
      </c>
      <c r="AR276" s="4" t="str">
        <f t="shared" si="9"/>
        <v xml:space="preserve">lu~ bDdhl lkS cklaB </v>
      </c>
      <c r="AY276" s="5" t="s">
        <v>337</v>
      </c>
      <c r="AZ276" s="30" t="s">
        <v>256</v>
      </c>
      <c r="BA276" s="30">
        <v>2162</v>
      </c>
      <c r="BB276" s="30" t="str">
        <f t="shared" si="8"/>
        <v>Two Thousand One Hundred  Sixty Two</v>
      </c>
    </row>
    <row r="277" spans="41:54" ht="21" hidden="1" thickBot="1">
      <c r="AO277" s="4" t="s">
        <v>338</v>
      </c>
      <c r="AP277" s="4" t="s">
        <v>257</v>
      </c>
      <c r="AQ277" s="24">
        <v>2163</v>
      </c>
      <c r="AR277" s="4" t="str">
        <f t="shared" si="9"/>
        <v xml:space="preserve">lu~ bDdhl lkS frjlB </v>
      </c>
      <c r="AY277" s="5" t="s">
        <v>337</v>
      </c>
      <c r="AZ277" s="30" t="s">
        <v>258</v>
      </c>
      <c r="BA277" s="30">
        <v>2163</v>
      </c>
      <c r="BB277" s="30" t="str">
        <f t="shared" si="8"/>
        <v>Two Thousand One Hundred Sixty Three</v>
      </c>
    </row>
    <row r="278" spans="41:54" ht="21" hidden="1" thickBot="1">
      <c r="AO278" s="4" t="s">
        <v>338</v>
      </c>
      <c r="AP278" s="4" t="s">
        <v>259</v>
      </c>
      <c r="AQ278" s="24">
        <v>2164</v>
      </c>
      <c r="AR278" s="4" t="str">
        <f t="shared" si="9"/>
        <v xml:space="preserve">lu~ bDdhl lkS pkSalB </v>
      </c>
      <c r="AY278" s="5" t="s">
        <v>337</v>
      </c>
      <c r="AZ278" s="30" t="s">
        <v>260</v>
      </c>
      <c r="BA278" s="30">
        <v>2164</v>
      </c>
      <c r="BB278" s="30" t="str">
        <f t="shared" si="8"/>
        <v>Two Thousand One Hundred Sixty Four</v>
      </c>
    </row>
    <row r="279" spans="41:54" ht="21" hidden="1" thickBot="1">
      <c r="AO279" s="4" t="s">
        <v>338</v>
      </c>
      <c r="AP279" s="4" t="s">
        <v>261</v>
      </c>
      <c r="AQ279" s="24">
        <v>2165</v>
      </c>
      <c r="AR279" s="4" t="str">
        <f t="shared" si="9"/>
        <v xml:space="preserve">lu~ bDdhl lkS iSalB </v>
      </c>
      <c r="AY279" s="5" t="s">
        <v>337</v>
      </c>
      <c r="AZ279" s="30" t="s">
        <v>262</v>
      </c>
      <c r="BA279" s="30">
        <v>2165</v>
      </c>
      <c r="BB279" s="30" t="str">
        <f t="shared" si="8"/>
        <v>Two Thousand One Hundred Sixty Five</v>
      </c>
    </row>
    <row r="280" spans="41:54" ht="21" hidden="1" thickBot="1">
      <c r="AO280" s="4" t="s">
        <v>338</v>
      </c>
      <c r="AP280" s="4" t="s">
        <v>263</v>
      </c>
      <c r="AQ280" s="24">
        <v>2166</v>
      </c>
      <c r="AR280" s="4" t="str">
        <f t="shared" si="9"/>
        <v xml:space="preserve">lu~ bDdhl lkS fN;kalB </v>
      </c>
      <c r="AY280" s="5" t="s">
        <v>337</v>
      </c>
      <c r="AZ280" s="30" t="s">
        <v>264</v>
      </c>
      <c r="BA280" s="30">
        <v>2166</v>
      </c>
      <c r="BB280" s="30" t="str">
        <f t="shared" si="8"/>
        <v>Two Thousand One Hundred Sixty Six</v>
      </c>
    </row>
    <row r="281" spans="41:54" ht="21" hidden="1" thickBot="1">
      <c r="AO281" s="4" t="s">
        <v>338</v>
      </c>
      <c r="AP281" s="4" t="s">
        <v>265</v>
      </c>
      <c r="AQ281" s="24">
        <v>2167</v>
      </c>
      <c r="AR281" s="4" t="str">
        <f t="shared" si="9"/>
        <v xml:space="preserve">lu~ bDdhl lkS lM+lB </v>
      </c>
      <c r="AY281" s="5" t="s">
        <v>337</v>
      </c>
      <c r="AZ281" s="30" t="s">
        <v>266</v>
      </c>
      <c r="BA281" s="30">
        <v>2167</v>
      </c>
      <c r="BB281" s="30" t="str">
        <f t="shared" si="8"/>
        <v>Two Thousand One Hundred Sixty Seven</v>
      </c>
    </row>
    <row r="282" spans="41:54" ht="21" hidden="1" thickBot="1">
      <c r="AO282" s="4" t="s">
        <v>338</v>
      </c>
      <c r="AP282" s="4" t="s">
        <v>267</v>
      </c>
      <c r="AQ282" s="24">
        <v>2168</v>
      </c>
      <c r="AR282" s="4" t="str">
        <f t="shared" si="9"/>
        <v xml:space="preserve">lu~ bDdhl lkS vM+lB </v>
      </c>
      <c r="AY282" s="5" t="s">
        <v>337</v>
      </c>
      <c r="AZ282" s="30" t="s">
        <v>268</v>
      </c>
      <c r="BA282" s="30">
        <v>2168</v>
      </c>
      <c r="BB282" s="30" t="str">
        <f t="shared" si="8"/>
        <v>Two Thousand One Hundred Sixty Eight</v>
      </c>
    </row>
    <row r="283" spans="41:54" ht="21" hidden="1" thickBot="1">
      <c r="AO283" s="4" t="s">
        <v>338</v>
      </c>
      <c r="AP283" s="4" t="s">
        <v>269</v>
      </c>
      <c r="AQ283" s="24">
        <v>2169</v>
      </c>
      <c r="AR283" s="4" t="str">
        <f t="shared" si="9"/>
        <v xml:space="preserve">lu~ bDdhl lkS mUgÙkj </v>
      </c>
      <c r="AY283" s="5" t="s">
        <v>337</v>
      </c>
      <c r="AZ283" s="30" t="s">
        <v>270</v>
      </c>
      <c r="BA283" s="30">
        <v>2169</v>
      </c>
      <c r="BB283" s="30" t="str">
        <f t="shared" si="8"/>
        <v>Two Thousand One Hundred Sixty Nine</v>
      </c>
    </row>
    <row r="284" spans="41:54" ht="21" hidden="1" thickBot="1">
      <c r="AO284" s="4" t="s">
        <v>338</v>
      </c>
      <c r="AP284" s="4" t="s">
        <v>271</v>
      </c>
      <c r="AQ284" s="24">
        <v>2170</v>
      </c>
      <c r="AR284" s="4" t="str">
        <f t="shared" si="9"/>
        <v xml:space="preserve">lu~ bDdhl lkS lÙkj </v>
      </c>
      <c r="AY284" s="5" t="s">
        <v>337</v>
      </c>
      <c r="AZ284" s="30" t="s">
        <v>272</v>
      </c>
      <c r="BA284" s="30">
        <v>2170</v>
      </c>
      <c r="BB284" s="30" t="str">
        <f t="shared" si="8"/>
        <v>Two Thousand One Hundred Seventy</v>
      </c>
    </row>
    <row r="285" spans="41:54" ht="21" hidden="1" thickBot="1">
      <c r="AO285" s="4" t="s">
        <v>338</v>
      </c>
      <c r="AP285" s="4" t="s">
        <v>273</v>
      </c>
      <c r="AQ285" s="24">
        <v>2171</v>
      </c>
      <c r="AR285" s="4" t="str">
        <f t="shared" si="9"/>
        <v xml:space="preserve">lu~ bDdhl lkS bdgÙkj </v>
      </c>
      <c r="AY285" s="5" t="s">
        <v>337</v>
      </c>
      <c r="AZ285" s="30" t="s">
        <v>274</v>
      </c>
      <c r="BA285" s="30">
        <v>2171</v>
      </c>
      <c r="BB285" s="30" t="str">
        <f t="shared" si="8"/>
        <v>Two Thousand One Hundred Seventy One</v>
      </c>
    </row>
    <row r="286" spans="41:54" ht="21" hidden="1" thickBot="1">
      <c r="AO286" s="4" t="s">
        <v>338</v>
      </c>
      <c r="AP286" s="4" t="s">
        <v>275</v>
      </c>
      <c r="AQ286" s="24">
        <v>2172</v>
      </c>
      <c r="AR286" s="4" t="str">
        <f t="shared" si="9"/>
        <v xml:space="preserve">lu~ bDdhl lkS cgsÙkj </v>
      </c>
      <c r="AY286" s="5" t="s">
        <v>337</v>
      </c>
      <c r="AZ286" s="30" t="s">
        <v>276</v>
      </c>
      <c r="BA286" s="30">
        <v>2172</v>
      </c>
      <c r="BB286" s="30" t="str">
        <f t="shared" si="8"/>
        <v>Two Thousand One Hundred Seventy Two</v>
      </c>
    </row>
    <row r="287" spans="41:54" ht="21" hidden="1" thickBot="1">
      <c r="AO287" s="4" t="s">
        <v>338</v>
      </c>
      <c r="AP287" s="4" t="s">
        <v>277</v>
      </c>
      <c r="AQ287" s="24">
        <v>2173</v>
      </c>
      <c r="AR287" s="4" t="str">
        <f t="shared" si="9"/>
        <v xml:space="preserve">lu~ bDdhl lkS frgsÙkj </v>
      </c>
      <c r="AY287" s="5" t="s">
        <v>337</v>
      </c>
      <c r="AZ287" s="30" t="s">
        <v>278</v>
      </c>
      <c r="BA287" s="30">
        <v>2173</v>
      </c>
      <c r="BB287" s="30" t="str">
        <f t="shared" si="8"/>
        <v>Two Thousand One Hundred Seventy Three</v>
      </c>
    </row>
    <row r="288" spans="41:54" ht="21" hidden="1" thickBot="1">
      <c r="AO288" s="4" t="s">
        <v>338</v>
      </c>
      <c r="AP288" s="4" t="s">
        <v>279</v>
      </c>
      <c r="AQ288" s="24">
        <v>2174</v>
      </c>
      <c r="AR288" s="4" t="str">
        <f t="shared" si="9"/>
        <v>lu~ bDdhl lkS pkSgÙkj</v>
      </c>
      <c r="AY288" s="5" t="s">
        <v>337</v>
      </c>
      <c r="AZ288" s="30" t="s">
        <v>280</v>
      </c>
      <c r="BA288" s="30">
        <v>2174</v>
      </c>
      <c r="BB288" s="30" t="str">
        <f t="shared" si="8"/>
        <v>Two Thousand One Hundred Seventy Four</v>
      </c>
    </row>
    <row r="289" spans="41:54" ht="21" hidden="1" thickBot="1">
      <c r="AO289" s="4" t="s">
        <v>338</v>
      </c>
      <c r="AP289" s="4" t="s">
        <v>281</v>
      </c>
      <c r="AQ289" s="24">
        <v>2175</v>
      </c>
      <c r="AR289" s="4" t="str">
        <f t="shared" si="9"/>
        <v xml:space="preserve">lu~ bDdhl lkS fipsgÙkj </v>
      </c>
      <c r="AY289" s="5" t="s">
        <v>337</v>
      </c>
      <c r="AZ289" s="30" t="s">
        <v>282</v>
      </c>
      <c r="BA289" s="30">
        <v>2175</v>
      </c>
      <c r="BB289" s="30" t="str">
        <f t="shared" si="8"/>
        <v>Two Thousand One Hundred Seventy Five</v>
      </c>
    </row>
    <row r="290" spans="41:54" ht="21" hidden="1" thickBot="1">
      <c r="AO290" s="4" t="s">
        <v>338</v>
      </c>
      <c r="AP290" s="4" t="s">
        <v>283</v>
      </c>
      <c r="AQ290" s="24">
        <v>2176</v>
      </c>
      <c r="AR290" s="4" t="str">
        <f t="shared" si="9"/>
        <v>lu~ bDdhl lkS N;sÙkj</v>
      </c>
      <c r="AY290" s="5" t="s">
        <v>337</v>
      </c>
      <c r="AZ290" s="30" t="s">
        <v>284</v>
      </c>
      <c r="BA290" s="30">
        <v>2176</v>
      </c>
      <c r="BB290" s="30" t="str">
        <f t="shared" si="8"/>
        <v>Two Thousand One Hundred Seventy Six</v>
      </c>
    </row>
    <row r="291" spans="41:54" ht="21" hidden="1" thickBot="1">
      <c r="AO291" s="4" t="s">
        <v>338</v>
      </c>
      <c r="AP291" s="4" t="s">
        <v>285</v>
      </c>
      <c r="AQ291" s="24">
        <v>2177</v>
      </c>
      <c r="AR291" s="4" t="str">
        <f t="shared" si="9"/>
        <v xml:space="preserve">lu~ bDdhl lkS lrgÙkj </v>
      </c>
      <c r="AY291" s="5" t="s">
        <v>337</v>
      </c>
      <c r="AZ291" s="30" t="s">
        <v>286</v>
      </c>
      <c r="BA291" s="30">
        <v>2177</v>
      </c>
      <c r="BB291" s="30" t="str">
        <f t="shared" si="8"/>
        <v>Two Thousand One Hundred Seventy Seven</v>
      </c>
    </row>
    <row r="292" spans="41:54" ht="21" hidden="1" thickBot="1">
      <c r="AO292" s="4" t="s">
        <v>338</v>
      </c>
      <c r="AP292" s="4" t="s">
        <v>287</v>
      </c>
      <c r="AQ292" s="24">
        <v>2178</v>
      </c>
      <c r="AR292" s="4" t="str">
        <f t="shared" si="9"/>
        <v xml:space="preserve">lu~ bDdhl lkS vBgÙkj </v>
      </c>
      <c r="AY292" s="5" t="s">
        <v>337</v>
      </c>
      <c r="AZ292" s="30" t="s">
        <v>288</v>
      </c>
      <c r="BA292" s="30">
        <v>2178</v>
      </c>
      <c r="BB292" s="30" t="str">
        <f t="shared" si="8"/>
        <v>Two Thousand One Hundred Seventy Eight</v>
      </c>
    </row>
    <row r="293" spans="41:54" ht="21" hidden="1" thickBot="1">
      <c r="AO293" s="4" t="s">
        <v>338</v>
      </c>
      <c r="AP293" s="4" t="s">
        <v>289</v>
      </c>
      <c r="AQ293" s="24">
        <v>2179</v>
      </c>
      <c r="AR293" s="4" t="str">
        <f t="shared" si="9"/>
        <v xml:space="preserve">lu~ bDdhl lkS mfUg;kalh </v>
      </c>
      <c r="AY293" s="5" t="s">
        <v>337</v>
      </c>
      <c r="AZ293" s="30" t="s">
        <v>290</v>
      </c>
      <c r="BA293" s="30">
        <v>2179</v>
      </c>
      <c r="BB293" s="30" t="str">
        <f t="shared" si="8"/>
        <v>Two Thousand One Hundred Seventy Nine</v>
      </c>
    </row>
    <row r="294" spans="41:54" ht="21" hidden="1" thickBot="1">
      <c r="AO294" s="4" t="s">
        <v>338</v>
      </c>
      <c r="AP294" s="4" t="s">
        <v>291</v>
      </c>
      <c r="AQ294" s="24">
        <v>2180</v>
      </c>
      <c r="AR294" s="4" t="str">
        <f t="shared" si="9"/>
        <v xml:space="preserve">lu~ bDdhl lkS vLlh </v>
      </c>
      <c r="AY294" s="5" t="s">
        <v>337</v>
      </c>
      <c r="AZ294" s="30" t="s">
        <v>292</v>
      </c>
      <c r="BA294" s="30">
        <v>2180</v>
      </c>
      <c r="BB294" s="30" t="str">
        <f t="shared" si="8"/>
        <v>Two Thousand One Hundred  Eighty</v>
      </c>
    </row>
    <row r="295" spans="41:54" ht="21" hidden="1" thickBot="1">
      <c r="AO295" s="4" t="s">
        <v>338</v>
      </c>
      <c r="AP295" s="4" t="s">
        <v>293</v>
      </c>
      <c r="AQ295" s="24">
        <v>2181</v>
      </c>
      <c r="AR295" s="4" t="str">
        <f t="shared" si="9"/>
        <v xml:space="preserve">lu~ bDdhl lkS bD;klh </v>
      </c>
      <c r="AY295" s="5" t="s">
        <v>337</v>
      </c>
      <c r="AZ295" s="30" t="s">
        <v>294</v>
      </c>
      <c r="BA295" s="30">
        <v>2181</v>
      </c>
      <c r="BB295" s="30" t="str">
        <f t="shared" si="8"/>
        <v>Two Thousand One Hundred Eighty One</v>
      </c>
    </row>
    <row r="296" spans="41:54" ht="21" hidden="1" thickBot="1">
      <c r="AO296" s="4" t="s">
        <v>338</v>
      </c>
      <c r="AP296" s="4" t="s">
        <v>295</v>
      </c>
      <c r="AQ296" s="24">
        <v>2182</v>
      </c>
      <c r="AR296" s="4" t="str">
        <f t="shared" si="9"/>
        <v xml:space="preserve">lu~ bDdhl lkS c;klh </v>
      </c>
      <c r="AY296" s="5" t="s">
        <v>337</v>
      </c>
      <c r="AZ296" s="30" t="s">
        <v>296</v>
      </c>
      <c r="BA296" s="30">
        <v>2182</v>
      </c>
      <c r="BB296" s="30" t="str">
        <f t="shared" si="8"/>
        <v>Two Thousand One Hundred  Eighty Two</v>
      </c>
    </row>
    <row r="297" spans="41:54" ht="21" hidden="1" thickBot="1">
      <c r="AO297" s="4" t="s">
        <v>338</v>
      </c>
      <c r="AP297" s="4" t="s">
        <v>297</v>
      </c>
      <c r="AQ297" s="24">
        <v>2183</v>
      </c>
      <c r="AR297" s="4" t="str">
        <f t="shared" si="9"/>
        <v xml:space="preserve">lu~ bDdhl lkS fr;klh </v>
      </c>
      <c r="AY297" s="5" t="s">
        <v>337</v>
      </c>
      <c r="AZ297" s="30" t="s">
        <v>298</v>
      </c>
      <c r="BA297" s="30">
        <v>2183</v>
      </c>
      <c r="BB297" s="30" t="str">
        <f t="shared" si="8"/>
        <v>Two Thousand One Hundred Eighty Three</v>
      </c>
    </row>
    <row r="298" spans="41:54" ht="21" hidden="1" thickBot="1">
      <c r="AO298" s="4" t="s">
        <v>338</v>
      </c>
      <c r="AP298" s="4" t="s">
        <v>299</v>
      </c>
      <c r="AQ298" s="24">
        <v>2184</v>
      </c>
      <c r="AR298" s="4" t="str">
        <f t="shared" si="9"/>
        <v xml:space="preserve">lu~ bDdhl lkS pkSjklh </v>
      </c>
      <c r="AY298" s="5" t="s">
        <v>337</v>
      </c>
      <c r="AZ298" s="30" t="s">
        <v>300</v>
      </c>
      <c r="BA298" s="30">
        <v>2184</v>
      </c>
      <c r="BB298" s="30" t="str">
        <f t="shared" si="8"/>
        <v>Two Thousand One Hundred Eighty Four</v>
      </c>
    </row>
    <row r="299" spans="41:54" ht="21" hidden="1" thickBot="1">
      <c r="AO299" s="4" t="s">
        <v>338</v>
      </c>
      <c r="AP299" s="4" t="s">
        <v>301</v>
      </c>
      <c r="AQ299" s="24">
        <v>2185</v>
      </c>
      <c r="AR299" s="4" t="str">
        <f t="shared" si="9"/>
        <v xml:space="preserve">lu~ bDdhl lkS fiP;klh </v>
      </c>
      <c r="AY299" s="5" t="s">
        <v>337</v>
      </c>
      <c r="AZ299" s="30" t="s">
        <v>302</v>
      </c>
      <c r="BA299" s="30">
        <v>2185</v>
      </c>
      <c r="BB299" s="30" t="str">
        <f t="shared" si="8"/>
        <v>Two Thousand One Hundred Eighty Five</v>
      </c>
    </row>
    <row r="300" spans="41:54" ht="21" hidden="1" thickBot="1">
      <c r="AO300" s="4" t="s">
        <v>338</v>
      </c>
      <c r="AP300" s="4" t="s">
        <v>303</v>
      </c>
      <c r="AQ300" s="24">
        <v>2186</v>
      </c>
      <c r="AR300" s="4" t="str">
        <f t="shared" si="9"/>
        <v>lu~ bDdhl lkS fNa;kalh</v>
      </c>
      <c r="AY300" s="5" t="s">
        <v>337</v>
      </c>
      <c r="AZ300" s="30" t="s">
        <v>304</v>
      </c>
      <c r="BA300" s="30">
        <v>2186</v>
      </c>
      <c r="BB300" s="30" t="str">
        <f t="shared" si="8"/>
        <v>Two Thousand One Hundred  Eighty Six</v>
      </c>
    </row>
    <row r="301" spans="41:54" ht="21" hidden="1" thickBot="1">
      <c r="AO301" s="4" t="s">
        <v>338</v>
      </c>
      <c r="AP301" s="4" t="s">
        <v>305</v>
      </c>
      <c r="AQ301" s="24">
        <v>2187</v>
      </c>
      <c r="AR301" s="4" t="str">
        <f t="shared" si="9"/>
        <v>lu~ bDdhl lkS lÙ;klh</v>
      </c>
      <c r="AY301" s="5" t="s">
        <v>337</v>
      </c>
      <c r="AZ301" s="30" t="s">
        <v>306</v>
      </c>
      <c r="BA301" s="30">
        <v>2187</v>
      </c>
      <c r="BB301" s="30" t="str">
        <f t="shared" si="8"/>
        <v>Two Thousand One Hundred Eighty Seven</v>
      </c>
    </row>
    <row r="302" spans="41:54" ht="21" hidden="1" thickBot="1">
      <c r="AO302" s="4" t="s">
        <v>338</v>
      </c>
      <c r="AP302" s="4" t="s">
        <v>307</v>
      </c>
      <c r="AQ302" s="24">
        <v>2188</v>
      </c>
      <c r="AR302" s="4" t="str">
        <f t="shared" si="9"/>
        <v>lu~ bDdhl lkS vV~Bklh</v>
      </c>
      <c r="AY302" s="5" t="s">
        <v>337</v>
      </c>
      <c r="AZ302" s="30" t="s">
        <v>308</v>
      </c>
      <c r="BA302" s="30">
        <v>2188</v>
      </c>
      <c r="BB302" s="30" t="str">
        <f t="shared" si="8"/>
        <v>Two Thousand One Hundred Eighty Eight</v>
      </c>
    </row>
    <row r="303" spans="41:54" ht="21" hidden="1" thickBot="1">
      <c r="AO303" s="4" t="s">
        <v>338</v>
      </c>
      <c r="AP303" s="4" t="s">
        <v>309</v>
      </c>
      <c r="AQ303" s="24">
        <v>2189</v>
      </c>
      <c r="AR303" s="4" t="str">
        <f t="shared" si="9"/>
        <v>lu~ bDdhl lkS fuOokalh</v>
      </c>
      <c r="AY303" s="5" t="s">
        <v>337</v>
      </c>
      <c r="AZ303" s="30" t="s">
        <v>310</v>
      </c>
      <c r="BA303" s="30">
        <v>2189</v>
      </c>
      <c r="BB303" s="30" t="str">
        <f t="shared" si="8"/>
        <v>Two Thousand One Hundred Eighty Nine</v>
      </c>
    </row>
    <row r="304" spans="41:54" ht="21" hidden="1" thickBot="1">
      <c r="AO304" s="4" t="s">
        <v>338</v>
      </c>
      <c r="AP304" s="4" t="s">
        <v>311</v>
      </c>
      <c r="AQ304" s="24">
        <v>2190</v>
      </c>
      <c r="AR304" s="4" t="str">
        <f t="shared" si="9"/>
        <v>lu~ bDdhl lkS uCCkS</v>
      </c>
      <c r="AY304" s="5" t="s">
        <v>337</v>
      </c>
      <c r="AZ304" s="30" t="s">
        <v>312</v>
      </c>
      <c r="BA304" s="30">
        <v>2190</v>
      </c>
      <c r="BB304" s="30" t="str">
        <f t="shared" si="8"/>
        <v>Two Thousand One Hundred Ninety</v>
      </c>
    </row>
    <row r="305" spans="41:54" ht="21" hidden="1" thickBot="1">
      <c r="AO305" s="4" t="s">
        <v>338</v>
      </c>
      <c r="AP305" s="4" t="s">
        <v>313</v>
      </c>
      <c r="AQ305" s="24">
        <v>2191</v>
      </c>
      <c r="AR305" s="4" t="str">
        <f t="shared" si="9"/>
        <v xml:space="preserve">lu~ bDdhl lkS bdjkuosa </v>
      </c>
      <c r="AY305" s="5" t="s">
        <v>337</v>
      </c>
      <c r="AZ305" s="30" t="s">
        <v>314</v>
      </c>
      <c r="BA305" s="30">
        <v>2191</v>
      </c>
      <c r="BB305" s="30" t="str">
        <f t="shared" si="8"/>
        <v>Two Thousand One Hundred Ninety One</v>
      </c>
    </row>
    <row r="306" spans="41:54" ht="21" hidden="1" thickBot="1">
      <c r="AO306" s="4" t="s">
        <v>338</v>
      </c>
      <c r="AP306" s="4" t="s">
        <v>315</v>
      </c>
      <c r="AQ306" s="24">
        <v>2192</v>
      </c>
      <c r="AR306" s="4" t="str">
        <f t="shared" si="9"/>
        <v xml:space="preserve">lu~ bDdhl lkS cjkuosa </v>
      </c>
      <c r="AY306" s="5" t="s">
        <v>337</v>
      </c>
      <c r="AZ306" s="30" t="s">
        <v>316</v>
      </c>
      <c r="BA306" s="30">
        <v>2192</v>
      </c>
      <c r="BB306" s="30" t="str">
        <f t="shared" si="8"/>
        <v>Two Thousand One Hundred  Ninety Two</v>
      </c>
    </row>
    <row r="307" spans="41:54" ht="21" hidden="1" thickBot="1">
      <c r="AO307" s="4" t="s">
        <v>338</v>
      </c>
      <c r="AP307" s="4" t="s">
        <v>317</v>
      </c>
      <c r="AQ307" s="24">
        <v>2193</v>
      </c>
      <c r="AR307" s="4" t="str">
        <f t="shared" si="9"/>
        <v xml:space="preserve">lu~ bDdhl lkS frjkuosa </v>
      </c>
      <c r="AY307" s="5" t="s">
        <v>337</v>
      </c>
      <c r="AZ307" s="30" t="s">
        <v>318</v>
      </c>
      <c r="BA307" s="30">
        <v>2193</v>
      </c>
      <c r="BB307" s="30" t="str">
        <f t="shared" si="8"/>
        <v>Two Thousand One Hundred Ninety Three</v>
      </c>
    </row>
    <row r="308" spans="41:54" ht="21" hidden="1" thickBot="1">
      <c r="AO308" s="4" t="s">
        <v>338</v>
      </c>
      <c r="AP308" s="4" t="s">
        <v>319</v>
      </c>
      <c r="AQ308" s="24">
        <v>2194</v>
      </c>
      <c r="AR308" s="4" t="str">
        <f t="shared" si="9"/>
        <v xml:space="preserve">lu~ bDdhl lkS pkSjkuosa </v>
      </c>
      <c r="AY308" s="5" t="s">
        <v>337</v>
      </c>
      <c r="AZ308" s="30" t="s">
        <v>320</v>
      </c>
      <c r="BA308" s="30">
        <v>2194</v>
      </c>
      <c r="BB308" s="30" t="str">
        <f t="shared" si="8"/>
        <v>Two Thousand One Hundred Ninety Four</v>
      </c>
    </row>
    <row r="309" spans="41:54" ht="21" hidden="1" thickBot="1">
      <c r="AO309" s="4" t="s">
        <v>338</v>
      </c>
      <c r="AP309" s="4" t="s">
        <v>321</v>
      </c>
      <c r="AQ309" s="24">
        <v>2195</v>
      </c>
      <c r="AR309" s="4" t="str">
        <f t="shared" si="9"/>
        <v xml:space="preserve">lu~ bDdhl lkS fiP;kuosa </v>
      </c>
      <c r="AY309" s="5" t="s">
        <v>337</v>
      </c>
      <c r="AZ309" s="30" t="s">
        <v>322</v>
      </c>
      <c r="BA309" s="30">
        <v>2195</v>
      </c>
      <c r="BB309" s="30" t="str">
        <f t="shared" si="8"/>
        <v>Two Thousand One Hundred Ninety Five</v>
      </c>
    </row>
    <row r="310" spans="41:54" ht="21" hidden="1" thickBot="1">
      <c r="AO310" s="4" t="s">
        <v>338</v>
      </c>
      <c r="AP310" s="4" t="s">
        <v>323</v>
      </c>
      <c r="AQ310" s="24">
        <v>2196</v>
      </c>
      <c r="AR310" s="4" t="str">
        <f t="shared" si="9"/>
        <v xml:space="preserve">lu~ bDdhl lkS fN;kuosa </v>
      </c>
      <c r="AY310" s="5" t="s">
        <v>337</v>
      </c>
      <c r="AZ310" s="30" t="s">
        <v>324</v>
      </c>
      <c r="BA310" s="30">
        <v>2196</v>
      </c>
      <c r="BB310" s="30" t="str">
        <f t="shared" si="8"/>
        <v>Two Thousand One Hundred Ninety Six</v>
      </c>
    </row>
    <row r="311" spans="41:54" ht="21" hidden="1" thickBot="1">
      <c r="AO311" s="4" t="s">
        <v>338</v>
      </c>
      <c r="AP311" s="4" t="s">
        <v>325</v>
      </c>
      <c r="AQ311" s="24">
        <v>2197</v>
      </c>
      <c r="AR311" s="4" t="str">
        <f t="shared" si="9"/>
        <v xml:space="preserve">lu~ bDdhl lkS lÙkkuosa </v>
      </c>
      <c r="AY311" s="5" t="s">
        <v>337</v>
      </c>
      <c r="AZ311" s="30" t="s">
        <v>326</v>
      </c>
      <c r="BA311" s="30">
        <v>2197</v>
      </c>
      <c r="BB311" s="30" t="str">
        <f t="shared" si="8"/>
        <v>Two Thousand One Hundred Ninety Seven</v>
      </c>
    </row>
    <row r="312" spans="41:54" ht="21" hidden="1" thickBot="1">
      <c r="AO312" s="4" t="s">
        <v>338</v>
      </c>
      <c r="AP312" s="4" t="s">
        <v>327</v>
      </c>
      <c r="AQ312" s="24">
        <v>2198</v>
      </c>
      <c r="AR312" s="4" t="str">
        <f t="shared" si="9"/>
        <v xml:space="preserve">lu~ bDdhl lkS vV~Bkuosa </v>
      </c>
      <c r="AY312" s="5" t="s">
        <v>337</v>
      </c>
      <c r="AZ312" s="30" t="s">
        <v>328</v>
      </c>
      <c r="BA312" s="30">
        <v>2198</v>
      </c>
      <c r="BB312" s="30" t="str">
        <f t="shared" si="8"/>
        <v>Two Thousand One Hundred Ninety Eight</v>
      </c>
    </row>
    <row r="313" spans="41:54" ht="21" hidden="1" thickBot="1">
      <c r="AO313" s="4" t="s">
        <v>338</v>
      </c>
      <c r="AP313" s="4" t="s">
        <v>329</v>
      </c>
      <c r="AQ313" s="24">
        <v>2199</v>
      </c>
      <c r="AR313" s="4" t="str">
        <f t="shared" si="9"/>
        <v xml:space="preserve">lu~ bDdhl lkS fuU;kuosa </v>
      </c>
      <c r="AY313" s="5" t="s">
        <v>337</v>
      </c>
      <c r="AZ313" s="30" t="s">
        <v>330</v>
      </c>
      <c r="BA313" s="30">
        <v>2199</v>
      </c>
      <c r="BB313" s="30" t="str">
        <f t="shared" si="8"/>
        <v>Two Thousand One Hundred Ninety Nine</v>
      </c>
    </row>
    <row r="314" spans="41:54" ht="21" hidden="1" thickBot="1">
      <c r="AO314" s="4" t="s">
        <v>339</v>
      </c>
      <c r="AP314" s="4" t="s">
        <v>67</v>
      </c>
      <c r="AQ314" s="24">
        <v>2200</v>
      </c>
      <c r="AR314" s="4" t="str">
        <f t="shared" si="9"/>
        <v xml:space="preserve">lu~ ckbZl lkS </v>
      </c>
      <c r="AY314" s="5" t="s">
        <v>340</v>
      </c>
      <c r="AZ314" s="30"/>
      <c r="BA314" s="30">
        <v>2200</v>
      </c>
      <c r="BB314" s="30" t="str">
        <f t="shared" si="8"/>
        <v xml:space="preserve">Two Thousand Two Hundred </v>
      </c>
    </row>
    <row r="315" spans="41:54" ht="21" hidden="1" thickBot="1">
      <c r="AO315" s="4" t="s">
        <v>341</v>
      </c>
      <c r="AP315" s="4" t="s">
        <v>74</v>
      </c>
      <c r="AQ315" s="24">
        <v>2201</v>
      </c>
      <c r="AR315" s="4" t="str">
        <f t="shared" si="9"/>
        <v xml:space="preserve">lu~ ckbZl lkS ,d </v>
      </c>
      <c r="AY315" s="5" t="s">
        <v>340</v>
      </c>
      <c r="AZ315" s="30" t="s">
        <v>77</v>
      </c>
      <c r="BA315" s="30">
        <v>2201</v>
      </c>
      <c r="BB315" s="30" t="str">
        <f t="shared" si="8"/>
        <v>Two Thousand Two Hundred One</v>
      </c>
    </row>
    <row r="316" spans="41:54" ht="21" hidden="1" thickBot="1">
      <c r="AO316" s="4" t="s">
        <v>341</v>
      </c>
      <c r="AP316" s="4" t="s">
        <v>80</v>
      </c>
      <c r="AQ316" s="24">
        <v>2202</v>
      </c>
      <c r="AR316" s="4" t="str">
        <f t="shared" si="9"/>
        <v xml:space="preserve">lu~ ckbZl lkS nks </v>
      </c>
      <c r="AY316" s="5" t="s">
        <v>340</v>
      </c>
      <c r="AZ316" s="30" t="s">
        <v>83</v>
      </c>
      <c r="BA316" s="30">
        <v>2202</v>
      </c>
      <c r="BB316" s="30" t="str">
        <f t="shared" si="8"/>
        <v>Two Thousand Two Hundred Two</v>
      </c>
    </row>
    <row r="317" spans="41:54" ht="21" hidden="1" thickBot="1">
      <c r="AO317" s="4" t="s">
        <v>341</v>
      </c>
      <c r="AP317" s="4" t="s">
        <v>86</v>
      </c>
      <c r="AQ317" s="24">
        <v>2203</v>
      </c>
      <c r="AR317" s="4" t="str">
        <f t="shared" si="9"/>
        <v xml:space="preserve">lu~ ckbZl lkS rhu </v>
      </c>
      <c r="AY317" s="5" t="s">
        <v>340</v>
      </c>
      <c r="AZ317" s="30" t="s">
        <v>89</v>
      </c>
      <c r="BA317" s="30">
        <v>2203</v>
      </c>
      <c r="BB317" s="30" t="str">
        <f t="shared" si="8"/>
        <v>Two Thousand Two Hundred Three</v>
      </c>
    </row>
    <row r="318" spans="41:54" ht="21" hidden="1" thickBot="1">
      <c r="AO318" s="4" t="s">
        <v>341</v>
      </c>
      <c r="AP318" s="4" t="s">
        <v>94</v>
      </c>
      <c r="AQ318" s="24">
        <v>2204</v>
      </c>
      <c r="AR318" s="4" t="str">
        <f t="shared" si="9"/>
        <v xml:space="preserve">lu~ ckbZl lkS pkj </v>
      </c>
      <c r="AY318" s="5" t="s">
        <v>340</v>
      </c>
      <c r="AZ318" s="30" t="s">
        <v>87</v>
      </c>
      <c r="BA318" s="30">
        <v>2204</v>
      </c>
      <c r="BB318" s="30" t="str">
        <f t="shared" si="8"/>
        <v>Two Thousand Two Hundred Four</v>
      </c>
    </row>
    <row r="319" spans="41:54" ht="21" hidden="1" thickBot="1">
      <c r="AO319" s="4" t="s">
        <v>341</v>
      </c>
      <c r="AP319" s="4" t="s">
        <v>99</v>
      </c>
      <c r="AQ319" s="24">
        <v>2205</v>
      </c>
      <c r="AR319" s="4" t="str">
        <f t="shared" si="9"/>
        <v xml:space="preserve">lu~ ckbZl lkS ik¡p </v>
      </c>
      <c r="AY319" s="5" t="s">
        <v>340</v>
      </c>
      <c r="AZ319" s="30" t="s">
        <v>95</v>
      </c>
      <c r="BA319" s="30">
        <v>2205</v>
      </c>
      <c r="BB319" s="30" t="str">
        <f t="shared" si="8"/>
        <v>Two Thousand Two Hundred Five</v>
      </c>
    </row>
    <row r="320" spans="41:54" ht="21" hidden="1" thickBot="1">
      <c r="AO320" s="4" t="s">
        <v>341</v>
      </c>
      <c r="AP320" s="4" t="s">
        <v>97</v>
      </c>
      <c r="AQ320" s="24">
        <v>2206</v>
      </c>
      <c r="AR320" s="4" t="str">
        <f t="shared" si="9"/>
        <v>lu~ ckbZl lkS N%</v>
      </c>
      <c r="AY320" s="5" t="s">
        <v>340</v>
      </c>
      <c r="AZ320" s="30" t="s">
        <v>100</v>
      </c>
      <c r="BA320" s="30">
        <v>2206</v>
      </c>
      <c r="BB320" s="30" t="str">
        <f t="shared" si="8"/>
        <v>Two Thousand Two Hundred Six</v>
      </c>
    </row>
    <row r="321" spans="41:54" ht="21" hidden="1" thickBot="1">
      <c r="AO321" s="4" t="s">
        <v>341</v>
      </c>
      <c r="AP321" s="4" t="s">
        <v>109</v>
      </c>
      <c r="AQ321" s="24">
        <v>2207</v>
      </c>
      <c r="AR321" s="4" t="str">
        <f t="shared" si="9"/>
        <v xml:space="preserve">lu~ ckbZl lkS lkr </v>
      </c>
      <c r="AY321" s="5" t="s">
        <v>340</v>
      </c>
      <c r="AZ321" s="30" t="s">
        <v>104</v>
      </c>
      <c r="BA321" s="30">
        <v>2207</v>
      </c>
      <c r="BB321" s="30" t="str">
        <f t="shared" si="8"/>
        <v>Two Thousand Two Hundred Seven</v>
      </c>
    </row>
    <row r="322" spans="41:54" ht="21" hidden="1" thickBot="1">
      <c r="AO322" s="4" t="s">
        <v>341</v>
      </c>
      <c r="AP322" s="4" t="s">
        <v>114</v>
      </c>
      <c r="AQ322" s="24">
        <v>2208</v>
      </c>
      <c r="AR322" s="4" t="str">
        <f t="shared" si="9"/>
        <v xml:space="preserve">lu~ ckbZl lkS vkB </v>
      </c>
      <c r="AY322" s="5" t="s">
        <v>340</v>
      </c>
      <c r="AZ322" s="30" t="s">
        <v>110</v>
      </c>
      <c r="BA322" s="30">
        <v>2208</v>
      </c>
      <c r="BB322" s="30" t="str">
        <f t="shared" si="8"/>
        <v>Two Thousand Two Hundred Eight</v>
      </c>
    </row>
    <row r="323" spans="41:54" ht="21" hidden="1" thickBot="1">
      <c r="AO323" s="4" t="s">
        <v>341</v>
      </c>
      <c r="AP323" s="4" t="s">
        <v>121</v>
      </c>
      <c r="AQ323" s="24">
        <v>2209</v>
      </c>
      <c r="AR323" s="4" t="str">
        <f t="shared" si="9"/>
        <v xml:space="preserve">lu~ ckbZl lkS ukSa </v>
      </c>
      <c r="AY323" s="5" t="s">
        <v>340</v>
      </c>
      <c r="AZ323" s="30" t="s">
        <v>115</v>
      </c>
      <c r="BA323" s="30">
        <v>2209</v>
      </c>
      <c r="BB323" s="30" t="str">
        <f t="shared" si="8"/>
        <v>Two Thousand Two Hundred Nine</v>
      </c>
    </row>
    <row r="324" spans="41:54" ht="21" hidden="1" thickBot="1">
      <c r="AO324" s="4" t="s">
        <v>341</v>
      </c>
      <c r="AP324" s="4" t="s">
        <v>126</v>
      </c>
      <c r="AQ324" s="24">
        <v>2210</v>
      </c>
      <c r="AR324" s="4" t="str">
        <f t="shared" si="9"/>
        <v xml:space="preserve">lu~ ckbZl lkS nl </v>
      </c>
      <c r="AY324" s="5" t="s">
        <v>340</v>
      </c>
      <c r="AZ324" s="30" t="s">
        <v>122</v>
      </c>
      <c r="BA324" s="30">
        <v>2210</v>
      </c>
      <c r="BB324" s="30" t="str">
        <f t="shared" si="8"/>
        <v>Two Thousand Two Hundred Ten</v>
      </c>
    </row>
    <row r="325" spans="41:54" ht="21" hidden="1" thickBot="1">
      <c r="AO325" s="4" t="s">
        <v>341</v>
      </c>
      <c r="AP325" s="4" t="s">
        <v>131</v>
      </c>
      <c r="AQ325" s="24">
        <v>2211</v>
      </c>
      <c r="AR325" s="4" t="str">
        <f t="shared" si="9"/>
        <v xml:space="preserve">lu~ ckbZl lkS X;kjg </v>
      </c>
      <c r="AY325" s="5" t="s">
        <v>340</v>
      </c>
      <c r="AZ325" s="30" t="s">
        <v>127</v>
      </c>
      <c r="BA325" s="30">
        <v>2211</v>
      </c>
      <c r="BB325" s="30" t="str">
        <f t="shared" si="8"/>
        <v>Two Thousand Two Hundred Eleven</v>
      </c>
    </row>
    <row r="326" spans="41:54" ht="21" hidden="1" thickBot="1">
      <c r="AO326" s="4" t="s">
        <v>341</v>
      </c>
      <c r="AP326" s="4" t="s">
        <v>135</v>
      </c>
      <c r="AQ326" s="24">
        <v>2212</v>
      </c>
      <c r="AR326" s="4" t="str">
        <f t="shared" si="9"/>
        <v xml:space="preserve">lu~ ckbZl lkS ckjg </v>
      </c>
      <c r="AY326" s="5" t="s">
        <v>340</v>
      </c>
      <c r="AZ326" s="30" t="s">
        <v>132</v>
      </c>
      <c r="BA326" s="30">
        <v>2212</v>
      </c>
      <c r="BB326" s="30" t="str">
        <f t="shared" si="8"/>
        <v>Two Thousand Two Hundred Twelve</v>
      </c>
    </row>
    <row r="327" spans="41:54" ht="21" hidden="1" thickBot="1">
      <c r="AO327" s="4" t="s">
        <v>341</v>
      </c>
      <c r="AP327" s="4" t="s">
        <v>138</v>
      </c>
      <c r="AQ327" s="24">
        <v>2213</v>
      </c>
      <c r="AR327" s="4" t="str">
        <f t="shared" si="9"/>
        <v xml:space="preserve">lu~ ckbZl lkS rsjg </v>
      </c>
      <c r="AY327" s="5" t="s">
        <v>340</v>
      </c>
      <c r="AZ327" s="30" t="s">
        <v>136</v>
      </c>
      <c r="BA327" s="30">
        <v>2213</v>
      </c>
      <c r="BB327" s="30" t="str">
        <f t="shared" si="8"/>
        <v>Two Thousand Two Hundred Thirteen</v>
      </c>
    </row>
    <row r="328" spans="41:54" ht="21" hidden="1" thickBot="1">
      <c r="AO328" s="4" t="s">
        <v>341</v>
      </c>
      <c r="AP328" s="4" t="s">
        <v>141</v>
      </c>
      <c r="AQ328" s="24">
        <v>2214</v>
      </c>
      <c r="AR328" s="4" t="str">
        <f t="shared" si="9"/>
        <v xml:space="preserve">lu~ ckbZl lkS pkSng </v>
      </c>
      <c r="AY328" s="5" t="s">
        <v>340</v>
      </c>
      <c r="AZ328" s="30" t="s">
        <v>139</v>
      </c>
      <c r="BA328" s="30">
        <v>2214</v>
      </c>
      <c r="BB328" s="30" t="str">
        <f t="shared" si="8"/>
        <v>Two Thousand Two Hundred Fourteen</v>
      </c>
    </row>
    <row r="329" spans="41:54" ht="21" hidden="1" thickBot="1">
      <c r="AO329" s="4" t="s">
        <v>341</v>
      </c>
      <c r="AP329" s="4" t="s">
        <v>144</v>
      </c>
      <c r="AQ329" s="24">
        <v>2215</v>
      </c>
      <c r="AR329" s="4" t="str">
        <f t="shared" si="9"/>
        <v xml:space="preserve">lu~ ckbZl lkS iUnzg </v>
      </c>
      <c r="AY329" s="5" t="s">
        <v>340</v>
      </c>
      <c r="AZ329" s="30" t="s">
        <v>142</v>
      </c>
      <c r="BA329" s="30">
        <v>2215</v>
      </c>
      <c r="BB329" s="30" t="str">
        <f t="shared" si="8"/>
        <v>Two Thousand Two Hundred Fifteen</v>
      </c>
    </row>
    <row r="330" spans="41:54" ht="21" hidden="1" thickBot="1">
      <c r="AO330" s="4" t="s">
        <v>341</v>
      </c>
      <c r="AP330" s="4" t="s">
        <v>147</v>
      </c>
      <c r="AQ330" s="24">
        <v>2216</v>
      </c>
      <c r="AR330" s="4" t="str">
        <f t="shared" si="9"/>
        <v xml:space="preserve">lu~ ckbZl lkS lkSyg </v>
      </c>
      <c r="AY330" s="5" t="s">
        <v>340</v>
      </c>
      <c r="AZ330" s="30" t="s">
        <v>145</v>
      </c>
      <c r="BA330" s="30">
        <v>2216</v>
      </c>
      <c r="BB330" s="30" t="str">
        <f t="shared" si="8"/>
        <v>Two Thousand Two Hundred Sixteen</v>
      </c>
    </row>
    <row r="331" spans="41:54" ht="21" hidden="1" thickBot="1">
      <c r="AO331" s="4" t="s">
        <v>341</v>
      </c>
      <c r="AP331" s="4" t="s">
        <v>150</v>
      </c>
      <c r="AQ331" s="24">
        <v>2217</v>
      </c>
      <c r="AR331" s="4" t="str">
        <f t="shared" si="9"/>
        <v xml:space="preserve">lu~ ckbZl lkS l=g </v>
      </c>
      <c r="AY331" s="5" t="s">
        <v>340</v>
      </c>
      <c r="AZ331" s="30" t="s">
        <v>148</v>
      </c>
      <c r="BA331" s="30">
        <v>2217</v>
      </c>
      <c r="BB331" s="30" t="str">
        <f t="shared" si="8"/>
        <v>Two Thousand Two Hundred Seventeen</v>
      </c>
    </row>
    <row r="332" spans="41:54" ht="21" hidden="1" thickBot="1">
      <c r="AO332" s="4" t="s">
        <v>341</v>
      </c>
      <c r="AP332" s="4" t="s">
        <v>153</v>
      </c>
      <c r="AQ332" s="24">
        <v>2218</v>
      </c>
      <c r="AR332" s="4" t="str">
        <f t="shared" si="9"/>
        <v xml:space="preserve">lu~ ckbZl lkS vV~Bkjg </v>
      </c>
      <c r="AY332" s="5" t="s">
        <v>340</v>
      </c>
      <c r="AZ332" s="30" t="s">
        <v>151</v>
      </c>
      <c r="BA332" s="30">
        <v>2218</v>
      </c>
      <c r="BB332" s="30" t="str">
        <f t="shared" si="8"/>
        <v>Two Thousand Two Hundred Eighteen</v>
      </c>
    </row>
    <row r="333" spans="41:54" ht="21" hidden="1" thickBot="1">
      <c r="AO333" s="4" t="s">
        <v>341</v>
      </c>
      <c r="AP333" s="4" t="s">
        <v>156</v>
      </c>
      <c r="AQ333" s="24">
        <v>2219</v>
      </c>
      <c r="AR333" s="4" t="str">
        <f t="shared" si="9"/>
        <v xml:space="preserve">lu~ ckbZl lkS mUuhl </v>
      </c>
      <c r="AY333" s="5" t="s">
        <v>340</v>
      </c>
      <c r="AZ333" s="30" t="s">
        <v>154</v>
      </c>
      <c r="BA333" s="30">
        <v>2219</v>
      </c>
      <c r="BB333" s="30" t="str">
        <f t="shared" si="8"/>
        <v>Two Thousand Two Hundred Nineteen</v>
      </c>
    </row>
    <row r="334" spans="41:54" ht="21" hidden="1" thickBot="1">
      <c r="AO334" s="4" t="s">
        <v>341</v>
      </c>
      <c r="AP334" s="4" t="s">
        <v>159</v>
      </c>
      <c r="AQ334" s="24">
        <v>2220</v>
      </c>
      <c r="AR334" s="4" t="str">
        <f t="shared" si="9"/>
        <v xml:space="preserve">lu~ ckbZl lkS chl </v>
      </c>
      <c r="AY334" s="5" t="s">
        <v>340</v>
      </c>
      <c r="AZ334" s="30" t="s">
        <v>157</v>
      </c>
      <c r="BA334" s="30">
        <v>2220</v>
      </c>
      <c r="BB334" s="30" t="str">
        <f t="shared" ref="BB334:BB397" si="10">CONCATENATE(AY334,"","",AZ334)</f>
        <v>Two Thousand Two Hundred Twenty</v>
      </c>
    </row>
    <row r="335" spans="41:54" ht="21" hidden="1" thickBot="1">
      <c r="AO335" s="4" t="s">
        <v>341</v>
      </c>
      <c r="AP335" s="4" t="s">
        <v>162</v>
      </c>
      <c r="AQ335" s="24">
        <v>2221</v>
      </c>
      <c r="AR335" s="4" t="str">
        <f t="shared" si="9"/>
        <v xml:space="preserve">lu~ ckbZl lkS bDdhl </v>
      </c>
      <c r="AY335" s="5" t="s">
        <v>340</v>
      </c>
      <c r="AZ335" s="30" t="s">
        <v>160</v>
      </c>
      <c r="BA335" s="30">
        <v>2221</v>
      </c>
      <c r="BB335" s="30" t="str">
        <f t="shared" si="10"/>
        <v>Two Thousand Two Hundred Twenty One</v>
      </c>
    </row>
    <row r="336" spans="41:54" ht="21" hidden="1" thickBot="1">
      <c r="AO336" s="4" t="s">
        <v>341</v>
      </c>
      <c r="AP336" s="4" t="s">
        <v>166</v>
      </c>
      <c r="AQ336" s="24">
        <v>2222</v>
      </c>
      <c r="AR336" s="4" t="str">
        <f t="shared" ref="AR336:AR399" si="11">CONCATENATE(AO336,"",AP336,"")</f>
        <v xml:space="preserve">lu~ ckbZl lkS ckbZl </v>
      </c>
      <c r="AY336" s="5" t="s">
        <v>340</v>
      </c>
      <c r="AZ336" s="30" t="s">
        <v>163</v>
      </c>
      <c r="BA336" s="30">
        <v>2222</v>
      </c>
      <c r="BB336" s="30" t="str">
        <f t="shared" si="10"/>
        <v>Two Thousand Two Hundred Twenty Two</v>
      </c>
    </row>
    <row r="337" spans="41:54" ht="21" hidden="1" thickBot="1">
      <c r="AO337" s="4" t="s">
        <v>341</v>
      </c>
      <c r="AP337" s="4" t="s">
        <v>169</v>
      </c>
      <c r="AQ337" s="24">
        <v>2223</v>
      </c>
      <c r="AR337" s="4" t="str">
        <f t="shared" si="11"/>
        <v xml:space="preserve">lu~ ckbZl lkS rsbZl </v>
      </c>
      <c r="AY337" s="5" t="s">
        <v>340</v>
      </c>
      <c r="AZ337" s="30" t="s">
        <v>171</v>
      </c>
      <c r="BA337" s="30">
        <v>2223</v>
      </c>
      <c r="BB337" s="30" t="str">
        <f t="shared" si="10"/>
        <v>Two Thousand Two Hundred  Twenty Three</v>
      </c>
    </row>
    <row r="338" spans="41:54" ht="21" hidden="1" thickBot="1">
      <c r="AO338" s="4" t="s">
        <v>341</v>
      </c>
      <c r="AP338" s="4" t="s">
        <v>173</v>
      </c>
      <c r="AQ338" s="24">
        <v>2224</v>
      </c>
      <c r="AR338" s="4" t="str">
        <f t="shared" si="11"/>
        <v xml:space="preserve">lu~ ckbZl lkS pkSabl </v>
      </c>
      <c r="AY338" s="5" t="s">
        <v>340</v>
      </c>
      <c r="AZ338" s="30" t="s">
        <v>170</v>
      </c>
      <c r="BA338" s="30">
        <v>2224</v>
      </c>
      <c r="BB338" s="30" t="str">
        <f t="shared" si="10"/>
        <v>Two Thousand Two Hundred Twenty Four</v>
      </c>
    </row>
    <row r="339" spans="41:54" ht="21" hidden="1" thickBot="1">
      <c r="AO339" s="4" t="s">
        <v>341</v>
      </c>
      <c r="AP339" s="4" t="s">
        <v>176</v>
      </c>
      <c r="AQ339" s="24">
        <v>2225</v>
      </c>
      <c r="AR339" s="4" t="str">
        <f t="shared" si="11"/>
        <v xml:space="preserve">lu~ ckbZl lkS iPphl </v>
      </c>
      <c r="AY339" s="5" t="s">
        <v>340</v>
      </c>
      <c r="AZ339" s="30" t="s">
        <v>178</v>
      </c>
      <c r="BA339" s="30">
        <v>2225</v>
      </c>
      <c r="BB339" s="30" t="str">
        <f t="shared" si="10"/>
        <v>Two Thousand Two Hundred  Twenty Five</v>
      </c>
    </row>
    <row r="340" spans="41:54" ht="21" hidden="1" thickBot="1">
      <c r="AO340" s="4" t="s">
        <v>341</v>
      </c>
      <c r="AP340" s="4" t="s">
        <v>180</v>
      </c>
      <c r="AQ340" s="24">
        <v>2226</v>
      </c>
      <c r="AR340" s="4" t="str">
        <f t="shared" si="11"/>
        <v xml:space="preserve">lu~ ckbZl lkS NCchl </v>
      </c>
      <c r="AY340" s="5" t="s">
        <v>340</v>
      </c>
      <c r="AZ340" s="30" t="s">
        <v>177</v>
      </c>
      <c r="BA340" s="30">
        <v>2226</v>
      </c>
      <c r="BB340" s="30" t="str">
        <f t="shared" si="10"/>
        <v>Two Thousand Two Hundred Twenty Six</v>
      </c>
    </row>
    <row r="341" spans="41:54" ht="21" hidden="1" thickBot="1">
      <c r="AO341" s="4" t="s">
        <v>341</v>
      </c>
      <c r="AP341" s="4" t="s">
        <v>183</v>
      </c>
      <c r="AQ341" s="24">
        <v>2227</v>
      </c>
      <c r="AR341" s="4" t="str">
        <f t="shared" si="11"/>
        <v xml:space="preserve">lu~ ckbZl lkS lRrkbZl </v>
      </c>
      <c r="AY341" s="5" t="s">
        <v>340</v>
      </c>
      <c r="AZ341" s="30" t="s">
        <v>181</v>
      </c>
      <c r="BA341" s="30">
        <v>2227</v>
      </c>
      <c r="BB341" s="30" t="str">
        <f t="shared" si="10"/>
        <v>Two Thousand Two Hundred Twenty Seven</v>
      </c>
    </row>
    <row r="342" spans="41:54" ht="21" hidden="1" thickBot="1">
      <c r="AO342" s="4" t="s">
        <v>341</v>
      </c>
      <c r="AP342" s="4" t="s">
        <v>186</v>
      </c>
      <c r="AQ342" s="24">
        <v>2228</v>
      </c>
      <c r="AR342" s="4" t="str">
        <f t="shared" si="11"/>
        <v xml:space="preserve">lu~ ckbZl lkS vV~BkbZl </v>
      </c>
      <c r="AY342" s="5" t="s">
        <v>340</v>
      </c>
      <c r="AZ342" s="30" t="s">
        <v>184</v>
      </c>
      <c r="BA342" s="30">
        <v>2228</v>
      </c>
      <c r="BB342" s="30" t="str">
        <f t="shared" si="10"/>
        <v>Two Thousand Two Hundred Twenty Eight</v>
      </c>
    </row>
    <row r="343" spans="41:54" ht="21" hidden="1" thickBot="1">
      <c r="AO343" s="4" t="s">
        <v>341</v>
      </c>
      <c r="AP343" s="4" t="s">
        <v>189</v>
      </c>
      <c r="AQ343" s="24">
        <v>2229</v>
      </c>
      <c r="AR343" s="4" t="str">
        <f t="shared" si="11"/>
        <v xml:space="preserve">lu~ ckbZl lkS murhl </v>
      </c>
      <c r="AY343" s="5" t="s">
        <v>340</v>
      </c>
      <c r="AZ343" s="30" t="s">
        <v>187</v>
      </c>
      <c r="BA343" s="30">
        <v>2229</v>
      </c>
      <c r="BB343" s="30" t="str">
        <f t="shared" si="10"/>
        <v>Two Thousand Two Hundred Twenty Nine</v>
      </c>
    </row>
    <row r="344" spans="41:54" ht="21" hidden="1" thickBot="1">
      <c r="AO344" s="4" t="s">
        <v>341</v>
      </c>
      <c r="AP344" s="4" t="s">
        <v>192</v>
      </c>
      <c r="AQ344" s="24">
        <v>2230</v>
      </c>
      <c r="AR344" s="4" t="str">
        <f t="shared" si="11"/>
        <v xml:space="preserve">lu~ ckbZl lkS rhl </v>
      </c>
      <c r="AY344" s="5" t="s">
        <v>340</v>
      </c>
      <c r="AZ344" s="30" t="s">
        <v>190</v>
      </c>
      <c r="BA344" s="30">
        <v>2230</v>
      </c>
      <c r="BB344" s="30" t="str">
        <f t="shared" si="10"/>
        <v>Two Thousand Two Hundred Thirty</v>
      </c>
    </row>
    <row r="345" spans="41:54" ht="21" hidden="1" thickBot="1">
      <c r="AO345" s="4" t="s">
        <v>341</v>
      </c>
      <c r="AP345" s="4" t="s">
        <v>194</v>
      </c>
      <c r="AQ345" s="24">
        <v>2231</v>
      </c>
      <c r="AR345" s="4" t="str">
        <f t="shared" si="11"/>
        <v xml:space="preserve">lu~ ckbZl lkS bdrhl </v>
      </c>
      <c r="AY345" s="5" t="s">
        <v>340</v>
      </c>
      <c r="AZ345" s="30" t="s">
        <v>193</v>
      </c>
      <c r="BA345" s="30">
        <v>2231</v>
      </c>
      <c r="BB345" s="30" t="str">
        <f t="shared" si="10"/>
        <v>Two Thousand Two Hundred Thirty One</v>
      </c>
    </row>
    <row r="346" spans="41:54" ht="21" hidden="1" thickBot="1">
      <c r="AO346" s="4" t="s">
        <v>341</v>
      </c>
      <c r="AP346" s="4" t="s">
        <v>195</v>
      </c>
      <c r="AQ346" s="24">
        <v>2232</v>
      </c>
      <c r="AR346" s="4" t="str">
        <f t="shared" si="11"/>
        <v xml:space="preserve">lu~ ckbZl lkS cRrhl </v>
      </c>
      <c r="AY346" s="5" t="s">
        <v>340</v>
      </c>
      <c r="AZ346" s="30" t="s">
        <v>196</v>
      </c>
      <c r="BA346" s="30">
        <v>2232</v>
      </c>
      <c r="BB346" s="30" t="str">
        <f t="shared" si="10"/>
        <v>Two Thousand Two Hundred Thirty Two</v>
      </c>
    </row>
    <row r="347" spans="41:54" ht="21" hidden="1" thickBot="1">
      <c r="AO347" s="4" t="s">
        <v>341</v>
      </c>
      <c r="AP347" s="4" t="s">
        <v>197</v>
      </c>
      <c r="AQ347" s="24">
        <v>2233</v>
      </c>
      <c r="AR347" s="4" t="str">
        <f t="shared" si="11"/>
        <v xml:space="preserve">lu~ ckbZl lkS rSarhl </v>
      </c>
      <c r="AY347" s="5" t="s">
        <v>340</v>
      </c>
      <c r="AZ347" s="30" t="s">
        <v>198</v>
      </c>
      <c r="BA347" s="30">
        <v>2233</v>
      </c>
      <c r="BB347" s="30" t="str">
        <f t="shared" si="10"/>
        <v>Two Thousand Two Hundred Thirty Three</v>
      </c>
    </row>
    <row r="348" spans="41:54" ht="21" hidden="1" thickBot="1">
      <c r="AO348" s="4" t="s">
        <v>341</v>
      </c>
      <c r="AP348" s="4" t="s">
        <v>199</v>
      </c>
      <c r="AQ348" s="24">
        <v>2234</v>
      </c>
      <c r="AR348" s="4" t="str">
        <f t="shared" si="11"/>
        <v xml:space="preserve">lu~ ckbZl lkS pkSarhl </v>
      </c>
      <c r="AY348" s="5" t="s">
        <v>340</v>
      </c>
      <c r="AZ348" s="30" t="s">
        <v>200</v>
      </c>
      <c r="BA348" s="30">
        <v>2234</v>
      </c>
      <c r="BB348" s="30" t="str">
        <f t="shared" si="10"/>
        <v>Two Thousand Two Hundred Thirty Four</v>
      </c>
    </row>
    <row r="349" spans="41:54" ht="21" hidden="1" thickBot="1">
      <c r="AO349" s="4" t="s">
        <v>341</v>
      </c>
      <c r="AP349" s="4" t="s">
        <v>201</v>
      </c>
      <c r="AQ349" s="24">
        <v>2235</v>
      </c>
      <c r="AR349" s="4" t="str">
        <f t="shared" si="11"/>
        <v xml:space="preserve">lu~ ckbZl lkS iSarhl </v>
      </c>
      <c r="AY349" s="5" t="s">
        <v>340</v>
      </c>
      <c r="AZ349" s="30" t="s">
        <v>202</v>
      </c>
      <c r="BA349" s="30">
        <v>2235</v>
      </c>
      <c r="BB349" s="30" t="str">
        <f t="shared" si="10"/>
        <v>Two Thousand Two Hundred Thirty Five</v>
      </c>
    </row>
    <row r="350" spans="41:54" ht="21" hidden="1" thickBot="1">
      <c r="AO350" s="4" t="s">
        <v>341</v>
      </c>
      <c r="AP350" s="4" t="s">
        <v>203</v>
      </c>
      <c r="AQ350" s="24">
        <v>2236</v>
      </c>
      <c r="AR350" s="4" t="str">
        <f t="shared" si="11"/>
        <v xml:space="preserve">lu~ ckbZl lkS NRrhl </v>
      </c>
      <c r="AY350" s="5" t="s">
        <v>340</v>
      </c>
      <c r="AZ350" s="30" t="s">
        <v>204</v>
      </c>
      <c r="BA350" s="30">
        <v>2236</v>
      </c>
      <c r="BB350" s="30" t="str">
        <f t="shared" si="10"/>
        <v>Two Thousand Two Hundred Thirty Six</v>
      </c>
    </row>
    <row r="351" spans="41:54" ht="21" hidden="1" thickBot="1">
      <c r="AO351" s="4" t="s">
        <v>341</v>
      </c>
      <c r="AP351" s="4" t="s">
        <v>205</v>
      </c>
      <c r="AQ351" s="24">
        <v>2237</v>
      </c>
      <c r="AR351" s="4" t="str">
        <f t="shared" si="11"/>
        <v xml:space="preserve">lu~ ckbZl lkS lSarhl </v>
      </c>
      <c r="AY351" s="5" t="s">
        <v>340</v>
      </c>
      <c r="AZ351" s="30" t="s">
        <v>206</v>
      </c>
      <c r="BA351" s="30">
        <v>2237</v>
      </c>
      <c r="BB351" s="30" t="str">
        <f t="shared" si="10"/>
        <v>Two Thousand Two Hundred Thirty Seven</v>
      </c>
    </row>
    <row r="352" spans="41:54" ht="21" hidden="1" thickBot="1">
      <c r="AO352" s="4" t="s">
        <v>341</v>
      </c>
      <c r="AP352" s="4" t="s">
        <v>207</v>
      </c>
      <c r="AQ352" s="24">
        <v>2238</v>
      </c>
      <c r="AR352" s="4" t="str">
        <f t="shared" si="11"/>
        <v xml:space="preserve">lu~ ckbZl lkS vM+rhl </v>
      </c>
      <c r="AY352" s="5" t="s">
        <v>340</v>
      </c>
      <c r="AZ352" s="30" t="s">
        <v>208</v>
      </c>
      <c r="BA352" s="30">
        <v>2238</v>
      </c>
      <c r="BB352" s="30" t="str">
        <f t="shared" si="10"/>
        <v>Two Thousand Two Hundred Thirty Eight</v>
      </c>
    </row>
    <row r="353" spans="41:54" ht="21" hidden="1" thickBot="1">
      <c r="AO353" s="4" t="s">
        <v>341</v>
      </c>
      <c r="AP353" s="4" t="s">
        <v>209</v>
      </c>
      <c r="AQ353" s="24">
        <v>2239</v>
      </c>
      <c r="AR353" s="4" t="str">
        <f t="shared" si="11"/>
        <v xml:space="preserve">lu~ ckbZl lkS mupkyhl </v>
      </c>
      <c r="AY353" s="5" t="s">
        <v>340</v>
      </c>
      <c r="AZ353" s="30" t="s">
        <v>210</v>
      </c>
      <c r="BA353" s="30">
        <v>2239</v>
      </c>
      <c r="BB353" s="30" t="str">
        <f t="shared" si="10"/>
        <v>Two Thousand Two Hundred Thirty Nine</v>
      </c>
    </row>
    <row r="354" spans="41:54" ht="21" hidden="1" thickBot="1">
      <c r="AO354" s="4" t="s">
        <v>341</v>
      </c>
      <c r="AP354" s="4" t="s">
        <v>211</v>
      </c>
      <c r="AQ354" s="24">
        <v>2240</v>
      </c>
      <c r="AR354" s="4" t="str">
        <f t="shared" si="11"/>
        <v xml:space="preserve">lu~ ckbZl lkS pkyhl </v>
      </c>
      <c r="AY354" s="5" t="s">
        <v>340</v>
      </c>
      <c r="AZ354" s="30" t="s">
        <v>212</v>
      </c>
      <c r="BA354" s="30">
        <v>2240</v>
      </c>
      <c r="BB354" s="30" t="str">
        <f t="shared" si="10"/>
        <v>Two Thousand Two Hundred Forty</v>
      </c>
    </row>
    <row r="355" spans="41:54" ht="21" hidden="1" thickBot="1">
      <c r="AO355" s="4" t="s">
        <v>341</v>
      </c>
      <c r="AP355" s="4" t="s">
        <v>213</v>
      </c>
      <c r="AQ355" s="24">
        <v>2241</v>
      </c>
      <c r="AR355" s="4" t="str">
        <f t="shared" si="11"/>
        <v xml:space="preserve">lu~ ckbZl lkS bdrkyhl </v>
      </c>
      <c r="AY355" s="5" t="s">
        <v>340</v>
      </c>
      <c r="AZ355" s="30" t="s">
        <v>214</v>
      </c>
      <c r="BA355" s="30">
        <v>2241</v>
      </c>
      <c r="BB355" s="30" t="str">
        <f t="shared" si="10"/>
        <v>Two Thousand Two Hundred Forty One</v>
      </c>
    </row>
    <row r="356" spans="41:54" ht="21" hidden="1" thickBot="1">
      <c r="AO356" s="4" t="s">
        <v>341</v>
      </c>
      <c r="AP356" s="4" t="s">
        <v>215</v>
      </c>
      <c r="AQ356" s="24">
        <v>2242</v>
      </c>
      <c r="AR356" s="4" t="str">
        <f t="shared" si="11"/>
        <v xml:space="preserve">lu~ ckbZl lkS c;kayhl </v>
      </c>
      <c r="AY356" s="5" t="s">
        <v>340</v>
      </c>
      <c r="AZ356" s="30" t="s">
        <v>216</v>
      </c>
      <c r="BA356" s="30">
        <v>2242</v>
      </c>
      <c r="BB356" s="30" t="str">
        <f t="shared" si="10"/>
        <v>Two Thousand Two Hundred  Forty Two</v>
      </c>
    </row>
    <row r="357" spans="41:54" ht="21" hidden="1" thickBot="1">
      <c r="AO357" s="4" t="s">
        <v>341</v>
      </c>
      <c r="AP357" s="4" t="s">
        <v>217</v>
      </c>
      <c r="AQ357" s="24">
        <v>2243</v>
      </c>
      <c r="AR357" s="4" t="str">
        <f t="shared" si="11"/>
        <v xml:space="preserve">lu~ ckbZl lkS fr;kyhl </v>
      </c>
      <c r="AY357" s="5" t="s">
        <v>340</v>
      </c>
      <c r="AZ357" s="30" t="s">
        <v>218</v>
      </c>
      <c r="BA357" s="30">
        <v>2243</v>
      </c>
      <c r="BB357" s="30" t="str">
        <f t="shared" si="10"/>
        <v>Two Thousand Two Hundred Forty Three</v>
      </c>
    </row>
    <row r="358" spans="41:54" ht="21" hidden="1" thickBot="1">
      <c r="AO358" s="4" t="s">
        <v>341</v>
      </c>
      <c r="AP358" s="4" t="s">
        <v>219</v>
      </c>
      <c r="AQ358" s="24">
        <v>2244</v>
      </c>
      <c r="AR358" s="4" t="str">
        <f t="shared" si="11"/>
        <v xml:space="preserve">lu~ ckbZl lkS pkSaOokyhl </v>
      </c>
      <c r="AY358" s="5" t="s">
        <v>340</v>
      </c>
      <c r="AZ358" s="30" t="s">
        <v>220</v>
      </c>
      <c r="BA358" s="30">
        <v>2244</v>
      </c>
      <c r="BB358" s="30" t="str">
        <f t="shared" si="10"/>
        <v>Two Thousand Two Hundred  Forty Four</v>
      </c>
    </row>
    <row r="359" spans="41:54" ht="21" hidden="1" thickBot="1">
      <c r="AO359" s="4" t="s">
        <v>341</v>
      </c>
      <c r="AP359" s="4" t="s">
        <v>221</v>
      </c>
      <c r="AQ359" s="24">
        <v>2245</v>
      </c>
      <c r="AR359" s="4" t="str">
        <f t="shared" si="11"/>
        <v xml:space="preserve">lu~ ckbZl lkS iSarkyhl </v>
      </c>
      <c r="AY359" s="5" t="s">
        <v>340</v>
      </c>
      <c r="AZ359" s="30" t="s">
        <v>222</v>
      </c>
      <c r="BA359" s="30">
        <v>2245</v>
      </c>
      <c r="BB359" s="30" t="str">
        <f t="shared" si="10"/>
        <v>Two Thousand Two Hundred Forty Five</v>
      </c>
    </row>
    <row r="360" spans="41:54" ht="21" hidden="1" thickBot="1">
      <c r="AO360" s="4" t="s">
        <v>341</v>
      </c>
      <c r="AP360" s="4" t="s">
        <v>223</v>
      </c>
      <c r="AQ360" s="24">
        <v>2246</v>
      </c>
      <c r="AR360" s="4" t="str">
        <f t="shared" si="11"/>
        <v xml:space="preserve">lu~ ckbZl lkS fN;kayhl </v>
      </c>
      <c r="AY360" s="5" t="s">
        <v>340</v>
      </c>
      <c r="AZ360" s="30" t="s">
        <v>224</v>
      </c>
      <c r="BA360" s="30">
        <v>2246</v>
      </c>
      <c r="BB360" s="30" t="str">
        <f t="shared" si="10"/>
        <v>Two Thousand Two Hundred Forty Six</v>
      </c>
    </row>
    <row r="361" spans="41:54" ht="21" hidden="1" thickBot="1">
      <c r="AO361" s="4" t="s">
        <v>341</v>
      </c>
      <c r="AP361" s="4" t="s">
        <v>225</v>
      </c>
      <c r="AQ361" s="24">
        <v>2247</v>
      </c>
      <c r="AR361" s="4" t="str">
        <f t="shared" si="11"/>
        <v xml:space="preserve">lu~ ckbZl lkS lSarkyhl </v>
      </c>
      <c r="AY361" s="5" t="s">
        <v>340</v>
      </c>
      <c r="AZ361" s="30" t="s">
        <v>226</v>
      </c>
      <c r="BA361" s="30">
        <v>2247</v>
      </c>
      <c r="BB361" s="30" t="str">
        <f t="shared" si="10"/>
        <v>Two Thousand Two Hundred Forty Seven</v>
      </c>
    </row>
    <row r="362" spans="41:54" ht="21" hidden="1" thickBot="1">
      <c r="AO362" s="4" t="s">
        <v>341</v>
      </c>
      <c r="AP362" s="4" t="s">
        <v>227</v>
      </c>
      <c r="AQ362" s="24">
        <v>2248</v>
      </c>
      <c r="AR362" s="4" t="str">
        <f t="shared" si="11"/>
        <v xml:space="preserve">lu~ ckbZl lkS vM+rkyhl </v>
      </c>
      <c r="AY362" s="5" t="s">
        <v>340</v>
      </c>
      <c r="AZ362" s="30" t="s">
        <v>228</v>
      </c>
      <c r="BA362" s="30">
        <v>2248</v>
      </c>
      <c r="BB362" s="30" t="str">
        <f t="shared" si="10"/>
        <v>Two Thousand Two Hundred Forty Eight</v>
      </c>
    </row>
    <row r="363" spans="41:54" ht="21" hidden="1" thickBot="1">
      <c r="AO363" s="4" t="s">
        <v>341</v>
      </c>
      <c r="AP363" s="4" t="s">
        <v>229</v>
      </c>
      <c r="AQ363" s="24">
        <v>2249</v>
      </c>
      <c r="AR363" s="4" t="str">
        <f t="shared" si="11"/>
        <v xml:space="preserve">lu~ ckbZl lkS muipkl </v>
      </c>
      <c r="AY363" s="5" t="s">
        <v>340</v>
      </c>
      <c r="AZ363" s="30" t="s">
        <v>230</v>
      </c>
      <c r="BA363" s="30">
        <v>2249</v>
      </c>
      <c r="BB363" s="30" t="str">
        <f t="shared" si="10"/>
        <v>Two Thousand Two Hundred Forty Nine</v>
      </c>
    </row>
    <row r="364" spans="41:54" ht="21" hidden="1" thickBot="1">
      <c r="AO364" s="4" t="s">
        <v>341</v>
      </c>
      <c r="AP364" s="4" t="s">
        <v>231</v>
      </c>
      <c r="AQ364" s="24">
        <v>2250</v>
      </c>
      <c r="AR364" s="4" t="str">
        <f t="shared" si="11"/>
        <v xml:space="preserve">lu~ ckbZl lkS ipkl </v>
      </c>
      <c r="AY364" s="5" t="s">
        <v>340</v>
      </c>
      <c r="AZ364" s="30" t="s">
        <v>232</v>
      </c>
      <c r="BA364" s="30">
        <v>2250</v>
      </c>
      <c r="BB364" s="30" t="str">
        <f t="shared" si="10"/>
        <v>Two Thousand Two Hundred Fifty</v>
      </c>
    </row>
    <row r="365" spans="41:54" ht="21" hidden="1" thickBot="1">
      <c r="AO365" s="4" t="s">
        <v>341</v>
      </c>
      <c r="AP365" s="4" t="s">
        <v>233</v>
      </c>
      <c r="AQ365" s="24">
        <v>2251</v>
      </c>
      <c r="AR365" s="4" t="str">
        <f t="shared" si="11"/>
        <v xml:space="preserve">lu~ ckbZl lkS bD;kou </v>
      </c>
      <c r="AY365" s="5" t="s">
        <v>340</v>
      </c>
      <c r="AZ365" s="30" t="s">
        <v>234</v>
      </c>
      <c r="BA365" s="30">
        <v>2251</v>
      </c>
      <c r="BB365" s="30" t="str">
        <f t="shared" si="10"/>
        <v>Two Thousand Two Hundred Fifty One</v>
      </c>
    </row>
    <row r="366" spans="41:54" ht="21" hidden="1" thickBot="1">
      <c r="AO366" s="4" t="s">
        <v>341</v>
      </c>
      <c r="AP366" s="4" t="s">
        <v>235</v>
      </c>
      <c r="AQ366" s="24">
        <v>2252</v>
      </c>
      <c r="AR366" s="4" t="str">
        <f t="shared" si="11"/>
        <v xml:space="preserve">lu~ ckbZl lkS ckou </v>
      </c>
      <c r="AY366" s="5" t="s">
        <v>340</v>
      </c>
      <c r="AZ366" s="30" t="s">
        <v>236</v>
      </c>
      <c r="BA366" s="30">
        <v>2252</v>
      </c>
      <c r="BB366" s="30" t="str">
        <f t="shared" si="10"/>
        <v>Two Thousand Two Hundred Fifty Two</v>
      </c>
    </row>
    <row r="367" spans="41:54" ht="21" hidden="1" thickBot="1">
      <c r="AO367" s="4" t="s">
        <v>341</v>
      </c>
      <c r="AP367" s="4" t="s">
        <v>237</v>
      </c>
      <c r="AQ367" s="24">
        <v>2253</v>
      </c>
      <c r="AR367" s="4" t="str">
        <f t="shared" si="11"/>
        <v xml:space="preserve">lu~ ckbZl lkS frjsiu </v>
      </c>
      <c r="AY367" s="5" t="s">
        <v>340</v>
      </c>
      <c r="AZ367" s="30" t="s">
        <v>238</v>
      </c>
      <c r="BA367" s="30">
        <v>2253</v>
      </c>
      <c r="BB367" s="30" t="str">
        <f t="shared" si="10"/>
        <v>Two Thousand Two Hundred Fifty Three</v>
      </c>
    </row>
    <row r="368" spans="41:54" ht="21" hidden="1" thickBot="1">
      <c r="AO368" s="4" t="s">
        <v>341</v>
      </c>
      <c r="AP368" s="4" t="s">
        <v>239</v>
      </c>
      <c r="AQ368" s="24">
        <v>2254</v>
      </c>
      <c r="AR368" s="4" t="str">
        <f t="shared" si="11"/>
        <v xml:space="preserve">lu~ ckbZl lkS pkSOou </v>
      </c>
      <c r="AY368" s="5" t="s">
        <v>340</v>
      </c>
      <c r="AZ368" s="30" t="s">
        <v>240</v>
      </c>
      <c r="BA368" s="30">
        <v>2254</v>
      </c>
      <c r="BB368" s="30" t="str">
        <f t="shared" si="10"/>
        <v>Two Thousand Two Hundred Fifty Four</v>
      </c>
    </row>
    <row r="369" spans="41:54" ht="21" hidden="1" thickBot="1">
      <c r="AO369" s="4" t="s">
        <v>341</v>
      </c>
      <c r="AP369" s="4" t="s">
        <v>241</v>
      </c>
      <c r="AQ369" s="24">
        <v>2255</v>
      </c>
      <c r="AR369" s="4" t="str">
        <f t="shared" si="11"/>
        <v>lu~ ckbZl lkS fipiu</v>
      </c>
      <c r="AY369" s="5" t="s">
        <v>340</v>
      </c>
      <c r="AZ369" s="30" t="s">
        <v>242</v>
      </c>
      <c r="BA369" s="30">
        <v>2255</v>
      </c>
      <c r="BB369" s="30" t="str">
        <f t="shared" si="10"/>
        <v>Two Thousand Two Hundred Fifty Five</v>
      </c>
    </row>
    <row r="370" spans="41:54" ht="21" hidden="1" thickBot="1">
      <c r="AO370" s="4" t="s">
        <v>341</v>
      </c>
      <c r="AP370" s="4" t="s">
        <v>243</v>
      </c>
      <c r="AQ370" s="24">
        <v>2256</v>
      </c>
      <c r="AR370" s="4" t="str">
        <f t="shared" si="11"/>
        <v xml:space="preserve">lu~ ckbZl lkS NIiu </v>
      </c>
      <c r="AY370" s="5" t="s">
        <v>340</v>
      </c>
      <c r="AZ370" s="30" t="s">
        <v>244</v>
      </c>
      <c r="BA370" s="30">
        <v>2256</v>
      </c>
      <c r="BB370" s="30" t="str">
        <f t="shared" si="10"/>
        <v>Two Thousand Two Hundred Fifty Six</v>
      </c>
    </row>
    <row r="371" spans="41:54" ht="21" hidden="1" thickBot="1">
      <c r="AO371" s="4" t="s">
        <v>341</v>
      </c>
      <c r="AP371" s="4" t="s">
        <v>245</v>
      </c>
      <c r="AQ371" s="24">
        <v>2257</v>
      </c>
      <c r="AR371" s="4" t="str">
        <f t="shared" si="11"/>
        <v xml:space="preserve">lu~ ckbZl lkS lRrkou </v>
      </c>
      <c r="AY371" s="5" t="s">
        <v>340</v>
      </c>
      <c r="AZ371" s="30" t="s">
        <v>246</v>
      </c>
      <c r="BA371" s="30">
        <v>2257</v>
      </c>
      <c r="BB371" s="30" t="str">
        <f t="shared" si="10"/>
        <v>Two Thousand Two Hundred Fifty Seven</v>
      </c>
    </row>
    <row r="372" spans="41:54" ht="21" hidden="1" thickBot="1">
      <c r="AO372" s="4" t="s">
        <v>341</v>
      </c>
      <c r="AP372" s="4" t="s">
        <v>247</v>
      </c>
      <c r="AQ372" s="24">
        <v>2258</v>
      </c>
      <c r="AR372" s="4" t="str">
        <f t="shared" si="11"/>
        <v xml:space="preserve">lu~ ckbZl lkS vV~Bkou </v>
      </c>
      <c r="AY372" s="5" t="s">
        <v>340</v>
      </c>
      <c r="AZ372" s="30" t="s">
        <v>248</v>
      </c>
      <c r="BA372" s="30">
        <v>2258</v>
      </c>
      <c r="BB372" s="30" t="str">
        <f t="shared" si="10"/>
        <v>Two Thousand Two Hundred Fifty Eight</v>
      </c>
    </row>
    <row r="373" spans="41:54" ht="21" hidden="1" thickBot="1">
      <c r="AO373" s="4" t="s">
        <v>341</v>
      </c>
      <c r="AP373" s="4" t="s">
        <v>249</v>
      </c>
      <c r="AQ373" s="24">
        <v>2259</v>
      </c>
      <c r="AR373" s="4" t="str">
        <f t="shared" si="11"/>
        <v>lu~ ckbZl lkS mulkB</v>
      </c>
      <c r="AY373" s="5" t="s">
        <v>340</v>
      </c>
      <c r="AZ373" s="30" t="s">
        <v>250</v>
      </c>
      <c r="BA373" s="30">
        <v>2259</v>
      </c>
      <c r="BB373" s="30" t="str">
        <f t="shared" si="10"/>
        <v>Two Thousand Two Hundred Fifty Nine</v>
      </c>
    </row>
    <row r="374" spans="41:54" ht="21" hidden="1" thickBot="1">
      <c r="AO374" s="4" t="s">
        <v>341</v>
      </c>
      <c r="AP374" s="4" t="s">
        <v>251</v>
      </c>
      <c r="AQ374" s="24">
        <v>2260</v>
      </c>
      <c r="AR374" s="4" t="str">
        <f t="shared" si="11"/>
        <v xml:space="preserve">lu~ ckbZl lkS lkB </v>
      </c>
      <c r="AY374" s="5" t="s">
        <v>340</v>
      </c>
      <c r="AZ374" s="30" t="s">
        <v>252</v>
      </c>
      <c r="BA374" s="30">
        <v>2260</v>
      </c>
      <c r="BB374" s="30" t="str">
        <f t="shared" si="10"/>
        <v>Two Thousand Two Hundred Sixty</v>
      </c>
    </row>
    <row r="375" spans="41:54" ht="21" hidden="1" thickBot="1">
      <c r="AO375" s="4" t="s">
        <v>341</v>
      </c>
      <c r="AP375" s="4" t="s">
        <v>253</v>
      </c>
      <c r="AQ375" s="24">
        <v>2261</v>
      </c>
      <c r="AR375" s="4" t="str">
        <f t="shared" si="11"/>
        <v xml:space="preserve">lu~ ckbZl lkS bdlB </v>
      </c>
      <c r="AY375" s="5" t="s">
        <v>340</v>
      </c>
      <c r="AZ375" s="30" t="s">
        <v>254</v>
      </c>
      <c r="BA375" s="30">
        <v>2261</v>
      </c>
      <c r="BB375" s="30" t="str">
        <f t="shared" si="10"/>
        <v>Two Thousand Two Hundred Sixty One</v>
      </c>
    </row>
    <row r="376" spans="41:54" ht="21" hidden="1" thickBot="1">
      <c r="AO376" s="4" t="s">
        <v>341</v>
      </c>
      <c r="AP376" s="4" t="s">
        <v>255</v>
      </c>
      <c r="AQ376" s="24">
        <v>2262</v>
      </c>
      <c r="AR376" s="4" t="str">
        <f t="shared" si="11"/>
        <v xml:space="preserve">lu~ ckbZl lkS cklaB </v>
      </c>
      <c r="AY376" s="5" t="s">
        <v>340</v>
      </c>
      <c r="AZ376" s="30" t="s">
        <v>256</v>
      </c>
      <c r="BA376" s="30">
        <v>2262</v>
      </c>
      <c r="BB376" s="30" t="str">
        <f t="shared" si="10"/>
        <v>Two Thousand Two Hundred  Sixty Two</v>
      </c>
    </row>
    <row r="377" spans="41:54" ht="21" hidden="1" thickBot="1">
      <c r="AO377" s="4" t="s">
        <v>341</v>
      </c>
      <c r="AP377" s="4" t="s">
        <v>257</v>
      </c>
      <c r="AQ377" s="24">
        <v>2263</v>
      </c>
      <c r="AR377" s="4" t="str">
        <f t="shared" si="11"/>
        <v xml:space="preserve">lu~ ckbZl lkS frjlB </v>
      </c>
      <c r="AY377" s="5" t="s">
        <v>340</v>
      </c>
      <c r="AZ377" s="30" t="s">
        <v>258</v>
      </c>
      <c r="BA377" s="30">
        <v>2263</v>
      </c>
      <c r="BB377" s="30" t="str">
        <f t="shared" si="10"/>
        <v>Two Thousand Two Hundred Sixty Three</v>
      </c>
    </row>
    <row r="378" spans="41:54" ht="21" hidden="1" thickBot="1">
      <c r="AO378" s="4" t="s">
        <v>341</v>
      </c>
      <c r="AP378" s="4" t="s">
        <v>259</v>
      </c>
      <c r="AQ378" s="24">
        <v>2264</v>
      </c>
      <c r="AR378" s="4" t="str">
        <f t="shared" si="11"/>
        <v xml:space="preserve">lu~ ckbZl lkS pkSalB </v>
      </c>
      <c r="AY378" s="5" t="s">
        <v>340</v>
      </c>
      <c r="AZ378" s="30" t="s">
        <v>260</v>
      </c>
      <c r="BA378" s="30">
        <v>2264</v>
      </c>
      <c r="BB378" s="30" t="str">
        <f t="shared" si="10"/>
        <v>Two Thousand Two Hundred Sixty Four</v>
      </c>
    </row>
    <row r="379" spans="41:54" ht="21" hidden="1" thickBot="1">
      <c r="AO379" s="4" t="s">
        <v>341</v>
      </c>
      <c r="AP379" s="4" t="s">
        <v>261</v>
      </c>
      <c r="AQ379" s="24">
        <v>2265</v>
      </c>
      <c r="AR379" s="4" t="str">
        <f t="shared" si="11"/>
        <v xml:space="preserve">lu~ ckbZl lkS iSalB </v>
      </c>
      <c r="AY379" s="5" t="s">
        <v>340</v>
      </c>
      <c r="AZ379" s="30" t="s">
        <v>262</v>
      </c>
      <c r="BA379" s="30">
        <v>2265</v>
      </c>
      <c r="BB379" s="30" t="str">
        <f t="shared" si="10"/>
        <v>Two Thousand Two Hundred Sixty Five</v>
      </c>
    </row>
    <row r="380" spans="41:54" ht="21" hidden="1" thickBot="1">
      <c r="AO380" s="4" t="s">
        <v>341</v>
      </c>
      <c r="AP380" s="4" t="s">
        <v>263</v>
      </c>
      <c r="AQ380" s="24">
        <v>2266</v>
      </c>
      <c r="AR380" s="4" t="str">
        <f t="shared" si="11"/>
        <v xml:space="preserve">lu~ ckbZl lkS fN;kalB </v>
      </c>
      <c r="AY380" s="5" t="s">
        <v>340</v>
      </c>
      <c r="AZ380" s="30" t="s">
        <v>264</v>
      </c>
      <c r="BA380" s="30">
        <v>2266</v>
      </c>
      <c r="BB380" s="30" t="str">
        <f t="shared" si="10"/>
        <v>Two Thousand Two Hundred Sixty Six</v>
      </c>
    </row>
    <row r="381" spans="41:54" ht="21" hidden="1" thickBot="1">
      <c r="AO381" s="4" t="s">
        <v>341</v>
      </c>
      <c r="AP381" s="4" t="s">
        <v>265</v>
      </c>
      <c r="AQ381" s="24">
        <v>2267</v>
      </c>
      <c r="AR381" s="4" t="str">
        <f t="shared" si="11"/>
        <v xml:space="preserve">lu~ ckbZl lkS lM+lB </v>
      </c>
      <c r="AY381" s="5" t="s">
        <v>340</v>
      </c>
      <c r="AZ381" s="30" t="s">
        <v>266</v>
      </c>
      <c r="BA381" s="30">
        <v>2267</v>
      </c>
      <c r="BB381" s="30" t="str">
        <f t="shared" si="10"/>
        <v>Two Thousand Two Hundred Sixty Seven</v>
      </c>
    </row>
    <row r="382" spans="41:54" ht="21" hidden="1" thickBot="1">
      <c r="AO382" s="4" t="s">
        <v>341</v>
      </c>
      <c r="AP382" s="4" t="s">
        <v>267</v>
      </c>
      <c r="AQ382" s="24">
        <v>2268</v>
      </c>
      <c r="AR382" s="4" t="str">
        <f t="shared" si="11"/>
        <v xml:space="preserve">lu~ ckbZl lkS vM+lB </v>
      </c>
      <c r="AY382" s="5" t="s">
        <v>340</v>
      </c>
      <c r="AZ382" s="30" t="s">
        <v>268</v>
      </c>
      <c r="BA382" s="30">
        <v>2268</v>
      </c>
      <c r="BB382" s="30" t="str">
        <f t="shared" si="10"/>
        <v>Two Thousand Two Hundred Sixty Eight</v>
      </c>
    </row>
    <row r="383" spans="41:54" ht="21" hidden="1" thickBot="1">
      <c r="AO383" s="4" t="s">
        <v>341</v>
      </c>
      <c r="AP383" s="4" t="s">
        <v>269</v>
      </c>
      <c r="AQ383" s="24">
        <v>2269</v>
      </c>
      <c r="AR383" s="4" t="str">
        <f t="shared" si="11"/>
        <v xml:space="preserve">lu~ ckbZl lkS mUgÙkj </v>
      </c>
      <c r="AY383" s="5" t="s">
        <v>340</v>
      </c>
      <c r="AZ383" s="30" t="s">
        <v>270</v>
      </c>
      <c r="BA383" s="30">
        <v>2269</v>
      </c>
      <c r="BB383" s="30" t="str">
        <f t="shared" si="10"/>
        <v>Two Thousand Two Hundred Sixty Nine</v>
      </c>
    </row>
    <row r="384" spans="41:54" ht="21" hidden="1" thickBot="1">
      <c r="AO384" s="4" t="s">
        <v>341</v>
      </c>
      <c r="AP384" s="4" t="s">
        <v>271</v>
      </c>
      <c r="AQ384" s="24">
        <v>2270</v>
      </c>
      <c r="AR384" s="4" t="str">
        <f t="shared" si="11"/>
        <v xml:space="preserve">lu~ ckbZl lkS lÙkj </v>
      </c>
      <c r="AY384" s="5" t="s">
        <v>340</v>
      </c>
      <c r="AZ384" s="30" t="s">
        <v>272</v>
      </c>
      <c r="BA384" s="30">
        <v>2270</v>
      </c>
      <c r="BB384" s="30" t="str">
        <f t="shared" si="10"/>
        <v>Two Thousand Two Hundred Seventy</v>
      </c>
    </row>
    <row r="385" spans="41:54" ht="21" hidden="1" thickBot="1">
      <c r="AO385" s="4" t="s">
        <v>341</v>
      </c>
      <c r="AP385" s="4" t="s">
        <v>273</v>
      </c>
      <c r="AQ385" s="24">
        <v>2271</v>
      </c>
      <c r="AR385" s="4" t="str">
        <f t="shared" si="11"/>
        <v xml:space="preserve">lu~ ckbZl lkS bdgÙkj </v>
      </c>
      <c r="AY385" s="5" t="s">
        <v>340</v>
      </c>
      <c r="AZ385" s="30" t="s">
        <v>274</v>
      </c>
      <c r="BA385" s="30">
        <v>2271</v>
      </c>
      <c r="BB385" s="30" t="str">
        <f t="shared" si="10"/>
        <v>Two Thousand Two Hundred Seventy One</v>
      </c>
    </row>
    <row r="386" spans="41:54" ht="21" hidden="1" thickBot="1">
      <c r="AO386" s="4" t="s">
        <v>341</v>
      </c>
      <c r="AP386" s="4" t="s">
        <v>275</v>
      </c>
      <c r="AQ386" s="24">
        <v>2272</v>
      </c>
      <c r="AR386" s="4" t="str">
        <f t="shared" si="11"/>
        <v xml:space="preserve">lu~ ckbZl lkS cgsÙkj </v>
      </c>
      <c r="AY386" s="5" t="s">
        <v>340</v>
      </c>
      <c r="AZ386" s="30" t="s">
        <v>276</v>
      </c>
      <c r="BA386" s="30">
        <v>2272</v>
      </c>
      <c r="BB386" s="30" t="str">
        <f t="shared" si="10"/>
        <v>Two Thousand Two Hundred Seventy Two</v>
      </c>
    </row>
    <row r="387" spans="41:54" ht="21" hidden="1" thickBot="1">
      <c r="AO387" s="4" t="s">
        <v>341</v>
      </c>
      <c r="AP387" s="4" t="s">
        <v>277</v>
      </c>
      <c r="AQ387" s="24">
        <v>2273</v>
      </c>
      <c r="AR387" s="4" t="str">
        <f t="shared" si="11"/>
        <v xml:space="preserve">lu~ ckbZl lkS frgsÙkj </v>
      </c>
      <c r="AY387" s="5" t="s">
        <v>340</v>
      </c>
      <c r="AZ387" s="30" t="s">
        <v>278</v>
      </c>
      <c r="BA387" s="30">
        <v>2273</v>
      </c>
      <c r="BB387" s="30" t="str">
        <f t="shared" si="10"/>
        <v>Two Thousand Two Hundred Seventy Three</v>
      </c>
    </row>
    <row r="388" spans="41:54" ht="21" hidden="1" thickBot="1">
      <c r="AO388" s="4" t="s">
        <v>341</v>
      </c>
      <c r="AP388" s="4" t="s">
        <v>279</v>
      </c>
      <c r="AQ388" s="24">
        <v>2274</v>
      </c>
      <c r="AR388" s="4" t="str">
        <f t="shared" si="11"/>
        <v>lu~ ckbZl lkS pkSgÙkj</v>
      </c>
      <c r="AY388" s="5" t="s">
        <v>340</v>
      </c>
      <c r="AZ388" s="30" t="s">
        <v>280</v>
      </c>
      <c r="BA388" s="30">
        <v>2274</v>
      </c>
      <c r="BB388" s="30" t="str">
        <f t="shared" si="10"/>
        <v>Two Thousand Two Hundred Seventy Four</v>
      </c>
    </row>
    <row r="389" spans="41:54" ht="21" hidden="1" thickBot="1">
      <c r="AO389" s="4" t="s">
        <v>341</v>
      </c>
      <c r="AP389" s="4" t="s">
        <v>281</v>
      </c>
      <c r="AQ389" s="24">
        <v>2275</v>
      </c>
      <c r="AR389" s="4" t="str">
        <f t="shared" si="11"/>
        <v xml:space="preserve">lu~ ckbZl lkS fipsgÙkj </v>
      </c>
      <c r="AY389" s="5" t="s">
        <v>340</v>
      </c>
      <c r="AZ389" s="30" t="s">
        <v>282</v>
      </c>
      <c r="BA389" s="30">
        <v>2275</v>
      </c>
      <c r="BB389" s="30" t="str">
        <f t="shared" si="10"/>
        <v>Two Thousand Two Hundred Seventy Five</v>
      </c>
    </row>
    <row r="390" spans="41:54" ht="21" hidden="1" thickBot="1">
      <c r="AO390" s="4" t="s">
        <v>341</v>
      </c>
      <c r="AP390" s="4" t="s">
        <v>283</v>
      </c>
      <c r="AQ390" s="24">
        <v>2276</v>
      </c>
      <c r="AR390" s="4" t="str">
        <f t="shared" si="11"/>
        <v>lu~ ckbZl lkS N;sÙkj</v>
      </c>
      <c r="AY390" s="5" t="s">
        <v>340</v>
      </c>
      <c r="AZ390" s="30" t="s">
        <v>284</v>
      </c>
      <c r="BA390" s="30">
        <v>2276</v>
      </c>
      <c r="BB390" s="30" t="str">
        <f t="shared" si="10"/>
        <v>Two Thousand Two Hundred Seventy Six</v>
      </c>
    </row>
    <row r="391" spans="41:54" ht="21" hidden="1" thickBot="1">
      <c r="AO391" s="4" t="s">
        <v>341</v>
      </c>
      <c r="AP391" s="4" t="s">
        <v>285</v>
      </c>
      <c r="AQ391" s="24">
        <v>2277</v>
      </c>
      <c r="AR391" s="4" t="str">
        <f t="shared" si="11"/>
        <v xml:space="preserve">lu~ ckbZl lkS lrgÙkj </v>
      </c>
      <c r="AY391" s="5" t="s">
        <v>340</v>
      </c>
      <c r="AZ391" s="30" t="s">
        <v>286</v>
      </c>
      <c r="BA391" s="30">
        <v>2277</v>
      </c>
      <c r="BB391" s="30" t="str">
        <f t="shared" si="10"/>
        <v>Two Thousand Two Hundred Seventy Seven</v>
      </c>
    </row>
    <row r="392" spans="41:54" ht="21" hidden="1" thickBot="1">
      <c r="AO392" s="4" t="s">
        <v>341</v>
      </c>
      <c r="AP392" s="4" t="s">
        <v>287</v>
      </c>
      <c r="AQ392" s="24">
        <v>2278</v>
      </c>
      <c r="AR392" s="4" t="str">
        <f t="shared" si="11"/>
        <v xml:space="preserve">lu~ ckbZl lkS vBgÙkj </v>
      </c>
      <c r="AY392" s="5" t="s">
        <v>340</v>
      </c>
      <c r="AZ392" s="30" t="s">
        <v>288</v>
      </c>
      <c r="BA392" s="30">
        <v>2278</v>
      </c>
      <c r="BB392" s="30" t="str">
        <f t="shared" si="10"/>
        <v>Two Thousand Two Hundred Seventy Eight</v>
      </c>
    </row>
    <row r="393" spans="41:54" ht="21" hidden="1" thickBot="1">
      <c r="AO393" s="4" t="s">
        <v>341</v>
      </c>
      <c r="AP393" s="4" t="s">
        <v>289</v>
      </c>
      <c r="AQ393" s="24">
        <v>2279</v>
      </c>
      <c r="AR393" s="4" t="str">
        <f t="shared" si="11"/>
        <v xml:space="preserve">lu~ ckbZl lkS mfUg;kalh </v>
      </c>
      <c r="AY393" s="5" t="s">
        <v>340</v>
      </c>
      <c r="AZ393" s="30" t="s">
        <v>290</v>
      </c>
      <c r="BA393" s="30">
        <v>2279</v>
      </c>
      <c r="BB393" s="30" t="str">
        <f t="shared" si="10"/>
        <v>Two Thousand Two Hundred Seventy Nine</v>
      </c>
    </row>
    <row r="394" spans="41:54" ht="21" hidden="1" thickBot="1">
      <c r="AO394" s="4" t="s">
        <v>341</v>
      </c>
      <c r="AP394" s="4" t="s">
        <v>291</v>
      </c>
      <c r="AQ394" s="24">
        <v>2280</v>
      </c>
      <c r="AR394" s="4" t="str">
        <f t="shared" si="11"/>
        <v xml:space="preserve">lu~ ckbZl lkS vLlh </v>
      </c>
      <c r="AY394" s="5" t="s">
        <v>340</v>
      </c>
      <c r="AZ394" s="30" t="s">
        <v>292</v>
      </c>
      <c r="BA394" s="30">
        <v>2280</v>
      </c>
      <c r="BB394" s="30" t="str">
        <f t="shared" si="10"/>
        <v>Two Thousand Two Hundred  Eighty</v>
      </c>
    </row>
    <row r="395" spans="41:54" ht="21" hidden="1" thickBot="1">
      <c r="AO395" s="4" t="s">
        <v>341</v>
      </c>
      <c r="AP395" s="4" t="s">
        <v>293</v>
      </c>
      <c r="AQ395" s="24">
        <v>2281</v>
      </c>
      <c r="AR395" s="4" t="str">
        <f t="shared" si="11"/>
        <v xml:space="preserve">lu~ ckbZl lkS bD;klh </v>
      </c>
      <c r="AY395" s="5" t="s">
        <v>340</v>
      </c>
      <c r="AZ395" s="30" t="s">
        <v>294</v>
      </c>
      <c r="BA395" s="30">
        <v>2281</v>
      </c>
      <c r="BB395" s="30" t="str">
        <f t="shared" si="10"/>
        <v>Two Thousand Two Hundred Eighty One</v>
      </c>
    </row>
    <row r="396" spans="41:54" ht="21" hidden="1" thickBot="1">
      <c r="AO396" s="4" t="s">
        <v>341</v>
      </c>
      <c r="AP396" s="4" t="s">
        <v>295</v>
      </c>
      <c r="AQ396" s="24">
        <v>2282</v>
      </c>
      <c r="AR396" s="4" t="str">
        <f t="shared" si="11"/>
        <v xml:space="preserve">lu~ ckbZl lkS c;klh </v>
      </c>
      <c r="AY396" s="5" t="s">
        <v>340</v>
      </c>
      <c r="AZ396" s="30" t="s">
        <v>296</v>
      </c>
      <c r="BA396" s="30">
        <v>2282</v>
      </c>
      <c r="BB396" s="30" t="str">
        <f t="shared" si="10"/>
        <v>Two Thousand Two Hundred  Eighty Two</v>
      </c>
    </row>
    <row r="397" spans="41:54" ht="21" hidden="1" thickBot="1">
      <c r="AO397" s="4" t="s">
        <v>341</v>
      </c>
      <c r="AP397" s="4" t="s">
        <v>297</v>
      </c>
      <c r="AQ397" s="24">
        <v>2283</v>
      </c>
      <c r="AR397" s="4" t="str">
        <f t="shared" si="11"/>
        <v xml:space="preserve">lu~ ckbZl lkS fr;klh </v>
      </c>
      <c r="AY397" s="5" t="s">
        <v>340</v>
      </c>
      <c r="AZ397" s="30" t="s">
        <v>298</v>
      </c>
      <c r="BA397" s="30">
        <v>2283</v>
      </c>
      <c r="BB397" s="30" t="str">
        <f t="shared" si="10"/>
        <v>Two Thousand Two Hundred Eighty Three</v>
      </c>
    </row>
    <row r="398" spans="41:54" ht="21" hidden="1" thickBot="1">
      <c r="AO398" s="4" t="s">
        <v>341</v>
      </c>
      <c r="AP398" s="4" t="s">
        <v>299</v>
      </c>
      <c r="AQ398" s="24">
        <v>2284</v>
      </c>
      <c r="AR398" s="4" t="str">
        <f t="shared" si="11"/>
        <v xml:space="preserve">lu~ ckbZl lkS pkSjklh </v>
      </c>
      <c r="AY398" s="5" t="s">
        <v>340</v>
      </c>
      <c r="AZ398" s="30" t="s">
        <v>300</v>
      </c>
      <c r="BA398" s="30">
        <v>2284</v>
      </c>
      <c r="BB398" s="30" t="str">
        <f t="shared" ref="BB398:BB461" si="12">CONCATENATE(AY398,"","",AZ398)</f>
        <v>Two Thousand Two Hundred Eighty Four</v>
      </c>
    </row>
    <row r="399" spans="41:54" ht="21" hidden="1" thickBot="1">
      <c r="AO399" s="4" t="s">
        <v>341</v>
      </c>
      <c r="AP399" s="4" t="s">
        <v>301</v>
      </c>
      <c r="AQ399" s="24">
        <v>2285</v>
      </c>
      <c r="AR399" s="4" t="str">
        <f t="shared" si="11"/>
        <v xml:space="preserve">lu~ ckbZl lkS fiP;klh </v>
      </c>
      <c r="AY399" s="5" t="s">
        <v>340</v>
      </c>
      <c r="AZ399" s="30" t="s">
        <v>302</v>
      </c>
      <c r="BA399" s="30">
        <v>2285</v>
      </c>
      <c r="BB399" s="30" t="str">
        <f t="shared" si="12"/>
        <v>Two Thousand Two Hundred Eighty Five</v>
      </c>
    </row>
    <row r="400" spans="41:54" ht="21" hidden="1" thickBot="1">
      <c r="AO400" s="4" t="s">
        <v>341</v>
      </c>
      <c r="AP400" s="4" t="s">
        <v>303</v>
      </c>
      <c r="AQ400" s="24">
        <v>2286</v>
      </c>
      <c r="AR400" s="4" t="str">
        <f t="shared" ref="AR400:AR463" si="13">CONCATENATE(AO400,"",AP400,"")</f>
        <v>lu~ ckbZl lkS fNa;kalh</v>
      </c>
      <c r="AY400" s="5" t="s">
        <v>340</v>
      </c>
      <c r="AZ400" s="30" t="s">
        <v>304</v>
      </c>
      <c r="BA400" s="30">
        <v>2286</v>
      </c>
      <c r="BB400" s="30" t="str">
        <f t="shared" si="12"/>
        <v>Two Thousand Two Hundred  Eighty Six</v>
      </c>
    </row>
    <row r="401" spans="41:54" ht="21" hidden="1" thickBot="1">
      <c r="AO401" s="4" t="s">
        <v>341</v>
      </c>
      <c r="AP401" s="4" t="s">
        <v>305</v>
      </c>
      <c r="AQ401" s="24">
        <v>2287</v>
      </c>
      <c r="AR401" s="4" t="str">
        <f t="shared" si="13"/>
        <v>lu~ ckbZl lkS lÙ;klh</v>
      </c>
      <c r="AY401" s="5" t="s">
        <v>340</v>
      </c>
      <c r="AZ401" s="30" t="s">
        <v>306</v>
      </c>
      <c r="BA401" s="30">
        <v>2287</v>
      </c>
      <c r="BB401" s="30" t="str">
        <f t="shared" si="12"/>
        <v>Two Thousand Two Hundred Eighty Seven</v>
      </c>
    </row>
    <row r="402" spans="41:54" ht="21" hidden="1" thickBot="1">
      <c r="AO402" s="4" t="s">
        <v>341</v>
      </c>
      <c r="AP402" s="4" t="s">
        <v>307</v>
      </c>
      <c r="AQ402" s="24">
        <v>2288</v>
      </c>
      <c r="AR402" s="4" t="str">
        <f t="shared" si="13"/>
        <v>lu~ ckbZl lkS vV~Bklh</v>
      </c>
      <c r="AY402" s="5" t="s">
        <v>340</v>
      </c>
      <c r="AZ402" s="30" t="s">
        <v>308</v>
      </c>
      <c r="BA402" s="30">
        <v>2288</v>
      </c>
      <c r="BB402" s="30" t="str">
        <f t="shared" si="12"/>
        <v>Two Thousand Two Hundred Eighty Eight</v>
      </c>
    </row>
    <row r="403" spans="41:54" ht="21" hidden="1" thickBot="1">
      <c r="AO403" s="4" t="s">
        <v>341</v>
      </c>
      <c r="AP403" s="4" t="s">
        <v>309</v>
      </c>
      <c r="AQ403" s="24">
        <v>2289</v>
      </c>
      <c r="AR403" s="4" t="str">
        <f t="shared" si="13"/>
        <v>lu~ ckbZl lkS fuOokalh</v>
      </c>
      <c r="AY403" s="5" t="s">
        <v>340</v>
      </c>
      <c r="AZ403" s="30" t="s">
        <v>310</v>
      </c>
      <c r="BA403" s="30">
        <v>2289</v>
      </c>
      <c r="BB403" s="30" t="str">
        <f t="shared" si="12"/>
        <v>Two Thousand Two Hundred Eighty Nine</v>
      </c>
    </row>
    <row r="404" spans="41:54" ht="21" hidden="1" thickBot="1">
      <c r="AO404" s="4" t="s">
        <v>341</v>
      </c>
      <c r="AP404" s="4" t="s">
        <v>311</v>
      </c>
      <c r="AQ404" s="24">
        <v>2290</v>
      </c>
      <c r="AR404" s="4" t="str">
        <f t="shared" si="13"/>
        <v>lu~ ckbZl lkS uCCkS</v>
      </c>
      <c r="AY404" s="5" t="s">
        <v>340</v>
      </c>
      <c r="AZ404" s="30" t="s">
        <v>312</v>
      </c>
      <c r="BA404" s="30">
        <v>2290</v>
      </c>
      <c r="BB404" s="30" t="str">
        <f t="shared" si="12"/>
        <v>Two Thousand Two Hundred Ninety</v>
      </c>
    </row>
    <row r="405" spans="41:54" ht="21" hidden="1" thickBot="1">
      <c r="AO405" s="4" t="s">
        <v>341</v>
      </c>
      <c r="AP405" s="4" t="s">
        <v>313</v>
      </c>
      <c r="AQ405" s="24">
        <v>2291</v>
      </c>
      <c r="AR405" s="4" t="str">
        <f t="shared" si="13"/>
        <v xml:space="preserve">lu~ ckbZl lkS bdjkuosa </v>
      </c>
      <c r="AY405" s="5" t="s">
        <v>340</v>
      </c>
      <c r="AZ405" s="30" t="s">
        <v>314</v>
      </c>
      <c r="BA405" s="30">
        <v>2291</v>
      </c>
      <c r="BB405" s="30" t="str">
        <f t="shared" si="12"/>
        <v>Two Thousand Two Hundred Ninety One</v>
      </c>
    </row>
    <row r="406" spans="41:54" ht="21" hidden="1" thickBot="1">
      <c r="AO406" s="4" t="s">
        <v>341</v>
      </c>
      <c r="AP406" s="4" t="s">
        <v>315</v>
      </c>
      <c r="AQ406" s="24">
        <v>2292</v>
      </c>
      <c r="AR406" s="4" t="str">
        <f t="shared" si="13"/>
        <v xml:space="preserve">lu~ ckbZl lkS cjkuosa </v>
      </c>
      <c r="AY406" s="5" t="s">
        <v>340</v>
      </c>
      <c r="AZ406" s="30" t="s">
        <v>316</v>
      </c>
      <c r="BA406" s="30">
        <v>2292</v>
      </c>
      <c r="BB406" s="30" t="str">
        <f t="shared" si="12"/>
        <v>Two Thousand Two Hundred  Ninety Two</v>
      </c>
    </row>
    <row r="407" spans="41:54" ht="21" hidden="1" thickBot="1">
      <c r="AO407" s="4" t="s">
        <v>341</v>
      </c>
      <c r="AP407" s="4" t="s">
        <v>317</v>
      </c>
      <c r="AQ407" s="24">
        <v>2293</v>
      </c>
      <c r="AR407" s="4" t="str">
        <f t="shared" si="13"/>
        <v xml:space="preserve">lu~ ckbZl lkS frjkuosa </v>
      </c>
      <c r="AY407" s="5" t="s">
        <v>340</v>
      </c>
      <c r="AZ407" s="30" t="s">
        <v>318</v>
      </c>
      <c r="BA407" s="30">
        <v>2293</v>
      </c>
      <c r="BB407" s="30" t="str">
        <f t="shared" si="12"/>
        <v>Two Thousand Two Hundred Ninety Three</v>
      </c>
    </row>
    <row r="408" spans="41:54" ht="21" hidden="1" thickBot="1">
      <c r="AO408" s="4" t="s">
        <v>341</v>
      </c>
      <c r="AP408" s="4" t="s">
        <v>319</v>
      </c>
      <c r="AQ408" s="24">
        <v>2294</v>
      </c>
      <c r="AR408" s="4" t="str">
        <f t="shared" si="13"/>
        <v xml:space="preserve">lu~ ckbZl lkS pkSjkuosa </v>
      </c>
      <c r="AY408" s="5" t="s">
        <v>340</v>
      </c>
      <c r="AZ408" s="30" t="s">
        <v>320</v>
      </c>
      <c r="BA408" s="30">
        <v>2294</v>
      </c>
      <c r="BB408" s="30" t="str">
        <f t="shared" si="12"/>
        <v>Two Thousand Two Hundred Ninety Four</v>
      </c>
    </row>
    <row r="409" spans="41:54" ht="21" hidden="1" thickBot="1">
      <c r="AO409" s="4" t="s">
        <v>341</v>
      </c>
      <c r="AP409" s="4" t="s">
        <v>321</v>
      </c>
      <c r="AQ409" s="24">
        <v>2295</v>
      </c>
      <c r="AR409" s="4" t="str">
        <f t="shared" si="13"/>
        <v xml:space="preserve">lu~ ckbZl lkS fiP;kuosa </v>
      </c>
      <c r="AY409" s="5" t="s">
        <v>340</v>
      </c>
      <c r="AZ409" s="30" t="s">
        <v>322</v>
      </c>
      <c r="BA409" s="30">
        <v>2295</v>
      </c>
      <c r="BB409" s="30" t="str">
        <f t="shared" si="12"/>
        <v>Two Thousand Two Hundred Ninety Five</v>
      </c>
    </row>
    <row r="410" spans="41:54" ht="21" hidden="1" thickBot="1">
      <c r="AO410" s="4" t="s">
        <v>341</v>
      </c>
      <c r="AP410" s="4" t="s">
        <v>323</v>
      </c>
      <c r="AQ410" s="24">
        <v>2296</v>
      </c>
      <c r="AR410" s="4" t="str">
        <f t="shared" si="13"/>
        <v xml:space="preserve">lu~ ckbZl lkS fN;kuosa </v>
      </c>
      <c r="AY410" s="5" t="s">
        <v>340</v>
      </c>
      <c r="AZ410" s="30" t="s">
        <v>324</v>
      </c>
      <c r="BA410" s="30">
        <v>2296</v>
      </c>
      <c r="BB410" s="30" t="str">
        <f t="shared" si="12"/>
        <v>Two Thousand Two Hundred Ninety Six</v>
      </c>
    </row>
    <row r="411" spans="41:54" ht="21" hidden="1" thickBot="1">
      <c r="AO411" s="4" t="s">
        <v>341</v>
      </c>
      <c r="AP411" s="4" t="s">
        <v>325</v>
      </c>
      <c r="AQ411" s="24">
        <v>2297</v>
      </c>
      <c r="AR411" s="4" t="str">
        <f t="shared" si="13"/>
        <v xml:space="preserve">lu~ ckbZl lkS lÙkkuosa </v>
      </c>
      <c r="AY411" s="5" t="s">
        <v>340</v>
      </c>
      <c r="AZ411" s="30" t="s">
        <v>326</v>
      </c>
      <c r="BA411" s="30">
        <v>2297</v>
      </c>
      <c r="BB411" s="30" t="str">
        <f t="shared" si="12"/>
        <v>Two Thousand Two Hundred Ninety Seven</v>
      </c>
    </row>
    <row r="412" spans="41:54" ht="21" hidden="1" thickBot="1">
      <c r="AO412" s="4" t="s">
        <v>341</v>
      </c>
      <c r="AP412" s="4" t="s">
        <v>327</v>
      </c>
      <c r="AQ412" s="24">
        <v>2298</v>
      </c>
      <c r="AR412" s="4" t="str">
        <f t="shared" si="13"/>
        <v xml:space="preserve">lu~ ckbZl lkS vV~Bkuosa </v>
      </c>
      <c r="AY412" s="5" t="s">
        <v>340</v>
      </c>
      <c r="AZ412" s="30" t="s">
        <v>328</v>
      </c>
      <c r="BA412" s="30">
        <v>2298</v>
      </c>
      <c r="BB412" s="30" t="str">
        <f t="shared" si="12"/>
        <v>Two Thousand Two Hundred Ninety Eight</v>
      </c>
    </row>
    <row r="413" spans="41:54" ht="21" hidden="1" thickBot="1">
      <c r="AO413" s="4" t="s">
        <v>341</v>
      </c>
      <c r="AP413" s="4" t="s">
        <v>329</v>
      </c>
      <c r="AQ413" s="24">
        <v>2299</v>
      </c>
      <c r="AR413" s="4" t="str">
        <f t="shared" si="13"/>
        <v xml:space="preserve">lu~ ckbZl lkS fuU;kuosa </v>
      </c>
      <c r="AY413" s="5" t="s">
        <v>340</v>
      </c>
      <c r="AZ413" s="30" t="s">
        <v>330</v>
      </c>
      <c r="BA413" s="30">
        <v>2299</v>
      </c>
      <c r="BB413" s="30" t="str">
        <f t="shared" si="12"/>
        <v>Two Thousand Two Hundred Ninety Nine</v>
      </c>
    </row>
    <row r="414" spans="41:54" ht="21" hidden="1" thickBot="1">
      <c r="AO414" s="4" t="s">
        <v>342</v>
      </c>
      <c r="AP414" s="4" t="s">
        <v>67</v>
      </c>
      <c r="AQ414" s="24">
        <v>2300</v>
      </c>
      <c r="AR414" s="4" t="str">
        <f t="shared" si="13"/>
        <v xml:space="preserve">lu~ rschl lkS </v>
      </c>
      <c r="AY414" s="5" t="s">
        <v>343</v>
      </c>
      <c r="AZ414" s="30"/>
      <c r="BA414" s="30">
        <v>2300</v>
      </c>
      <c r="BB414" s="30" t="str">
        <f t="shared" si="12"/>
        <v xml:space="preserve">Two Thousand Three Hundred </v>
      </c>
    </row>
    <row r="415" spans="41:54" ht="21" hidden="1" thickBot="1">
      <c r="AO415" s="4" t="s">
        <v>344</v>
      </c>
      <c r="AP415" s="4" t="s">
        <v>74</v>
      </c>
      <c r="AQ415" s="24">
        <v>2301</v>
      </c>
      <c r="AR415" s="4" t="str">
        <f t="shared" si="13"/>
        <v xml:space="preserve">lu~ rschl lkS ,d </v>
      </c>
      <c r="AY415" s="5" t="s">
        <v>343</v>
      </c>
      <c r="AZ415" s="30" t="s">
        <v>77</v>
      </c>
      <c r="BA415" s="30">
        <v>2301</v>
      </c>
      <c r="BB415" s="30" t="str">
        <f t="shared" si="12"/>
        <v>Two Thousand Three Hundred One</v>
      </c>
    </row>
    <row r="416" spans="41:54" ht="21" hidden="1" thickBot="1">
      <c r="AO416" s="4" t="s">
        <v>344</v>
      </c>
      <c r="AP416" s="4" t="s">
        <v>80</v>
      </c>
      <c r="AQ416" s="24">
        <v>2302</v>
      </c>
      <c r="AR416" s="4" t="str">
        <f t="shared" si="13"/>
        <v xml:space="preserve">lu~ rschl lkS nks </v>
      </c>
      <c r="AY416" s="5" t="s">
        <v>343</v>
      </c>
      <c r="AZ416" s="30" t="s">
        <v>83</v>
      </c>
      <c r="BA416" s="30">
        <v>2302</v>
      </c>
      <c r="BB416" s="30" t="str">
        <f t="shared" si="12"/>
        <v>Two Thousand Three Hundred Two</v>
      </c>
    </row>
    <row r="417" spans="41:54" ht="21" hidden="1" thickBot="1">
      <c r="AO417" s="4" t="s">
        <v>344</v>
      </c>
      <c r="AP417" s="4" t="s">
        <v>86</v>
      </c>
      <c r="AQ417" s="24">
        <v>2303</v>
      </c>
      <c r="AR417" s="4" t="str">
        <f t="shared" si="13"/>
        <v xml:space="preserve">lu~ rschl lkS rhu </v>
      </c>
      <c r="AY417" s="5" t="s">
        <v>343</v>
      </c>
      <c r="AZ417" s="30" t="s">
        <v>89</v>
      </c>
      <c r="BA417" s="30">
        <v>2303</v>
      </c>
      <c r="BB417" s="30" t="str">
        <f t="shared" si="12"/>
        <v>Two Thousand Three Hundred Three</v>
      </c>
    </row>
    <row r="418" spans="41:54" ht="21" hidden="1" thickBot="1">
      <c r="AO418" s="4" t="s">
        <v>344</v>
      </c>
      <c r="AP418" s="4" t="s">
        <v>94</v>
      </c>
      <c r="AQ418" s="24">
        <v>2304</v>
      </c>
      <c r="AR418" s="4" t="str">
        <f t="shared" si="13"/>
        <v xml:space="preserve">lu~ rschl lkS pkj </v>
      </c>
      <c r="AY418" s="5" t="s">
        <v>343</v>
      </c>
      <c r="AZ418" s="30" t="s">
        <v>87</v>
      </c>
      <c r="BA418" s="30">
        <v>2304</v>
      </c>
      <c r="BB418" s="30" t="str">
        <f t="shared" si="12"/>
        <v>Two Thousand Three Hundred Four</v>
      </c>
    </row>
    <row r="419" spans="41:54" ht="21" hidden="1" thickBot="1">
      <c r="AO419" s="4" t="s">
        <v>344</v>
      </c>
      <c r="AP419" s="4" t="s">
        <v>99</v>
      </c>
      <c r="AQ419" s="24">
        <v>2305</v>
      </c>
      <c r="AR419" s="4" t="str">
        <f t="shared" si="13"/>
        <v xml:space="preserve">lu~ rschl lkS ik¡p </v>
      </c>
      <c r="AY419" s="5" t="s">
        <v>343</v>
      </c>
      <c r="AZ419" s="30" t="s">
        <v>95</v>
      </c>
      <c r="BA419" s="30">
        <v>2305</v>
      </c>
      <c r="BB419" s="30" t="str">
        <f t="shared" si="12"/>
        <v>Two Thousand Three Hundred Five</v>
      </c>
    </row>
    <row r="420" spans="41:54" ht="21" hidden="1" thickBot="1">
      <c r="AO420" s="4" t="s">
        <v>344</v>
      </c>
      <c r="AP420" s="4" t="s">
        <v>97</v>
      </c>
      <c r="AQ420" s="24">
        <v>2306</v>
      </c>
      <c r="AR420" s="4" t="str">
        <f t="shared" si="13"/>
        <v>lu~ rschl lkS N%</v>
      </c>
      <c r="AY420" s="5" t="s">
        <v>343</v>
      </c>
      <c r="AZ420" s="30" t="s">
        <v>100</v>
      </c>
      <c r="BA420" s="30">
        <v>2306</v>
      </c>
      <c r="BB420" s="30" t="str">
        <f t="shared" si="12"/>
        <v>Two Thousand Three Hundred Six</v>
      </c>
    </row>
    <row r="421" spans="41:54" ht="21" hidden="1" thickBot="1">
      <c r="AO421" s="4" t="s">
        <v>344</v>
      </c>
      <c r="AP421" s="4" t="s">
        <v>109</v>
      </c>
      <c r="AQ421" s="24">
        <v>2307</v>
      </c>
      <c r="AR421" s="4" t="str">
        <f t="shared" si="13"/>
        <v xml:space="preserve">lu~ rschl lkS lkr </v>
      </c>
      <c r="AY421" s="5" t="s">
        <v>343</v>
      </c>
      <c r="AZ421" s="30" t="s">
        <v>104</v>
      </c>
      <c r="BA421" s="30">
        <v>2307</v>
      </c>
      <c r="BB421" s="30" t="str">
        <f t="shared" si="12"/>
        <v>Two Thousand Three Hundred Seven</v>
      </c>
    </row>
    <row r="422" spans="41:54" ht="21" hidden="1" thickBot="1">
      <c r="AO422" s="4" t="s">
        <v>344</v>
      </c>
      <c r="AP422" s="4" t="s">
        <v>114</v>
      </c>
      <c r="AQ422" s="24">
        <v>2308</v>
      </c>
      <c r="AR422" s="4" t="str">
        <f t="shared" si="13"/>
        <v xml:space="preserve">lu~ rschl lkS vkB </v>
      </c>
      <c r="AY422" s="5" t="s">
        <v>343</v>
      </c>
      <c r="AZ422" s="30" t="s">
        <v>110</v>
      </c>
      <c r="BA422" s="30">
        <v>2308</v>
      </c>
      <c r="BB422" s="30" t="str">
        <f t="shared" si="12"/>
        <v>Two Thousand Three Hundred Eight</v>
      </c>
    </row>
    <row r="423" spans="41:54" ht="21" hidden="1" thickBot="1">
      <c r="AO423" s="4" t="s">
        <v>344</v>
      </c>
      <c r="AP423" s="4" t="s">
        <v>121</v>
      </c>
      <c r="AQ423" s="24">
        <v>2309</v>
      </c>
      <c r="AR423" s="4" t="str">
        <f t="shared" si="13"/>
        <v xml:space="preserve">lu~ rschl lkS ukSa </v>
      </c>
      <c r="AY423" s="5" t="s">
        <v>343</v>
      </c>
      <c r="AZ423" s="30" t="s">
        <v>115</v>
      </c>
      <c r="BA423" s="30">
        <v>2309</v>
      </c>
      <c r="BB423" s="30" t="str">
        <f t="shared" si="12"/>
        <v>Two Thousand Three Hundred Nine</v>
      </c>
    </row>
    <row r="424" spans="41:54" ht="21" hidden="1" thickBot="1">
      <c r="AO424" s="4" t="s">
        <v>344</v>
      </c>
      <c r="AP424" s="4" t="s">
        <v>126</v>
      </c>
      <c r="AQ424" s="24">
        <v>2310</v>
      </c>
      <c r="AR424" s="4" t="str">
        <f t="shared" si="13"/>
        <v xml:space="preserve">lu~ rschl lkS nl </v>
      </c>
      <c r="AY424" s="5" t="s">
        <v>343</v>
      </c>
      <c r="AZ424" s="30" t="s">
        <v>122</v>
      </c>
      <c r="BA424" s="30">
        <v>2310</v>
      </c>
      <c r="BB424" s="30" t="str">
        <f t="shared" si="12"/>
        <v>Two Thousand Three Hundred Ten</v>
      </c>
    </row>
    <row r="425" spans="41:54" ht="21" hidden="1" thickBot="1">
      <c r="AO425" s="4" t="s">
        <v>344</v>
      </c>
      <c r="AP425" s="4" t="s">
        <v>131</v>
      </c>
      <c r="AQ425" s="24">
        <v>2311</v>
      </c>
      <c r="AR425" s="4" t="str">
        <f t="shared" si="13"/>
        <v xml:space="preserve">lu~ rschl lkS X;kjg </v>
      </c>
      <c r="AY425" s="5" t="s">
        <v>343</v>
      </c>
      <c r="AZ425" s="30" t="s">
        <v>127</v>
      </c>
      <c r="BA425" s="30">
        <v>2311</v>
      </c>
      <c r="BB425" s="30" t="str">
        <f t="shared" si="12"/>
        <v>Two Thousand Three Hundred Eleven</v>
      </c>
    </row>
    <row r="426" spans="41:54" ht="21" hidden="1" thickBot="1">
      <c r="AO426" s="4" t="s">
        <v>344</v>
      </c>
      <c r="AP426" s="4" t="s">
        <v>135</v>
      </c>
      <c r="AQ426" s="24">
        <v>2312</v>
      </c>
      <c r="AR426" s="4" t="str">
        <f t="shared" si="13"/>
        <v xml:space="preserve">lu~ rschl lkS ckjg </v>
      </c>
      <c r="AY426" s="5" t="s">
        <v>343</v>
      </c>
      <c r="AZ426" s="30" t="s">
        <v>132</v>
      </c>
      <c r="BA426" s="30">
        <v>2312</v>
      </c>
      <c r="BB426" s="30" t="str">
        <f t="shared" si="12"/>
        <v>Two Thousand Three Hundred Twelve</v>
      </c>
    </row>
    <row r="427" spans="41:54" ht="21" hidden="1" thickBot="1">
      <c r="AO427" s="4" t="s">
        <v>344</v>
      </c>
      <c r="AP427" s="4" t="s">
        <v>138</v>
      </c>
      <c r="AQ427" s="24">
        <v>2313</v>
      </c>
      <c r="AR427" s="4" t="str">
        <f t="shared" si="13"/>
        <v xml:space="preserve">lu~ rschl lkS rsjg </v>
      </c>
      <c r="AY427" s="5" t="s">
        <v>343</v>
      </c>
      <c r="AZ427" s="30" t="s">
        <v>136</v>
      </c>
      <c r="BA427" s="30">
        <v>2313</v>
      </c>
      <c r="BB427" s="30" t="str">
        <f t="shared" si="12"/>
        <v>Two Thousand Three Hundred Thirteen</v>
      </c>
    </row>
    <row r="428" spans="41:54" ht="21" hidden="1" thickBot="1">
      <c r="AO428" s="4" t="s">
        <v>344</v>
      </c>
      <c r="AP428" s="4" t="s">
        <v>141</v>
      </c>
      <c r="AQ428" s="24">
        <v>2314</v>
      </c>
      <c r="AR428" s="4" t="str">
        <f t="shared" si="13"/>
        <v xml:space="preserve">lu~ rschl lkS pkSng </v>
      </c>
      <c r="AY428" s="5" t="s">
        <v>343</v>
      </c>
      <c r="AZ428" s="30" t="s">
        <v>139</v>
      </c>
      <c r="BA428" s="30">
        <v>2314</v>
      </c>
      <c r="BB428" s="30" t="str">
        <f t="shared" si="12"/>
        <v>Two Thousand Three Hundred Fourteen</v>
      </c>
    </row>
    <row r="429" spans="41:54" ht="21" hidden="1" thickBot="1">
      <c r="AO429" s="4" t="s">
        <v>344</v>
      </c>
      <c r="AP429" s="4" t="s">
        <v>144</v>
      </c>
      <c r="AQ429" s="24">
        <v>2315</v>
      </c>
      <c r="AR429" s="4" t="str">
        <f t="shared" si="13"/>
        <v xml:space="preserve">lu~ rschl lkS iUnzg </v>
      </c>
      <c r="AY429" s="5" t="s">
        <v>343</v>
      </c>
      <c r="AZ429" s="30" t="s">
        <v>142</v>
      </c>
      <c r="BA429" s="30">
        <v>2315</v>
      </c>
      <c r="BB429" s="30" t="str">
        <f t="shared" si="12"/>
        <v>Two Thousand Three Hundred Fifteen</v>
      </c>
    </row>
    <row r="430" spans="41:54" ht="21" hidden="1" thickBot="1">
      <c r="AO430" s="4" t="s">
        <v>344</v>
      </c>
      <c r="AP430" s="4" t="s">
        <v>147</v>
      </c>
      <c r="AQ430" s="24">
        <v>2316</v>
      </c>
      <c r="AR430" s="4" t="str">
        <f t="shared" si="13"/>
        <v xml:space="preserve">lu~ rschl lkS lkSyg </v>
      </c>
      <c r="AY430" s="5" t="s">
        <v>343</v>
      </c>
      <c r="AZ430" s="30" t="s">
        <v>145</v>
      </c>
      <c r="BA430" s="30">
        <v>2316</v>
      </c>
      <c r="BB430" s="30" t="str">
        <f t="shared" si="12"/>
        <v>Two Thousand Three Hundred Sixteen</v>
      </c>
    </row>
    <row r="431" spans="41:54" ht="21" hidden="1" thickBot="1">
      <c r="AO431" s="4" t="s">
        <v>344</v>
      </c>
      <c r="AP431" s="4" t="s">
        <v>150</v>
      </c>
      <c r="AQ431" s="24">
        <v>2317</v>
      </c>
      <c r="AR431" s="4" t="str">
        <f t="shared" si="13"/>
        <v xml:space="preserve">lu~ rschl lkS l=g </v>
      </c>
      <c r="AY431" s="5" t="s">
        <v>343</v>
      </c>
      <c r="AZ431" s="30" t="s">
        <v>148</v>
      </c>
      <c r="BA431" s="30">
        <v>2317</v>
      </c>
      <c r="BB431" s="30" t="str">
        <f t="shared" si="12"/>
        <v>Two Thousand Three Hundred Seventeen</v>
      </c>
    </row>
    <row r="432" spans="41:54" ht="21" hidden="1" thickBot="1">
      <c r="AO432" s="4" t="s">
        <v>344</v>
      </c>
      <c r="AP432" s="4" t="s">
        <v>153</v>
      </c>
      <c r="AQ432" s="24">
        <v>2318</v>
      </c>
      <c r="AR432" s="4" t="str">
        <f t="shared" si="13"/>
        <v xml:space="preserve">lu~ rschl lkS vV~Bkjg </v>
      </c>
      <c r="AY432" s="5" t="s">
        <v>343</v>
      </c>
      <c r="AZ432" s="30" t="s">
        <v>151</v>
      </c>
      <c r="BA432" s="30">
        <v>2318</v>
      </c>
      <c r="BB432" s="30" t="str">
        <f t="shared" si="12"/>
        <v>Two Thousand Three Hundred Eighteen</v>
      </c>
    </row>
    <row r="433" spans="41:54" ht="21" hidden="1" thickBot="1">
      <c r="AO433" s="4" t="s">
        <v>344</v>
      </c>
      <c r="AP433" s="4" t="s">
        <v>156</v>
      </c>
      <c r="AQ433" s="24">
        <v>2319</v>
      </c>
      <c r="AR433" s="4" t="str">
        <f t="shared" si="13"/>
        <v xml:space="preserve">lu~ rschl lkS mUuhl </v>
      </c>
      <c r="AY433" s="5" t="s">
        <v>343</v>
      </c>
      <c r="AZ433" s="30" t="s">
        <v>154</v>
      </c>
      <c r="BA433" s="30">
        <v>2319</v>
      </c>
      <c r="BB433" s="30" t="str">
        <f t="shared" si="12"/>
        <v>Two Thousand Three Hundred Nineteen</v>
      </c>
    </row>
    <row r="434" spans="41:54" ht="21" hidden="1" thickBot="1">
      <c r="AO434" s="4" t="s">
        <v>344</v>
      </c>
      <c r="AP434" s="4" t="s">
        <v>159</v>
      </c>
      <c r="AQ434" s="24">
        <v>2320</v>
      </c>
      <c r="AR434" s="4" t="str">
        <f t="shared" si="13"/>
        <v xml:space="preserve">lu~ rschl lkS chl </v>
      </c>
      <c r="AY434" s="5" t="s">
        <v>343</v>
      </c>
      <c r="AZ434" s="30" t="s">
        <v>157</v>
      </c>
      <c r="BA434" s="30">
        <v>2320</v>
      </c>
      <c r="BB434" s="30" t="str">
        <f t="shared" si="12"/>
        <v>Two Thousand Three Hundred Twenty</v>
      </c>
    </row>
    <row r="435" spans="41:54" ht="21" hidden="1" thickBot="1">
      <c r="AO435" s="4" t="s">
        <v>344</v>
      </c>
      <c r="AP435" s="4" t="s">
        <v>162</v>
      </c>
      <c r="AQ435" s="24">
        <v>2321</v>
      </c>
      <c r="AR435" s="4" t="str">
        <f t="shared" si="13"/>
        <v xml:space="preserve">lu~ rschl lkS bDdhl </v>
      </c>
      <c r="AY435" s="5" t="s">
        <v>343</v>
      </c>
      <c r="AZ435" s="30" t="s">
        <v>160</v>
      </c>
      <c r="BA435" s="30">
        <v>2321</v>
      </c>
      <c r="BB435" s="30" t="str">
        <f t="shared" si="12"/>
        <v>Two Thousand Three Hundred Twenty One</v>
      </c>
    </row>
    <row r="436" spans="41:54" ht="21" hidden="1" thickBot="1">
      <c r="AO436" s="4" t="s">
        <v>344</v>
      </c>
      <c r="AP436" s="4" t="s">
        <v>166</v>
      </c>
      <c r="AQ436" s="24">
        <v>2322</v>
      </c>
      <c r="AR436" s="4" t="str">
        <f t="shared" si="13"/>
        <v xml:space="preserve">lu~ rschl lkS ckbZl </v>
      </c>
      <c r="AY436" s="5" t="s">
        <v>343</v>
      </c>
      <c r="AZ436" s="30" t="s">
        <v>163</v>
      </c>
      <c r="BA436" s="30">
        <v>2322</v>
      </c>
      <c r="BB436" s="30" t="str">
        <f t="shared" si="12"/>
        <v>Two Thousand Three Hundred Twenty Two</v>
      </c>
    </row>
    <row r="437" spans="41:54" ht="21" hidden="1" thickBot="1">
      <c r="AO437" s="4" t="s">
        <v>344</v>
      </c>
      <c r="AP437" s="4" t="s">
        <v>169</v>
      </c>
      <c r="AQ437" s="24">
        <v>2323</v>
      </c>
      <c r="AR437" s="4" t="str">
        <f t="shared" si="13"/>
        <v xml:space="preserve">lu~ rschl lkS rsbZl </v>
      </c>
      <c r="AY437" s="5" t="s">
        <v>343</v>
      </c>
      <c r="AZ437" s="30" t="s">
        <v>171</v>
      </c>
      <c r="BA437" s="30">
        <v>2323</v>
      </c>
      <c r="BB437" s="30" t="str">
        <f t="shared" si="12"/>
        <v>Two Thousand Three Hundred  Twenty Three</v>
      </c>
    </row>
    <row r="438" spans="41:54" ht="21" hidden="1" thickBot="1">
      <c r="AO438" s="4" t="s">
        <v>344</v>
      </c>
      <c r="AP438" s="4" t="s">
        <v>173</v>
      </c>
      <c r="AQ438" s="24">
        <v>2324</v>
      </c>
      <c r="AR438" s="4" t="str">
        <f t="shared" si="13"/>
        <v xml:space="preserve">lu~ rschl lkS pkSabl </v>
      </c>
      <c r="AY438" s="5" t="s">
        <v>343</v>
      </c>
      <c r="AZ438" s="30" t="s">
        <v>170</v>
      </c>
      <c r="BA438" s="30">
        <v>2324</v>
      </c>
      <c r="BB438" s="30" t="str">
        <f t="shared" si="12"/>
        <v>Two Thousand Three Hundred Twenty Four</v>
      </c>
    </row>
    <row r="439" spans="41:54" ht="21" hidden="1" thickBot="1">
      <c r="AO439" s="4" t="s">
        <v>344</v>
      </c>
      <c r="AP439" s="4" t="s">
        <v>176</v>
      </c>
      <c r="AQ439" s="24">
        <v>2325</v>
      </c>
      <c r="AR439" s="4" t="str">
        <f t="shared" si="13"/>
        <v xml:space="preserve">lu~ rschl lkS iPphl </v>
      </c>
      <c r="AY439" s="5" t="s">
        <v>343</v>
      </c>
      <c r="AZ439" s="30" t="s">
        <v>178</v>
      </c>
      <c r="BA439" s="30">
        <v>2325</v>
      </c>
      <c r="BB439" s="30" t="str">
        <f t="shared" si="12"/>
        <v>Two Thousand Three Hundred  Twenty Five</v>
      </c>
    </row>
    <row r="440" spans="41:54" ht="21" hidden="1" thickBot="1">
      <c r="AO440" s="4" t="s">
        <v>344</v>
      </c>
      <c r="AP440" s="4" t="s">
        <v>180</v>
      </c>
      <c r="AQ440" s="24">
        <v>2326</v>
      </c>
      <c r="AR440" s="4" t="str">
        <f t="shared" si="13"/>
        <v xml:space="preserve">lu~ rschl lkS NCchl </v>
      </c>
      <c r="AY440" s="5" t="s">
        <v>343</v>
      </c>
      <c r="AZ440" s="30" t="s">
        <v>177</v>
      </c>
      <c r="BA440" s="30">
        <v>2326</v>
      </c>
      <c r="BB440" s="30" t="str">
        <f t="shared" si="12"/>
        <v>Two Thousand Three Hundred Twenty Six</v>
      </c>
    </row>
    <row r="441" spans="41:54" ht="21" hidden="1" thickBot="1">
      <c r="AO441" s="4" t="s">
        <v>344</v>
      </c>
      <c r="AP441" s="4" t="s">
        <v>183</v>
      </c>
      <c r="AQ441" s="24">
        <v>2327</v>
      </c>
      <c r="AR441" s="4" t="str">
        <f t="shared" si="13"/>
        <v xml:space="preserve">lu~ rschl lkS lRrkbZl </v>
      </c>
      <c r="AY441" s="5" t="s">
        <v>343</v>
      </c>
      <c r="AZ441" s="30" t="s">
        <v>181</v>
      </c>
      <c r="BA441" s="30">
        <v>2327</v>
      </c>
      <c r="BB441" s="30" t="str">
        <f t="shared" si="12"/>
        <v>Two Thousand Three Hundred Twenty Seven</v>
      </c>
    </row>
    <row r="442" spans="41:54" ht="21" hidden="1" thickBot="1">
      <c r="AO442" s="4" t="s">
        <v>344</v>
      </c>
      <c r="AP442" s="4" t="s">
        <v>186</v>
      </c>
      <c r="AQ442" s="24">
        <v>2328</v>
      </c>
      <c r="AR442" s="4" t="str">
        <f t="shared" si="13"/>
        <v xml:space="preserve">lu~ rschl lkS vV~BkbZl </v>
      </c>
      <c r="AY442" s="5" t="s">
        <v>343</v>
      </c>
      <c r="AZ442" s="30" t="s">
        <v>184</v>
      </c>
      <c r="BA442" s="30">
        <v>2328</v>
      </c>
      <c r="BB442" s="30" t="str">
        <f t="shared" si="12"/>
        <v>Two Thousand Three Hundred Twenty Eight</v>
      </c>
    </row>
    <row r="443" spans="41:54" ht="21" hidden="1" thickBot="1">
      <c r="AO443" s="4" t="s">
        <v>344</v>
      </c>
      <c r="AP443" s="4" t="s">
        <v>189</v>
      </c>
      <c r="AQ443" s="24">
        <v>2329</v>
      </c>
      <c r="AR443" s="4" t="str">
        <f t="shared" si="13"/>
        <v xml:space="preserve">lu~ rschl lkS murhl </v>
      </c>
      <c r="AY443" s="5" t="s">
        <v>343</v>
      </c>
      <c r="AZ443" s="30" t="s">
        <v>187</v>
      </c>
      <c r="BA443" s="30">
        <v>2329</v>
      </c>
      <c r="BB443" s="30" t="str">
        <f t="shared" si="12"/>
        <v>Two Thousand Three Hundred Twenty Nine</v>
      </c>
    </row>
    <row r="444" spans="41:54" ht="21" hidden="1" thickBot="1">
      <c r="AO444" s="4" t="s">
        <v>344</v>
      </c>
      <c r="AP444" s="4" t="s">
        <v>192</v>
      </c>
      <c r="AQ444" s="24">
        <v>2330</v>
      </c>
      <c r="AR444" s="4" t="str">
        <f t="shared" si="13"/>
        <v xml:space="preserve">lu~ rschl lkS rhl </v>
      </c>
      <c r="AY444" s="5" t="s">
        <v>343</v>
      </c>
      <c r="AZ444" s="30" t="s">
        <v>190</v>
      </c>
      <c r="BA444" s="30">
        <v>2330</v>
      </c>
      <c r="BB444" s="30" t="str">
        <f t="shared" si="12"/>
        <v>Two Thousand Three Hundred Thirty</v>
      </c>
    </row>
    <row r="445" spans="41:54" ht="21" hidden="1" thickBot="1">
      <c r="AO445" s="4" t="s">
        <v>344</v>
      </c>
      <c r="AP445" s="4" t="s">
        <v>194</v>
      </c>
      <c r="AQ445" s="24">
        <v>2331</v>
      </c>
      <c r="AR445" s="4" t="str">
        <f t="shared" si="13"/>
        <v xml:space="preserve">lu~ rschl lkS bdrhl </v>
      </c>
      <c r="AY445" s="5" t="s">
        <v>343</v>
      </c>
      <c r="AZ445" s="30" t="s">
        <v>193</v>
      </c>
      <c r="BA445" s="30">
        <v>2331</v>
      </c>
      <c r="BB445" s="30" t="str">
        <f t="shared" si="12"/>
        <v>Two Thousand Three Hundred Thirty One</v>
      </c>
    </row>
    <row r="446" spans="41:54" ht="21" hidden="1" thickBot="1">
      <c r="AO446" s="4" t="s">
        <v>344</v>
      </c>
      <c r="AP446" s="4" t="s">
        <v>195</v>
      </c>
      <c r="AQ446" s="24">
        <v>2332</v>
      </c>
      <c r="AR446" s="4" t="str">
        <f t="shared" si="13"/>
        <v xml:space="preserve">lu~ rschl lkS cRrhl </v>
      </c>
      <c r="AY446" s="5" t="s">
        <v>343</v>
      </c>
      <c r="AZ446" s="30" t="s">
        <v>196</v>
      </c>
      <c r="BA446" s="30">
        <v>2332</v>
      </c>
      <c r="BB446" s="30" t="str">
        <f t="shared" si="12"/>
        <v>Two Thousand Three Hundred Thirty Two</v>
      </c>
    </row>
    <row r="447" spans="41:54" ht="21" hidden="1" thickBot="1">
      <c r="AO447" s="4" t="s">
        <v>344</v>
      </c>
      <c r="AP447" s="4" t="s">
        <v>197</v>
      </c>
      <c r="AQ447" s="24">
        <v>2333</v>
      </c>
      <c r="AR447" s="4" t="str">
        <f t="shared" si="13"/>
        <v xml:space="preserve">lu~ rschl lkS rSarhl </v>
      </c>
      <c r="AY447" s="5" t="s">
        <v>343</v>
      </c>
      <c r="AZ447" s="30" t="s">
        <v>198</v>
      </c>
      <c r="BA447" s="30">
        <v>2333</v>
      </c>
      <c r="BB447" s="30" t="str">
        <f t="shared" si="12"/>
        <v>Two Thousand Three Hundred Thirty Three</v>
      </c>
    </row>
    <row r="448" spans="41:54" ht="21" hidden="1" thickBot="1">
      <c r="AO448" s="4" t="s">
        <v>344</v>
      </c>
      <c r="AP448" s="4" t="s">
        <v>199</v>
      </c>
      <c r="AQ448" s="24">
        <v>2334</v>
      </c>
      <c r="AR448" s="4" t="str">
        <f t="shared" si="13"/>
        <v xml:space="preserve">lu~ rschl lkS pkSarhl </v>
      </c>
      <c r="AY448" s="5" t="s">
        <v>343</v>
      </c>
      <c r="AZ448" s="30" t="s">
        <v>200</v>
      </c>
      <c r="BA448" s="30">
        <v>2334</v>
      </c>
      <c r="BB448" s="30" t="str">
        <f t="shared" si="12"/>
        <v>Two Thousand Three Hundred Thirty Four</v>
      </c>
    </row>
    <row r="449" spans="41:54" ht="21" hidden="1" thickBot="1">
      <c r="AO449" s="4" t="s">
        <v>344</v>
      </c>
      <c r="AP449" s="4" t="s">
        <v>201</v>
      </c>
      <c r="AQ449" s="24">
        <v>2335</v>
      </c>
      <c r="AR449" s="4" t="str">
        <f t="shared" si="13"/>
        <v xml:space="preserve">lu~ rschl lkS iSarhl </v>
      </c>
      <c r="AY449" s="5" t="s">
        <v>343</v>
      </c>
      <c r="AZ449" s="30" t="s">
        <v>202</v>
      </c>
      <c r="BA449" s="30">
        <v>2335</v>
      </c>
      <c r="BB449" s="30" t="str">
        <f t="shared" si="12"/>
        <v>Two Thousand Three Hundred Thirty Five</v>
      </c>
    </row>
    <row r="450" spans="41:54" ht="21" hidden="1" thickBot="1">
      <c r="AO450" s="4" t="s">
        <v>344</v>
      </c>
      <c r="AP450" s="4" t="s">
        <v>203</v>
      </c>
      <c r="AQ450" s="24">
        <v>2336</v>
      </c>
      <c r="AR450" s="4" t="str">
        <f t="shared" si="13"/>
        <v xml:space="preserve">lu~ rschl lkS NRrhl </v>
      </c>
      <c r="AY450" s="5" t="s">
        <v>343</v>
      </c>
      <c r="AZ450" s="30" t="s">
        <v>204</v>
      </c>
      <c r="BA450" s="30">
        <v>2336</v>
      </c>
      <c r="BB450" s="30" t="str">
        <f t="shared" si="12"/>
        <v>Two Thousand Three Hundred Thirty Six</v>
      </c>
    </row>
    <row r="451" spans="41:54" ht="21" hidden="1" thickBot="1">
      <c r="AO451" s="4" t="s">
        <v>344</v>
      </c>
      <c r="AP451" s="4" t="s">
        <v>205</v>
      </c>
      <c r="AQ451" s="24">
        <v>2337</v>
      </c>
      <c r="AR451" s="4" t="str">
        <f t="shared" si="13"/>
        <v xml:space="preserve">lu~ rschl lkS lSarhl </v>
      </c>
      <c r="AY451" s="5" t="s">
        <v>343</v>
      </c>
      <c r="AZ451" s="30" t="s">
        <v>206</v>
      </c>
      <c r="BA451" s="30">
        <v>2337</v>
      </c>
      <c r="BB451" s="30" t="str">
        <f t="shared" si="12"/>
        <v>Two Thousand Three Hundred Thirty Seven</v>
      </c>
    </row>
    <row r="452" spans="41:54" ht="21" hidden="1" thickBot="1">
      <c r="AO452" s="4" t="s">
        <v>344</v>
      </c>
      <c r="AP452" s="4" t="s">
        <v>207</v>
      </c>
      <c r="AQ452" s="24">
        <v>2338</v>
      </c>
      <c r="AR452" s="4" t="str">
        <f t="shared" si="13"/>
        <v xml:space="preserve">lu~ rschl lkS vM+rhl </v>
      </c>
      <c r="AY452" s="5" t="s">
        <v>343</v>
      </c>
      <c r="AZ452" s="30" t="s">
        <v>208</v>
      </c>
      <c r="BA452" s="30">
        <v>2338</v>
      </c>
      <c r="BB452" s="30" t="str">
        <f t="shared" si="12"/>
        <v>Two Thousand Three Hundred Thirty Eight</v>
      </c>
    </row>
    <row r="453" spans="41:54" ht="21" hidden="1" thickBot="1">
      <c r="AO453" s="4" t="s">
        <v>344</v>
      </c>
      <c r="AP453" s="4" t="s">
        <v>209</v>
      </c>
      <c r="AQ453" s="24">
        <v>2339</v>
      </c>
      <c r="AR453" s="4" t="str">
        <f t="shared" si="13"/>
        <v xml:space="preserve">lu~ rschl lkS mupkyhl </v>
      </c>
      <c r="AY453" s="5" t="s">
        <v>343</v>
      </c>
      <c r="AZ453" s="30" t="s">
        <v>210</v>
      </c>
      <c r="BA453" s="30">
        <v>2339</v>
      </c>
      <c r="BB453" s="30" t="str">
        <f t="shared" si="12"/>
        <v>Two Thousand Three Hundred Thirty Nine</v>
      </c>
    </row>
    <row r="454" spans="41:54" ht="21" hidden="1" thickBot="1">
      <c r="AO454" s="4" t="s">
        <v>344</v>
      </c>
      <c r="AP454" s="4" t="s">
        <v>211</v>
      </c>
      <c r="AQ454" s="24">
        <v>2340</v>
      </c>
      <c r="AR454" s="4" t="str">
        <f t="shared" si="13"/>
        <v xml:space="preserve">lu~ rschl lkS pkyhl </v>
      </c>
      <c r="AY454" s="5" t="s">
        <v>343</v>
      </c>
      <c r="AZ454" s="30" t="s">
        <v>212</v>
      </c>
      <c r="BA454" s="30">
        <v>2340</v>
      </c>
      <c r="BB454" s="30" t="str">
        <f t="shared" si="12"/>
        <v>Two Thousand Three Hundred Forty</v>
      </c>
    </row>
    <row r="455" spans="41:54" ht="21" hidden="1" thickBot="1">
      <c r="AO455" s="4" t="s">
        <v>344</v>
      </c>
      <c r="AP455" s="4" t="s">
        <v>213</v>
      </c>
      <c r="AQ455" s="24">
        <v>2341</v>
      </c>
      <c r="AR455" s="4" t="str">
        <f t="shared" si="13"/>
        <v xml:space="preserve">lu~ rschl lkS bdrkyhl </v>
      </c>
      <c r="AY455" s="5" t="s">
        <v>343</v>
      </c>
      <c r="AZ455" s="30" t="s">
        <v>214</v>
      </c>
      <c r="BA455" s="30">
        <v>2341</v>
      </c>
      <c r="BB455" s="30" t="str">
        <f t="shared" si="12"/>
        <v>Two Thousand Three Hundred Forty One</v>
      </c>
    </row>
    <row r="456" spans="41:54" ht="21" hidden="1" thickBot="1">
      <c r="AO456" s="4" t="s">
        <v>344</v>
      </c>
      <c r="AP456" s="4" t="s">
        <v>215</v>
      </c>
      <c r="AQ456" s="24">
        <v>2342</v>
      </c>
      <c r="AR456" s="4" t="str">
        <f t="shared" si="13"/>
        <v xml:space="preserve">lu~ rschl lkS c;kayhl </v>
      </c>
      <c r="AY456" s="5" t="s">
        <v>343</v>
      </c>
      <c r="AZ456" s="30" t="s">
        <v>216</v>
      </c>
      <c r="BA456" s="30">
        <v>2342</v>
      </c>
      <c r="BB456" s="30" t="str">
        <f t="shared" si="12"/>
        <v>Two Thousand Three Hundred  Forty Two</v>
      </c>
    </row>
    <row r="457" spans="41:54" ht="21" hidden="1" thickBot="1">
      <c r="AO457" s="4" t="s">
        <v>344</v>
      </c>
      <c r="AP457" s="4" t="s">
        <v>217</v>
      </c>
      <c r="AQ457" s="24">
        <v>2343</v>
      </c>
      <c r="AR457" s="4" t="str">
        <f t="shared" si="13"/>
        <v xml:space="preserve">lu~ rschl lkS fr;kyhl </v>
      </c>
      <c r="AY457" s="5" t="s">
        <v>343</v>
      </c>
      <c r="AZ457" s="30" t="s">
        <v>218</v>
      </c>
      <c r="BA457" s="30">
        <v>2343</v>
      </c>
      <c r="BB457" s="30" t="str">
        <f t="shared" si="12"/>
        <v>Two Thousand Three Hundred Forty Three</v>
      </c>
    </row>
    <row r="458" spans="41:54" ht="21" hidden="1" thickBot="1">
      <c r="AO458" s="4" t="s">
        <v>344</v>
      </c>
      <c r="AP458" s="4" t="s">
        <v>219</v>
      </c>
      <c r="AQ458" s="24">
        <v>2344</v>
      </c>
      <c r="AR458" s="4" t="str">
        <f t="shared" si="13"/>
        <v xml:space="preserve">lu~ rschl lkS pkSaOokyhl </v>
      </c>
      <c r="AY458" s="5" t="s">
        <v>343</v>
      </c>
      <c r="AZ458" s="30" t="s">
        <v>220</v>
      </c>
      <c r="BA458" s="30">
        <v>2344</v>
      </c>
      <c r="BB458" s="30" t="str">
        <f t="shared" si="12"/>
        <v>Two Thousand Three Hundred  Forty Four</v>
      </c>
    </row>
    <row r="459" spans="41:54" ht="21" hidden="1" thickBot="1">
      <c r="AO459" s="4" t="s">
        <v>344</v>
      </c>
      <c r="AP459" s="4" t="s">
        <v>221</v>
      </c>
      <c r="AQ459" s="24">
        <v>2345</v>
      </c>
      <c r="AR459" s="4" t="str">
        <f t="shared" si="13"/>
        <v xml:space="preserve">lu~ rschl lkS iSarkyhl </v>
      </c>
      <c r="AY459" s="5" t="s">
        <v>343</v>
      </c>
      <c r="AZ459" s="30" t="s">
        <v>222</v>
      </c>
      <c r="BA459" s="30">
        <v>2345</v>
      </c>
      <c r="BB459" s="30" t="str">
        <f t="shared" si="12"/>
        <v>Two Thousand Three Hundred Forty Five</v>
      </c>
    </row>
    <row r="460" spans="41:54" ht="21" hidden="1" thickBot="1">
      <c r="AO460" s="4" t="s">
        <v>344</v>
      </c>
      <c r="AP460" s="4" t="s">
        <v>223</v>
      </c>
      <c r="AQ460" s="24">
        <v>2346</v>
      </c>
      <c r="AR460" s="4" t="str">
        <f t="shared" si="13"/>
        <v xml:space="preserve">lu~ rschl lkS fN;kayhl </v>
      </c>
      <c r="AY460" s="5" t="s">
        <v>343</v>
      </c>
      <c r="AZ460" s="30" t="s">
        <v>224</v>
      </c>
      <c r="BA460" s="30">
        <v>2346</v>
      </c>
      <c r="BB460" s="30" t="str">
        <f t="shared" si="12"/>
        <v>Two Thousand Three Hundred Forty Six</v>
      </c>
    </row>
    <row r="461" spans="41:54" ht="21" hidden="1" thickBot="1">
      <c r="AO461" s="4" t="s">
        <v>344</v>
      </c>
      <c r="AP461" s="4" t="s">
        <v>225</v>
      </c>
      <c r="AQ461" s="24">
        <v>2347</v>
      </c>
      <c r="AR461" s="4" t="str">
        <f t="shared" si="13"/>
        <v xml:space="preserve">lu~ rschl lkS lSarkyhl </v>
      </c>
      <c r="AY461" s="5" t="s">
        <v>343</v>
      </c>
      <c r="AZ461" s="30" t="s">
        <v>226</v>
      </c>
      <c r="BA461" s="30">
        <v>2347</v>
      </c>
      <c r="BB461" s="30" t="str">
        <f t="shared" si="12"/>
        <v>Two Thousand Three Hundred Forty Seven</v>
      </c>
    </row>
    <row r="462" spans="41:54" ht="21" hidden="1" thickBot="1">
      <c r="AO462" s="4" t="s">
        <v>344</v>
      </c>
      <c r="AP462" s="4" t="s">
        <v>227</v>
      </c>
      <c r="AQ462" s="24">
        <v>2348</v>
      </c>
      <c r="AR462" s="4" t="str">
        <f t="shared" si="13"/>
        <v xml:space="preserve">lu~ rschl lkS vM+rkyhl </v>
      </c>
      <c r="AY462" s="5" t="s">
        <v>343</v>
      </c>
      <c r="AZ462" s="30" t="s">
        <v>228</v>
      </c>
      <c r="BA462" s="30">
        <v>2348</v>
      </c>
      <c r="BB462" s="30" t="str">
        <f t="shared" ref="BB462:BB525" si="14">CONCATENATE(AY462,"","",AZ462)</f>
        <v>Two Thousand Three Hundred Forty Eight</v>
      </c>
    </row>
    <row r="463" spans="41:54" ht="21" hidden="1" thickBot="1">
      <c r="AO463" s="4" t="s">
        <v>344</v>
      </c>
      <c r="AP463" s="4" t="s">
        <v>229</v>
      </c>
      <c r="AQ463" s="24">
        <v>2349</v>
      </c>
      <c r="AR463" s="4" t="str">
        <f t="shared" si="13"/>
        <v xml:space="preserve">lu~ rschl lkS muipkl </v>
      </c>
      <c r="AY463" s="5" t="s">
        <v>343</v>
      </c>
      <c r="AZ463" s="30" t="s">
        <v>230</v>
      </c>
      <c r="BA463" s="30">
        <v>2349</v>
      </c>
      <c r="BB463" s="30" t="str">
        <f t="shared" si="14"/>
        <v>Two Thousand Three Hundred Forty Nine</v>
      </c>
    </row>
    <row r="464" spans="41:54" ht="21" hidden="1" thickBot="1">
      <c r="AO464" s="4" t="s">
        <v>344</v>
      </c>
      <c r="AP464" s="4" t="s">
        <v>231</v>
      </c>
      <c r="AQ464" s="24">
        <v>2350</v>
      </c>
      <c r="AR464" s="4" t="str">
        <f t="shared" ref="AR464:AR472" si="15">CONCATENATE(AO464,"",AP464,"")</f>
        <v xml:space="preserve">lu~ rschl lkS ipkl </v>
      </c>
      <c r="AY464" s="5" t="s">
        <v>343</v>
      </c>
      <c r="AZ464" s="30" t="s">
        <v>232</v>
      </c>
      <c r="BA464" s="30">
        <v>2350</v>
      </c>
      <c r="BB464" s="30" t="str">
        <f t="shared" si="14"/>
        <v>Two Thousand Three Hundred Fifty</v>
      </c>
    </row>
    <row r="465" spans="41:54" ht="21" hidden="1" thickBot="1">
      <c r="AO465" s="4" t="s">
        <v>344</v>
      </c>
      <c r="AP465" s="4" t="s">
        <v>233</v>
      </c>
      <c r="AQ465" s="24">
        <v>2351</v>
      </c>
      <c r="AR465" s="4" t="str">
        <f t="shared" si="15"/>
        <v xml:space="preserve">lu~ rschl lkS bD;kou </v>
      </c>
      <c r="AY465" s="5" t="s">
        <v>343</v>
      </c>
      <c r="AZ465" s="30" t="s">
        <v>234</v>
      </c>
      <c r="BA465" s="30">
        <v>2351</v>
      </c>
      <c r="BB465" s="30" t="str">
        <f t="shared" si="14"/>
        <v>Two Thousand Three Hundred Fifty One</v>
      </c>
    </row>
    <row r="466" spans="41:54" ht="21" hidden="1" thickBot="1">
      <c r="AO466" s="4" t="s">
        <v>344</v>
      </c>
      <c r="AP466" s="4" t="s">
        <v>235</v>
      </c>
      <c r="AQ466" s="24">
        <v>2352</v>
      </c>
      <c r="AR466" s="4" t="str">
        <f t="shared" si="15"/>
        <v xml:space="preserve">lu~ rschl lkS ckou </v>
      </c>
      <c r="AY466" s="5" t="s">
        <v>343</v>
      </c>
      <c r="AZ466" s="30" t="s">
        <v>236</v>
      </c>
      <c r="BA466" s="30">
        <v>2352</v>
      </c>
      <c r="BB466" s="30" t="str">
        <f t="shared" si="14"/>
        <v>Two Thousand Three Hundred Fifty Two</v>
      </c>
    </row>
    <row r="467" spans="41:54" ht="21" hidden="1" thickBot="1">
      <c r="AO467" s="4" t="s">
        <v>344</v>
      </c>
      <c r="AP467" s="4" t="s">
        <v>237</v>
      </c>
      <c r="AQ467" s="24">
        <v>2353</v>
      </c>
      <c r="AR467" s="4" t="str">
        <f t="shared" si="15"/>
        <v xml:space="preserve">lu~ rschl lkS frjsiu </v>
      </c>
      <c r="AY467" s="5" t="s">
        <v>343</v>
      </c>
      <c r="AZ467" s="30" t="s">
        <v>238</v>
      </c>
      <c r="BA467" s="30">
        <v>2353</v>
      </c>
      <c r="BB467" s="30" t="str">
        <f t="shared" si="14"/>
        <v>Two Thousand Three Hundred Fifty Three</v>
      </c>
    </row>
    <row r="468" spans="41:54" ht="21" hidden="1" thickBot="1">
      <c r="AO468" s="4" t="s">
        <v>344</v>
      </c>
      <c r="AP468" s="4" t="s">
        <v>239</v>
      </c>
      <c r="AQ468" s="24">
        <v>2354</v>
      </c>
      <c r="AR468" s="4" t="str">
        <f t="shared" si="15"/>
        <v xml:space="preserve">lu~ rschl lkS pkSOou </v>
      </c>
      <c r="AY468" s="5" t="s">
        <v>343</v>
      </c>
      <c r="AZ468" s="30" t="s">
        <v>240</v>
      </c>
      <c r="BA468" s="30">
        <v>2354</v>
      </c>
      <c r="BB468" s="30" t="str">
        <f t="shared" si="14"/>
        <v>Two Thousand Three Hundred Fifty Four</v>
      </c>
    </row>
    <row r="469" spans="41:54" ht="21" hidden="1" thickBot="1">
      <c r="AO469" s="4" t="s">
        <v>344</v>
      </c>
      <c r="AP469" s="4" t="s">
        <v>241</v>
      </c>
      <c r="AQ469" s="24">
        <v>2355</v>
      </c>
      <c r="AR469" s="4" t="str">
        <f t="shared" si="15"/>
        <v>lu~ rschl lkS fipiu</v>
      </c>
      <c r="AY469" s="5" t="s">
        <v>343</v>
      </c>
      <c r="AZ469" s="30" t="s">
        <v>242</v>
      </c>
      <c r="BA469" s="30">
        <v>2355</v>
      </c>
      <c r="BB469" s="30" t="str">
        <f t="shared" si="14"/>
        <v>Two Thousand Three Hundred Fifty Five</v>
      </c>
    </row>
    <row r="470" spans="41:54" ht="21" hidden="1" thickBot="1">
      <c r="AO470" s="4" t="s">
        <v>344</v>
      </c>
      <c r="AP470" s="4" t="s">
        <v>243</v>
      </c>
      <c r="AQ470" s="24">
        <v>2356</v>
      </c>
      <c r="AR470" s="4" t="str">
        <f t="shared" si="15"/>
        <v xml:space="preserve">lu~ rschl lkS NIiu </v>
      </c>
      <c r="AY470" s="5" t="s">
        <v>343</v>
      </c>
      <c r="AZ470" s="30" t="s">
        <v>244</v>
      </c>
      <c r="BA470" s="30">
        <v>2356</v>
      </c>
      <c r="BB470" s="30" t="str">
        <f t="shared" si="14"/>
        <v>Two Thousand Three Hundred Fifty Six</v>
      </c>
    </row>
    <row r="471" spans="41:54" ht="21" hidden="1" thickBot="1">
      <c r="AO471" s="4" t="s">
        <v>344</v>
      </c>
      <c r="AP471" s="4" t="s">
        <v>245</v>
      </c>
      <c r="AQ471" s="24">
        <v>2357</v>
      </c>
      <c r="AR471" s="4" t="str">
        <f t="shared" si="15"/>
        <v xml:space="preserve">lu~ rschl lkS lRrkou </v>
      </c>
      <c r="AY471" s="5" t="s">
        <v>343</v>
      </c>
      <c r="AZ471" s="30" t="s">
        <v>246</v>
      </c>
      <c r="BA471" s="30">
        <v>2357</v>
      </c>
      <c r="BB471" s="30" t="str">
        <f t="shared" si="14"/>
        <v>Two Thousand Three Hundred Fifty Seven</v>
      </c>
    </row>
    <row r="472" spans="41:54" ht="21" hidden="1" thickBot="1">
      <c r="AO472" s="4" t="s">
        <v>344</v>
      </c>
      <c r="AP472" s="4" t="s">
        <v>247</v>
      </c>
      <c r="AQ472" s="24">
        <v>2358</v>
      </c>
      <c r="AR472" s="4" t="str">
        <f t="shared" si="15"/>
        <v xml:space="preserve">lu~ rschl lkS vV~Bkou </v>
      </c>
      <c r="AY472" s="5" t="s">
        <v>343</v>
      </c>
      <c r="AZ472" s="30" t="s">
        <v>248</v>
      </c>
      <c r="BA472" s="30">
        <v>2358</v>
      </c>
      <c r="BB472" s="30" t="str">
        <f t="shared" si="14"/>
        <v>Two Thousand Three Hundred Fifty Eight</v>
      </c>
    </row>
    <row r="473" spans="41:54" ht="21" hidden="1" thickBot="1">
      <c r="AO473" s="4" t="s">
        <v>344</v>
      </c>
      <c r="AP473" s="4" t="s">
        <v>249</v>
      </c>
      <c r="AQ473" s="24">
        <v>2359</v>
      </c>
      <c r="AR473" s="4" t="str">
        <f>CONCATENATE(AO473,"",AP473,"")</f>
        <v>lu~ rschl lkS mulkB</v>
      </c>
      <c r="AY473" s="5" t="s">
        <v>343</v>
      </c>
      <c r="AZ473" s="30" t="s">
        <v>250</v>
      </c>
      <c r="BA473" s="30">
        <v>2359</v>
      </c>
      <c r="BB473" s="30" t="str">
        <f t="shared" si="14"/>
        <v>Two Thousand Three Hundred Fifty Nine</v>
      </c>
    </row>
    <row r="474" spans="41:54" ht="21" hidden="1" thickBot="1">
      <c r="AO474" s="4" t="s">
        <v>344</v>
      </c>
      <c r="AP474" s="4" t="s">
        <v>251</v>
      </c>
      <c r="AQ474" s="24">
        <v>2360</v>
      </c>
      <c r="AR474" s="4" t="str">
        <f t="shared" ref="AR474:AR537" si="16">CONCATENATE(AO474,"",AP474,"")</f>
        <v xml:space="preserve">lu~ rschl lkS lkB </v>
      </c>
      <c r="AY474" s="5" t="s">
        <v>343</v>
      </c>
      <c r="AZ474" s="30" t="s">
        <v>252</v>
      </c>
      <c r="BA474" s="30">
        <v>2360</v>
      </c>
      <c r="BB474" s="30" t="str">
        <f t="shared" si="14"/>
        <v>Two Thousand Three Hundred Sixty</v>
      </c>
    </row>
    <row r="475" spans="41:54" ht="21" hidden="1" thickBot="1">
      <c r="AO475" s="4" t="s">
        <v>344</v>
      </c>
      <c r="AP475" s="4" t="s">
        <v>253</v>
      </c>
      <c r="AQ475" s="24">
        <v>2361</v>
      </c>
      <c r="AR475" s="4" t="str">
        <f t="shared" si="16"/>
        <v xml:space="preserve">lu~ rschl lkS bdlB </v>
      </c>
      <c r="AY475" s="5" t="s">
        <v>343</v>
      </c>
      <c r="AZ475" s="30" t="s">
        <v>254</v>
      </c>
      <c r="BA475" s="30">
        <v>2361</v>
      </c>
      <c r="BB475" s="30" t="str">
        <f t="shared" si="14"/>
        <v>Two Thousand Three Hundred Sixty One</v>
      </c>
    </row>
    <row r="476" spans="41:54" ht="21" hidden="1" thickBot="1">
      <c r="AO476" s="4" t="s">
        <v>344</v>
      </c>
      <c r="AP476" s="4" t="s">
        <v>255</v>
      </c>
      <c r="AQ476" s="24">
        <v>2362</v>
      </c>
      <c r="AR476" s="4" t="str">
        <f t="shared" si="16"/>
        <v xml:space="preserve">lu~ rschl lkS cklaB </v>
      </c>
      <c r="AY476" s="5" t="s">
        <v>343</v>
      </c>
      <c r="AZ476" s="30" t="s">
        <v>256</v>
      </c>
      <c r="BA476" s="30">
        <v>2362</v>
      </c>
      <c r="BB476" s="30" t="str">
        <f t="shared" si="14"/>
        <v>Two Thousand Three Hundred  Sixty Two</v>
      </c>
    </row>
    <row r="477" spans="41:54" ht="21" hidden="1" thickBot="1">
      <c r="AO477" s="4" t="s">
        <v>344</v>
      </c>
      <c r="AP477" s="4" t="s">
        <v>257</v>
      </c>
      <c r="AQ477" s="24">
        <v>2363</v>
      </c>
      <c r="AR477" s="4" t="str">
        <f t="shared" si="16"/>
        <v xml:space="preserve">lu~ rschl lkS frjlB </v>
      </c>
      <c r="AY477" s="5" t="s">
        <v>343</v>
      </c>
      <c r="AZ477" s="30" t="s">
        <v>258</v>
      </c>
      <c r="BA477" s="30">
        <v>2363</v>
      </c>
      <c r="BB477" s="30" t="str">
        <f t="shared" si="14"/>
        <v>Two Thousand Three Hundred Sixty Three</v>
      </c>
    </row>
    <row r="478" spans="41:54" ht="21" hidden="1" thickBot="1">
      <c r="AO478" s="4" t="s">
        <v>344</v>
      </c>
      <c r="AP478" s="4" t="s">
        <v>259</v>
      </c>
      <c r="AQ478" s="24">
        <v>2364</v>
      </c>
      <c r="AR478" s="4" t="str">
        <f t="shared" si="16"/>
        <v xml:space="preserve">lu~ rschl lkS pkSalB </v>
      </c>
      <c r="AY478" s="5" t="s">
        <v>343</v>
      </c>
      <c r="AZ478" s="30" t="s">
        <v>260</v>
      </c>
      <c r="BA478" s="30">
        <v>2364</v>
      </c>
      <c r="BB478" s="30" t="str">
        <f t="shared" si="14"/>
        <v>Two Thousand Three Hundred Sixty Four</v>
      </c>
    </row>
    <row r="479" spans="41:54" ht="21" hidden="1" thickBot="1">
      <c r="AO479" s="4" t="s">
        <v>344</v>
      </c>
      <c r="AP479" s="4" t="s">
        <v>261</v>
      </c>
      <c r="AQ479" s="24">
        <v>2365</v>
      </c>
      <c r="AR479" s="4" t="str">
        <f t="shared" si="16"/>
        <v xml:space="preserve">lu~ rschl lkS iSalB </v>
      </c>
      <c r="AY479" s="5" t="s">
        <v>343</v>
      </c>
      <c r="AZ479" s="30" t="s">
        <v>262</v>
      </c>
      <c r="BA479" s="30">
        <v>2365</v>
      </c>
      <c r="BB479" s="30" t="str">
        <f t="shared" si="14"/>
        <v>Two Thousand Three Hundred Sixty Five</v>
      </c>
    </row>
    <row r="480" spans="41:54" ht="21" hidden="1" thickBot="1">
      <c r="AO480" s="4" t="s">
        <v>344</v>
      </c>
      <c r="AP480" s="4" t="s">
        <v>263</v>
      </c>
      <c r="AQ480" s="24">
        <v>2366</v>
      </c>
      <c r="AR480" s="4" t="str">
        <f t="shared" si="16"/>
        <v xml:space="preserve">lu~ rschl lkS fN;kalB </v>
      </c>
      <c r="AY480" s="5" t="s">
        <v>343</v>
      </c>
      <c r="AZ480" s="30" t="s">
        <v>264</v>
      </c>
      <c r="BA480" s="30">
        <v>2366</v>
      </c>
      <c r="BB480" s="30" t="str">
        <f t="shared" si="14"/>
        <v>Two Thousand Three Hundred Sixty Six</v>
      </c>
    </row>
    <row r="481" spans="41:54" ht="21" hidden="1" thickBot="1">
      <c r="AO481" s="4" t="s">
        <v>344</v>
      </c>
      <c r="AP481" s="4" t="s">
        <v>265</v>
      </c>
      <c r="AQ481" s="24">
        <v>2367</v>
      </c>
      <c r="AR481" s="4" t="str">
        <f t="shared" si="16"/>
        <v xml:space="preserve">lu~ rschl lkS lM+lB </v>
      </c>
      <c r="AY481" s="5" t="s">
        <v>343</v>
      </c>
      <c r="AZ481" s="30" t="s">
        <v>266</v>
      </c>
      <c r="BA481" s="30">
        <v>2367</v>
      </c>
      <c r="BB481" s="30" t="str">
        <f t="shared" si="14"/>
        <v>Two Thousand Three Hundred Sixty Seven</v>
      </c>
    </row>
    <row r="482" spans="41:54" ht="21" hidden="1" thickBot="1">
      <c r="AO482" s="4" t="s">
        <v>344</v>
      </c>
      <c r="AP482" s="4" t="s">
        <v>267</v>
      </c>
      <c r="AQ482" s="24">
        <v>2368</v>
      </c>
      <c r="AR482" s="4" t="str">
        <f t="shared" si="16"/>
        <v xml:space="preserve">lu~ rschl lkS vM+lB </v>
      </c>
      <c r="AY482" s="5" t="s">
        <v>343</v>
      </c>
      <c r="AZ482" s="30" t="s">
        <v>268</v>
      </c>
      <c r="BA482" s="30">
        <v>2368</v>
      </c>
      <c r="BB482" s="30" t="str">
        <f t="shared" si="14"/>
        <v>Two Thousand Three Hundred Sixty Eight</v>
      </c>
    </row>
    <row r="483" spans="41:54" ht="21" hidden="1" thickBot="1">
      <c r="AO483" s="4" t="s">
        <v>344</v>
      </c>
      <c r="AP483" s="4" t="s">
        <v>269</v>
      </c>
      <c r="AQ483" s="24">
        <v>2369</v>
      </c>
      <c r="AR483" s="4" t="str">
        <f t="shared" si="16"/>
        <v xml:space="preserve">lu~ rschl lkS mUgÙkj </v>
      </c>
      <c r="AY483" s="5" t="s">
        <v>343</v>
      </c>
      <c r="AZ483" s="30" t="s">
        <v>270</v>
      </c>
      <c r="BA483" s="30">
        <v>2369</v>
      </c>
      <c r="BB483" s="30" t="str">
        <f t="shared" si="14"/>
        <v>Two Thousand Three Hundred Sixty Nine</v>
      </c>
    </row>
    <row r="484" spans="41:54" ht="21" hidden="1" thickBot="1">
      <c r="AO484" s="4" t="s">
        <v>344</v>
      </c>
      <c r="AP484" s="4" t="s">
        <v>271</v>
      </c>
      <c r="AQ484" s="24">
        <v>2370</v>
      </c>
      <c r="AR484" s="4" t="str">
        <f t="shared" si="16"/>
        <v xml:space="preserve">lu~ rschl lkS lÙkj </v>
      </c>
      <c r="AY484" s="5" t="s">
        <v>343</v>
      </c>
      <c r="AZ484" s="30" t="s">
        <v>272</v>
      </c>
      <c r="BA484" s="30">
        <v>2370</v>
      </c>
      <c r="BB484" s="30" t="str">
        <f t="shared" si="14"/>
        <v>Two Thousand Three Hundred Seventy</v>
      </c>
    </row>
    <row r="485" spans="41:54" ht="21" hidden="1" thickBot="1">
      <c r="AO485" s="4" t="s">
        <v>344</v>
      </c>
      <c r="AP485" s="4" t="s">
        <v>273</v>
      </c>
      <c r="AQ485" s="24">
        <v>2371</v>
      </c>
      <c r="AR485" s="4" t="str">
        <f t="shared" si="16"/>
        <v xml:space="preserve">lu~ rschl lkS bdgÙkj </v>
      </c>
      <c r="AY485" s="5" t="s">
        <v>343</v>
      </c>
      <c r="AZ485" s="30" t="s">
        <v>274</v>
      </c>
      <c r="BA485" s="30">
        <v>2371</v>
      </c>
      <c r="BB485" s="30" t="str">
        <f t="shared" si="14"/>
        <v>Two Thousand Three Hundred Seventy One</v>
      </c>
    </row>
    <row r="486" spans="41:54" ht="21" hidden="1" thickBot="1">
      <c r="AO486" s="4" t="s">
        <v>344</v>
      </c>
      <c r="AP486" s="4" t="s">
        <v>275</v>
      </c>
      <c r="AQ486" s="24">
        <v>2372</v>
      </c>
      <c r="AR486" s="4" t="str">
        <f t="shared" si="16"/>
        <v xml:space="preserve">lu~ rschl lkS cgsÙkj </v>
      </c>
      <c r="AY486" s="5" t="s">
        <v>343</v>
      </c>
      <c r="AZ486" s="30" t="s">
        <v>276</v>
      </c>
      <c r="BA486" s="30">
        <v>2372</v>
      </c>
      <c r="BB486" s="30" t="str">
        <f t="shared" si="14"/>
        <v>Two Thousand Three Hundred Seventy Two</v>
      </c>
    </row>
    <row r="487" spans="41:54" ht="21" hidden="1" thickBot="1">
      <c r="AO487" s="4" t="s">
        <v>344</v>
      </c>
      <c r="AP487" s="4" t="s">
        <v>277</v>
      </c>
      <c r="AQ487" s="24">
        <v>2373</v>
      </c>
      <c r="AR487" s="4" t="str">
        <f t="shared" si="16"/>
        <v xml:space="preserve">lu~ rschl lkS frgsÙkj </v>
      </c>
      <c r="AY487" s="5" t="s">
        <v>343</v>
      </c>
      <c r="AZ487" s="30" t="s">
        <v>278</v>
      </c>
      <c r="BA487" s="30">
        <v>2373</v>
      </c>
      <c r="BB487" s="30" t="str">
        <f t="shared" si="14"/>
        <v>Two Thousand Three Hundred Seventy Three</v>
      </c>
    </row>
    <row r="488" spans="41:54" ht="21" hidden="1" thickBot="1">
      <c r="AO488" s="4" t="s">
        <v>344</v>
      </c>
      <c r="AP488" s="4" t="s">
        <v>279</v>
      </c>
      <c r="AQ488" s="24">
        <v>2374</v>
      </c>
      <c r="AR488" s="4" t="str">
        <f t="shared" si="16"/>
        <v>lu~ rschl lkS pkSgÙkj</v>
      </c>
      <c r="AY488" s="5" t="s">
        <v>343</v>
      </c>
      <c r="AZ488" s="30" t="s">
        <v>280</v>
      </c>
      <c r="BA488" s="30">
        <v>2374</v>
      </c>
      <c r="BB488" s="30" t="str">
        <f t="shared" si="14"/>
        <v>Two Thousand Three Hundred Seventy Four</v>
      </c>
    </row>
    <row r="489" spans="41:54" ht="21" hidden="1" thickBot="1">
      <c r="AO489" s="4" t="s">
        <v>344</v>
      </c>
      <c r="AP489" s="4" t="s">
        <v>281</v>
      </c>
      <c r="AQ489" s="24">
        <v>2375</v>
      </c>
      <c r="AR489" s="4" t="str">
        <f t="shared" si="16"/>
        <v xml:space="preserve">lu~ rschl lkS fipsgÙkj </v>
      </c>
      <c r="AY489" s="5" t="s">
        <v>343</v>
      </c>
      <c r="AZ489" s="30" t="s">
        <v>282</v>
      </c>
      <c r="BA489" s="30">
        <v>2375</v>
      </c>
      <c r="BB489" s="30" t="str">
        <f t="shared" si="14"/>
        <v>Two Thousand Three Hundred Seventy Five</v>
      </c>
    </row>
    <row r="490" spans="41:54" ht="21" hidden="1" thickBot="1">
      <c r="AO490" s="4" t="s">
        <v>344</v>
      </c>
      <c r="AP490" s="4" t="s">
        <v>283</v>
      </c>
      <c r="AQ490" s="24">
        <v>2376</v>
      </c>
      <c r="AR490" s="4" t="str">
        <f t="shared" si="16"/>
        <v>lu~ rschl lkS N;sÙkj</v>
      </c>
      <c r="AY490" s="5" t="s">
        <v>343</v>
      </c>
      <c r="AZ490" s="30" t="s">
        <v>284</v>
      </c>
      <c r="BA490" s="30">
        <v>2376</v>
      </c>
      <c r="BB490" s="30" t="str">
        <f t="shared" si="14"/>
        <v>Two Thousand Three Hundred Seventy Six</v>
      </c>
    </row>
    <row r="491" spans="41:54" ht="21" hidden="1" thickBot="1">
      <c r="AO491" s="4" t="s">
        <v>344</v>
      </c>
      <c r="AP491" s="4" t="s">
        <v>285</v>
      </c>
      <c r="AQ491" s="24">
        <v>2377</v>
      </c>
      <c r="AR491" s="4" t="str">
        <f t="shared" si="16"/>
        <v xml:space="preserve">lu~ rschl lkS lrgÙkj </v>
      </c>
      <c r="AY491" s="5" t="s">
        <v>343</v>
      </c>
      <c r="AZ491" s="30" t="s">
        <v>286</v>
      </c>
      <c r="BA491" s="30">
        <v>2377</v>
      </c>
      <c r="BB491" s="30" t="str">
        <f t="shared" si="14"/>
        <v>Two Thousand Three Hundred Seventy Seven</v>
      </c>
    </row>
    <row r="492" spans="41:54" ht="21" hidden="1" thickBot="1">
      <c r="AO492" s="4" t="s">
        <v>344</v>
      </c>
      <c r="AP492" s="4" t="s">
        <v>287</v>
      </c>
      <c r="AQ492" s="24">
        <v>2378</v>
      </c>
      <c r="AR492" s="4" t="str">
        <f t="shared" si="16"/>
        <v xml:space="preserve">lu~ rschl lkS vBgÙkj </v>
      </c>
      <c r="AY492" s="5" t="s">
        <v>343</v>
      </c>
      <c r="AZ492" s="30" t="s">
        <v>288</v>
      </c>
      <c r="BA492" s="30">
        <v>2378</v>
      </c>
      <c r="BB492" s="30" t="str">
        <f t="shared" si="14"/>
        <v>Two Thousand Three Hundred Seventy Eight</v>
      </c>
    </row>
    <row r="493" spans="41:54" ht="21" hidden="1" thickBot="1">
      <c r="AO493" s="4" t="s">
        <v>344</v>
      </c>
      <c r="AP493" s="4" t="s">
        <v>289</v>
      </c>
      <c r="AQ493" s="24">
        <v>2379</v>
      </c>
      <c r="AR493" s="4" t="str">
        <f t="shared" si="16"/>
        <v xml:space="preserve">lu~ rschl lkS mfUg;kalh </v>
      </c>
      <c r="AY493" s="5" t="s">
        <v>343</v>
      </c>
      <c r="AZ493" s="30" t="s">
        <v>290</v>
      </c>
      <c r="BA493" s="30">
        <v>2379</v>
      </c>
      <c r="BB493" s="30" t="str">
        <f t="shared" si="14"/>
        <v>Two Thousand Three Hundred Seventy Nine</v>
      </c>
    </row>
    <row r="494" spans="41:54" ht="21" hidden="1" thickBot="1">
      <c r="AO494" s="4" t="s">
        <v>344</v>
      </c>
      <c r="AP494" s="4" t="s">
        <v>291</v>
      </c>
      <c r="AQ494" s="24">
        <v>2380</v>
      </c>
      <c r="AR494" s="4" t="str">
        <f t="shared" si="16"/>
        <v xml:space="preserve">lu~ rschl lkS vLlh </v>
      </c>
      <c r="AY494" s="5" t="s">
        <v>343</v>
      </c>
      <c r="AZ494" s="30" t="s">
        <v>292</v>
      </c>
      <c r="BA494" s="30">
        <v>2380</v>
      </c>
      <c r="BB494" s="30" t="str">
        <f t="shared" si="14"/>
        <v>Two Thousand Three Hundred  Eighty</v>
      </c>
    </row>
    <row r="495" spans="41:54" ht="21" hidden="1" thickBot="1">
      <c r="AO495" s="4" t="s">
        <v>344</v>
      </c>
      <c r="AP495" s="4" t="s">
        <v>293</v>
      </c>
      <c r="AQ495" s="24">
        <v>2381</v>
      </c>
      <c r="AR495" s="4" t="str">
        <f t="shared" si="16"/>
        <v xml:space="preserve">lu~ rschl lkS bD;klh </v>
      </c>
      <c r="AY495" s="5" t="s">
        <v>343</v>
      </c>
      <c r="AZ495" s="30" t="s">
        <v>294</v>
      </c>
      <c r="BA495" s="30">
        <v>2381</v>
      </c>
      <c r="BB495" s="30" t="str">
        <f t="shared" si="14"/>
        <v>Two Thousand Three Hundred Eighty One</v>
      </c>
    </row>
    <row r="496" spans="41:54" ht="21" hidden="1" thickBot="1">
      <c r="AO496" s="4" t="s">
        <v>344</v>
      </c>
      <c r="AP496" s="4" t="s">
        <v>295</v>
      </c>
      <c r="AQ496" s="24">
        <v>2382</v>
      </c>
      <c r="AR496" s="4" t="str">
        <f t="shared" si="16"/>
        <v xml:space="preserve">lu~ rschl lkS c;klh </v>
      </c>
      <c r="AY496" s="5" t="s">
        <v>343</v>
      </c>
      <c r="AZ496" s="30" t="s">
        <v>296</v>
      </c>
      <c r="BA496" s="30">
        <v>2382</v>
      </c>
      <c r="BB496" s="30" t="str">
        <f t="shared" si="14"/>
        <v>Two Thousand Three Hundred  Eighty Two</v>
      </c>
    </row>
    <row r="497" spans="41:54" ht="21" hidden="1" thickBot="1">
      <c r="AO497" s="4" t="s">
        <v>344</v>
      </c>
      <c r="AP497" s="4" t="s">
        <v>297</v>
      </c>
      <c r="AQ497" s="24">
        <v>2383</v>
      </c>
      <c r="AR497" s="4" t="str">
        <f t="shared" si="16"/>
        <v xml:space="preserve">lu~ rschl lkS fr;klh </v>
      </c>
      <c r="AY497" s="5" t="s">
        <v>343</v>
      </c>
      <c r="AZ497" s="30" t="s">
        <v>298</v>
      </c>
      <c r="BA497" s="30">
        <v>2383</v>
      </c>
      <c r="BB497" s="30" t="str">
        <f t="shared" si="14"/>
        <v>Two Thousand Three Hundred Eighty Three</v>
      </c>
    </row>
    <row r="498" spans="41:54" ht="21" hidden="1" thickBot="1">
      <c r="AO498" s="4" t="s">
        <v>344</v>
      </c>
      <c r="AP498" s="4" t="s">
        <v>299</v>
      </c>
      <c r="AQ498" s="24">
        <v>2384</v>
      </c>
      <c r="AR498" s="4" t="str">
        <f t="shared" si="16"/>
        <v xml:space="preserve">lu~ rschl lkS pkSjklh </v>
      </c>
      <c r="AY498" s="5" t="s">
        <v>343</v>
      </c>
      <c r="AZ498" s="30" t="s">
        <v>300</v>
      </c>
      <c r="BA498" s="30">
        <v>2384</v>
      </c>
      <c r="BB498" s="30" t="str">
        <f t="shared" si="14"/>
        <v>Two Thousand Three Hundred Eighty Four</v>
      </c>
    </row>
    <row r="499" spans="41:54" ht="21" hidden="1" thickBot="1">
      <c r="AO499" s="4" t="s">
        <v>344</v>
      </c>
      <c r="AP499" s="4" t="s">
        <v>301</v>
      </c>
      <c r="AQ499" s="24">
        <v>2385</v>
      </c>
      <c r="AR499" s="4" t="str">
        <f t="shared" si="16"/>
        <v xml:space="preserve">lu~ rschl lkS fiP;klh </v>
      </c>
      <c r="AY499" s="5" t="s">
        <v>343</v>
      </c>
      <c r="AZ499" s="30" t="s">
        <v>302</v>
      </c>
      <c r="BA499" s="30">
        <v>2385</v>
      </c>
      <c r="BB499" s="30" t="str">
        <f t="shared" si="14"/>
        <v>Two Thousand Three Hundred Eighty Five</v>
      </c>
    </row>
    <row r="500" spans="41:54" ht="21" hidden="1" thickBot="1">
      <c r="AO500" s="4" t="s">
        <v>344</v>
      </c>
      <c r="AP500" s="4" t="s">
        <v>303</v>
      </c>
      <c r="AQ500" s="24">
        <v>2386</v>
      </c>
      <c r="AR500" s="4" t="str">
        <f t="shared" si="16"/>
        <v>lu~ rschl lkS fNa;kalh</v>
      </c>
      <c r="AY500" s="5" t="s">
        <v>343</v>
      </c>
      <c r="AZ500" s="30" t="s">
        <v>304</v>
      </c>
      <c r="BA500" s="30">
        <v>2386</v>
      </c>
      <c r="BB500" s="30" t="str">
        <f t="shared" si="14"/>
        <v>Two Thousand Three Hundred  Eighty Six</v>
      </c>
    </row>
    <row r="501" spans="41:54" ht="21" hidden="1" thickBot="1">
      <c r="AO501" s="4" t="s">
        <v>344</v>
      </c>
      <c r="AP501" s="4" t="s">
        <v>305</v>
      </c>
      <c r="AQ501" s="24">
        <v>2387</v>
      </c>
      <c r="AR501" s="4" t="str">
        <f t="shared" si="16"/>
        <v>lu~ rschl lkS lÙ;klh</v>
      </c>
      <c r="AY501" s="5" t="s">
        <v>343</v>
      </c>
      <c r="AZ501" s="30" t="s">
        <v>306</v>
      </c>
      <c r="BA501" s="30">
        <v>2387</v>
      </c>
      <c r="BB501" s="30" t="str">
        <f t="shared" si="14"/>
        <v>Two Thousand Three Hundred Eighty Seven</v>
      </c>
    </row>
    <row r="502" spans="41:54" ht="21" hidden="1" thickBot="1">
      <c r="AO502" s="4" t="s">
        <v>344</v>
      </c>
      <c r="AP502" s="4" t="s">
        <v>307</v>
      </c>
      <c r="AQ502" s="24">
        <v>2388</v>
      </c>
      <c r="AR502" s="4" t="str">
        <f t="shared" si="16"/>
        <v>lu~ rschl lkS vV~Bklh</v>
      </c>
      <c r="AY502" s="5" t="s">
        <v>343</v>
      </c>
      <c r="AZ502" s="30" t="s">
        <v>308</v>
      </c>
      <c r="BA502" s="30">
        <v>2388</v>
      </c>
      <c r="BB502" s="30" t="str">
        <f t="shared" si="14"/>
        <v>Two Thousand Three Hundred Eighty Eight</v>
      </c>
    </row>
    <row r="503" spans="41:54" ht="21" hidden="1" thickBot="1">
      <c r="AO503" s="4" t="s">
        <v>344</v>
      </c>
      <c r="AP503" s="4" t="s">
        <v>309</v>
      </c>
      <c r="AQ503" s="24">
        <v>2389</v>
      </c>
      <c r="AR503" s="4" t="str">
        <f t="shared" si="16"/>
        <v>lu~ rschl lkS fuOokalh</v>
      </c>
      <c r="AY503" s="5" t="s">
        <v>343</v>
      </c>
      <c r="AZ503" s="30" t="s">
        <v>310</v>
      </c>
      <c r="BA503" s="30">
        <v>2389</v>
      </c>
      <c r="BB503" s="30" t="str">
        <f t="shared" si="14"/>
        <v>Two Thousand Three Hundred Eighty Nine</v>
      </c>
    </row>
    <row r="504" spans="41:54" ht="21" hidden="1" thickBot="1">
      <c r="AO504" s="4" t="s">
        <v>344</v>
      </c>
      <c r="AP504" s="4" t="s">
        <v>311</v>
      </c>
      <c r="AQ504" s="24">
        <v>2390</v>
      </c>
      <c r="AR504" s="4" t="str">
        <f t="shared" si="16"/>
        <v>lu~ rschl lkS uCCkS</v>
      </c>
      <c r="AY504" s="5" t="s">
        <v>343</v>
      </c>
      <c r="AZ504" s="30" t="s">
        <v>312</v>
      </c>
      <c r="BA504" s="30">
        <v>2390</v>
      </c>
      <c r="BB504" s="30" t="str">
        <f t="shared" si="14"/>
        <v>Two Thousand Three Hundred Ninety</v>
      </c>
    </row>
    <row r="505" spans="41:54" ht="21" hidden="1" thickBot="1">
      <c r="AO505" s="4" t="s">
        <v>344</v>
      </c>
      <c r="AP505" s="4" t="s">
        <v>313</v>
      </c>
      <c r="AQ505" s="24">
        <v>2391</v>
      </c>
      <c r="AR505" s="4" t="str">
        <f t="shared" si="16"/>
        <v xml:space="preserve">lu~ rschl lkS bdjkuosa </v>
      </c>
      <c r="AY505" s="5" t="s">
        <v>343</v>
      </c>
      <c r="AZ505" s="30" t="s">
        <v>314</v>
      </c>
      <c r="BA505" s="30">
        <v>2391</v>
      </c>
      <c r="BB505" s="30" t="str">
        <f t="shared" si="14"/>
        <v>Two Thousand Three Hundred Ninety One</v>
      </c>
    </row>
    <row r="506" spans="41:54" ht="21" hidden="1" thickBot="1">
      <c r="AO506" s="4" t="s">
        <v>344</v>
      </c>
      <c r="AP506" s="4" t="s">
        <v>315</v>
      </c>
      <c r="AQ506" s="24">
        <v>2392</v>
      </c>
      <c r="AR506" s="4" t="str">
        <f t="shared" si="16"/>
        <v xml:space="preserve">lu~ rschl lkS cjkuosa </v>
      </c>
      <c r="AY506" s="5" t="s">
        <v>343</v>
      </c>
      <c r="AZ506" s="30" t="s">
        <v>316</v>
      </c>
      <c r="BA506" s="30">
        <v>2392</v>
      </c>
      <c r="BB506" s="30" t="str">
        <f t="shared" si="14"/>
        <v>Two Thousand Three Hundred  Ninety Two</v>
      </c>
    </row>
    <row r="507" spans="41:54" ht="21" hidden="1" thickBot="1">
      <c r="AO507" s="4" t="s">
        <v>344</v>
      </c>
      <c r="AP507" s="4" t="s">
        <v>317</v>
      </c>
      <c r="AQ507" s="24">
        <v>2393</v>
      </c>
      <c r="AR507" s="4" t="str">
        <f t="shared" si="16"/>
        <v xml:space="preserve">lu~ rschl lkS frjkuosa </v>
      </c>
      <c r="AY507" s="5" t="s">
        <v>343</v>
      </c>
      <c r="AZ507" s="30" t="s">
        <v>318</v>
      </c>
      <c r="BA507" s="30">
        <v>2393</v>
      </c>
      <c r="BB507" s="30" t="str">
        <f t="shared" si="14"/>
        <v>Two Thousand Three Hundred Ninety Three</v>
      </c>
    </row>
    <row r="508" spans="41:54" ht="21" hidden="1" thickBot="1">
      <c r="AO508" s="4" t="s">
        <v>344</v>
      </c>
      <c r="AP508" s="4" t="s">
        <v>319</v>
      </c>
      <c r="AQ508" s="24">
        <v>2394</v>
      </c>
      <c r="AR508" s="4" t="str">
        <f t="shared" si="16"/>
        <v xml:space="preserve">lu~ rschl lkS pkSjkuosa </v>
      </c>
      <c r="AY508" s="5" t="s">
        <v>343</v>
      </c>
      <c r="AZ508" s="30" t="s">
        <v>320</v>
      </c>
      <c r="BA508" s="30">
        <v>2394</v>
      </c>
      <c r="BB508" s="30" t="str">
        <f t="shared" si="14"/>
        <v>Two Thousand Three Hundred Ninety Four</v>
      </c>
    </row>
    <row r="509" spans="41:54" ht="21" hidden="1" thickBot="1">
      <c r="AO509" s="4" t="s">
        <v>344</v>
      </c>
      <c r="AP509" s="4" t="s">
        <v>321</v>
      </c>
      <c r="AQ509" s="24">
        <v>2395</v>
      </c>
      <c r="AR509" s="4" t="str">
        <f t="shared" si="16"/>
        <v xml:space="preserve">lu~ rschl lkS fiP;kuosa </v>
      </c>
      <c r="AY509" s="5" t="s">
        <v>343</v>
      </c>
      <c r="AZ509" s="30" t="s">
        <v>322</v>
      </c>
      <c r="BA509" s="30">
        <v>2395</v>
      </c>
      <c r="BB509" s="30" t="str">
        <f t="shared" si="14"/>
        <v>Two Thousand Three Hundred Ninety Five</v>
      </c>
    </row>
    <row r="510" spans="41:54" ht="21" hidden="1" thickBot="1">
      <c r="AO510" s="4" t="s">
        <v>344</v>
      </c>
      <c r="AP510" s="4" t="s">
        <v>323</v>
      </c>
      <c r="AQ510" s="24">
        <v>2396</v>
      </c>
      <c r="AR510" s="4" t="str">
        <f t="shared" si="16"/>
        <v xml:space="preserve">lu~ rschl lkS fN;kuosa </v>
      </c>
      <c r="AY510" s="5" t="s">
        <v>343</v>
      </c>
      <c r="AZ510" s="30" t="s">
        <v>324</v>
      </c>
      <c r="BA510" s="30">
        <v>2396</v>
      </c>
      <c r="BB510" s="30" t="str">
        <f t="shared" si="14"/>
        <v>Two Thousand Three Hundred Ninety Six</v>
      </c>
    </row>
    <row r="511" spans="41:54" ht="21" hidden="1" thickBot="1">
      <c r="AO511" s="4" t="s">
        <v>344</v>
      </c>
      <c r="AP511" s="4" t="s">
        <v>325</v>
      </c>
      <c r="AQ511" s="24">
        <v>2397</v>
      </c>
      <c r="AR511" s="4" t="str">
        <f t="shared" si="16"/>
        <v xml:space="preserve">lu~ rschl lkS lÙkkuosa </v>
      </c>
      <c r="AY511" s="5" t="s">
        <v>343</v>
      </c>
      <c r="AZ511" s="30" t="s">
        <v>326</v>
      </c>
      <c r="BA511" s="30">
        <v>2397</v>
      </c>
      <c r="BB511" s="30" t="str">
        <f t="shared" si="14"/>
        <v>Two Thousand Three Hundred Ninety Seven</v>
      </c>
    </row>
    <row r="512" spans="41:54" ht="21" hidden="1" thickBot="1">
      <c r="AO512" s="4" t="s">
        <v>344</v>
      </c>
      <c r="AP512" s="4" t="s">
        <v>327</v>
      </c>
      <c r="AQ512" s="24">
        <v>2398</v>
      </c>
      <c r="AR512" s="4" t="str">
        <f t="shared" si="16"/>
        <v xml:space="preserve">lu~ rschl lkS vV~Bkuosa </v>
      </c>
      <c r="AY512" s="5" t="s">
        <v>343</v>
      </c>
      <c r="AZ512" s="30" t="s">
        <v>328</v>
      </c>
      <c r="BA512" s="30">
        <v>2398</v>
      </c>
      <c r="BB512" s="30" t="str">
        <f t="shared" si="14"/>
        <v>Two Thousand Three Hundred Ninety Eight</v>
      </c>
    </row>
    <row r="513" spans="41:54" ht="21" hidden="1" thickBot="1">
      <c r="AO513" s="4" t="s">
        <v>344</v>
      </c>
      <c r="AP513" s="4" t="s">
        <v>329</v>
      </c>
      <c r="AQ513" s="24">
        <v>2399</v>
      </c>
      <c r="AR513" s="4" t="str">
        <f t="shared" si="16"/>
        <v xml:space="preserve">lu~ rschl lkS fuU;kuosa </v>
      </c>
      <c r="AY513" s="5" t="s">
        <v>343</v>
      </c>
      <c r="AZ513" s="30" t="s">
        <v>330</v>
      </c>
      <c r="BA513" s="30">
        <v>2399</v>
      </c>
      <c r="BB513" s="30" t="str">
        <f t="shared" si="14"/>
        <v>Two Thousand Three Hundred Ninety Nine</v>
      </c>
    </row>
    <row r="514" spans="41:54" ht="21" hidden="1" thickBot="1">
      <c r="AO514" s="4" t="s">
        <v>345</v>
      </c>
      <c r="AP514" s="4" t="s">
        <v>67</v>
      </c>
      <c r="AQ514" s="24">
        <v>2400</v>
      </c>
      <c r="AR514" s="4" t="str">
        <f t="shared" si="16"/>
        <v xml:space="preserve">lu~ pkSchl lkS </v>
      </c>
      <c r="AY514" s="5" t="s">
        <v>346</v>
      </c>
      <c r="AZ514" s="30"/>
      <c r="BA514" s="30">
        <v>2400</v>
      </c>
      <c r="BB514" s="30" t="str">
        <f t="shared" si="14"/>
        <v xml:space="preserve">Two Thousand Four Hundred </v>
      </c>
    </row>
    <row r="515" spans="41:54" ht="21" hidden="1" thickBot="1">
      <c r="AO515" s="4" t="s">
        <v>347</v>
      </c>
      <c r="AP515" s="4" t="s">
        <v>74</v>
      </c>
      <c r="AQ515" s="24">
        <v>2401</v>
      </c>
      <c r="AR515" s="4" t="str">
        <f t="shared" si="16"/>
        <v xml:space="preserve">lu~ pkSchl lkS ,d </v>
      </c>
      <c r="AY515" s="5" t="s">
        <v>346</v>
      </c>
      <c r="AZ515" s="30" t="s">
        <v>77</v>
      </c>
      <c r="BA515" s="30">
        <v>2401</v>
      </c>
      <c r="BB515" s="30" t="str">
        <f t="shared" si="14"/>
        <v>Two Thousand Four Hundred One</v>
      </c>
    </row>
    <row r="516" spans="41:54" ht="21" hidden="1" thickBot="1">
      <c r="AO516" s="4" t="s">
        <v>347</v>
      </c>
      <c r="AP516" s="4" t="s">
        <v>80</v>
      </c>
      <c r="AQ516" s="24">
        <v>2402</v>
      </c>
      <c r="AR516" s="4" t="str">
        <f t="shared" si="16"/>
        <v xml:space="preserve">lu~ pkSchl lkS nks </v>
      </c>
      <c r="AY516" s="5" t="s">
        <v>346</v>
      </c>
      <c r="AZ516" s="30" t="s">
        <v>83</v>
      </c>
      <c r="BA516" s="30">
        <v>2402</v>
      </c>
      <c r="BB516" s="30" t="str">
        <f t="shared" si="14"/>
        <v>Two Thousand Four Hundred Two</v>
      </c>
    </row>
    <row r="517" spans="41:54" ht="21" hidden="1" thickBot="1">
      <c r="AO517" s="4" t="s">
        <v>347</v>
      </c>
      <c r="AP517" s="4" t="s">
        <v>86</v>
      </c>
      <c r="AQ517" s="24">
        <v>2403</v>
      </c>
      <c r="AR517" s="4" t="str">
        <f t="shared" si="16"/>
        <v xml:space="preserve">lu~ pkSchl lkS rhu </v>
      </c>
      <c r="AY517" s="5" t="s">
        <v>346</v>
      </c>
      <c r="AZ517" s="30" t="s">
        <v>89</v>
      </c>
      <c r="BA517" s="30">
        <v>2403</v>
      </c>
      <c r="BB517" s="30" t="str">
        <f t="shared" si="14"/>
        <v>Two Thousand Four Hundred Three</v>
      </c>
    </row>
    <row r="518" spans="41:54" ht="21" hidden="1" thickBot="1">
      <c r="AO518" s="4" t="s">
        <v>347</v>
      </c>
      <c r="AP518" s="4" t="s">
        <v>94</v>
      </c>
      <c r="AQ518" s="24">
        <v>2404</v>
      </c>
      <c r="AR518" s="4" t="str">
        <f t="shared" si="16"/>
        <v xml:space="preserve">lu~ pkSchl lkS pkj </v>
      </c>
      <c r="AY518" s="5" t="s">
        <v>346</v>
      </c>
      <c r="AZ518" s="30" t="s">
        <v>87</v>
      </c>
      <c r="BA518" s="30">
        <v>2404</v>
      </c>
      <c r="BB518" s="30" t="str">
        <f t="shared" si="14"/>
        <v>Two Thousand Four Hundred Four</v>
      </c>
    </row>
    <row r="519" spans="41:54" ht="21" hidden="1" thickBot="1">
      <c r="AO519" s="4" t="s">
        <v>347</v>
      </c>
      <c r="AP519" s="4" t="s">
        <v>99</v>
      </c>
      <c r="AQ519" s="24">
        <v>2405</v>
      </c>
      <c r="AR519" s="4" t="str">
        <f t="shared" si="16"/>
        <v xml:space="preserve">lu~ pkSchl lkS ik¡p </v>
      </c>
      <c r="AY519" s="5" t="s">
        <v>346</v>
      </c>
      <c r="AZ519" s="30" t="s">
        <v>95</v>
      </c>
      <c r="BA519" s="30">
        <v>2405</v>
      </c>
      <c r="BB519" s="30" t="str">
        <f t="shared" si="14"/>
        <v>Two Thousand Four Hundred Five</v>
      </c>
    </row>
    <row r="520" spans="41:54" ht="21" hidden="1" thickBot="1">
      <c r="AO520" s="4" t="s">
        <v>347</v>
      </c>
      <c r="AP520" s="4" t="s">
        <v>97</v>
      </c>
      <c r="AQ520" s="24">
        <v>2406</v>
      </c>
      <c r="AR520" s="4" t="str">
        <f t="shared" si="16"/>
        <v>lu~ pkSchl lkS N%</v>
      </c>
      <c r="AY520" s="5" t="s">
        <v>346</v>
      </c>
      <c r="AZ520" s="30" t="s">
        <v>100</v>
      </c>
      <c r="BA520" s="30">
        <v>2406</v>
      </c>
      <c r="BB520" s="30" t="str">
        <f t="shared" si="14"/>
        <v>Two Thousand Four Hundred Six</v>
      </c>
    </row>
    <row r="521" spans="41:54" ht="21" hidden="1" thickBot="1">
      <c r="AO521" s="4" t="s">
        <v>347</v>
      </c>
      <c r="AP521" s="4" t="s">
        <v>109</v>
      </c>
      <c r="AQ521" s="24">
        <v>2407</v>
      </c>
      <c r="AR521" s="4" t="str">
        <f t="shared" si="16"/>
        <v xml:space="preserve">lu~ pkSchl lkS lkr </v>
      </c>
      <c r="AY521" s="5" t="s">
        <v>346</v>
      </c>
      <c r="AZ521" s="30" t="s">
        <v>104</v>
      </c>
      <c r="BA521" s="30">
        <v>2407</v>
      </c>
      <c r="BB521" s="30" t="str">
        <f t="shared" si="14"/>
        <v>Two Thousand Four Hundred Seven</v>
      </c>
    </row>
    <row r="522" spans="41:54" ht="21" hidden="1" thickBot="1">
      <c r="AO522" s="4" t="s">
        <v>347</v>
      </c>
      <c r="AP522" s="4" t="s">
        <v>114</v>
      </c>
      <c r="AQ522" s="24">
        <v>2408</v>
      </c>
      <c r="AR522" s="4" t="str">
        <f t="shared" si="16"/>
        <v xml:space="preserve">lu~ pkSchl lkS vkB </v>
      </c>
      <c r="AY522" s="5" t="s">
        <v>346</v>
      </c>
      <c r="AZ522" s="30" t="s">
        <v>110</v>
      </c>
      <c r="BA522" s="30">
        <v>2408</v>
      </c>
      <c r="BB522" s="30" t="str">
        <f t="shared" si="14"/>
        <v>Two Thousand Four Hundred Eight</v>
      </c>
    </row>
    <row r="523" spans="41:54" ht="21" hidden="1" thickBot="1">
      <c r="AO523" s="4" t="s">
        <v>347</v>
      </c>
      <c r="AP523" s="4" t="s">
        <v>121</v>
      </c>
      <c r="AQ523" s="24">
        <v>2409</v>
      </c>
      <c r="AR523" s="4" t="str">
        <f t="shared" si="16"/>
        <v xml:space="preserve">lu~ pkSchl lkS ukSa </v>
      </c>
      <c r="AY523" s="5" t="s">
        <v>346</v>
      </c>
      <c r="AZ523" s="30" t="s">
        <v>115</v>
      </c>
      <c r="BA523" s="30">
        <v>2409</v>
      </c>
      <c r="BB523" s="30" t="str">
        <f t="shared" si="14"/>
        <v>Two Thousand Four Hundred Nine</v>
      </c>
    </row>
    <row r="524" spans="41:54" ht="21" hidden="1" thickBot="1">
      <c r="AO524" s="4" t="s">
        <v>347</v>
      </c>
      <c r="AP524" s="4" t="s">
        <v>126</v>
      </c>
      <c r="AQ524" s="24">
        <v>2410</v>
      </c>
      <c r="AR524" s="4" t="str">
        <f t="shared" si="16"/>
        <v xml:space="preserve">lu~ pkSchl lkS nl </v>
      </c>
      <c r="AY524" s="5" t="s">
        <v>346</v>
      </c>
      <c r="AZ524" s="30" t="s">
        <v>122</v>
      </c>
      <c r="BA524" s="30">
        <v>2410</v>
      </c>
      <c r="BB524" s="30" t="str">
        <f t="shared" si="14"/>
        <v>Two Thousand Four Hundred Ten</v>
      </c>
    </row>
    <row r="525" spans="41:54" ht="21" hidden="1" thickBot="1">
      <c r="AO525" s="4" t="s">
        <v>347</v>
      </c>
      <c r="AP525" s="4" t="s">
        <v>131</v>
      </c>
      <c r="AQ525" s="24">
        <v>2411</v>
      </c>
      <c r="AR525" s="4" t="str">
        <f t="shared" si="16"/>
        <v xml:space="preserve">lu~ pkSchl lkS X;kjg </v>
      </c>
      <c r="AY525" s="5" t="s">
        <v>346</v>
      </c>
      <c r="AZ525" s="30" t="s">
        <v>127</v>
      </c>
      <c r="BA525" s="30">
        <v>2411</v>
      </c>
      <c r="BB525" s="30" t="str">
        <f t="shared" si="14"/>
        <v>Two Thousand Four Hundred Eleven</v>
      </c>
    </row>
    <row r="526" spans="41:54" ht="21" hidden="1" thickBot="1">
      <c r="AO526" s="4" t="s">
        <v>347</v>
      </c>
      <c r="AP526" s="4" t="s">
        <v>135</v>
      </c>
      <c r="AQ526" s="24">
        <v>2412</v>
      </c>
      <c r="AR526" s="4" t="str">
        <f t="shared" si="16"/>
        <v xml:space="preserve">lu~ pkSchl lkS ckjg </v>
      </c>
      <c r="AY526" s="5" t="s">
        <v>346</v>
      </c>
      <c r="AZ526" s="30" t="s">
        <v>132</v>
      </c>
      <c r="BA526" s="30">
        <v>2412</v>
      </c>
      <c r="BB526" s="30" t="str">
        <f t="shared" ref="BB526:BB589" si="17">CONCATENATE(AY526,"","",AZ526)</f>
        <v>Two Thousand Four Hundred Twelve</v>
      </c>
    </row>
    <row r="527" spans="41:54" ht="21" hidden="1" thickBot="1">
      <c r="AO527" s="4" t="s">
        <v>347</v>
      </c>
      <c r="AP527" s="4" t="s">
        <v>138</v>
      </c>
      <c r="AQ527" s="24">
        <v>2413</v>
      </c>
      <c r="AR527" s="4" t="str">
        <f t="shared" si="16"/>
        <v xml:space="preserve">lu~ pkSchl lkS rsjg </v>
      </c>
      <c r="AY527" s="5" t="s">
        <v>346</v>
      </c>
      <c r="AZ527" s="30" t="s">
        <v>136</v>
      </c>
      <c r="BA527" s="30">
        <v>2413</v>
      </c>
      <c r="BB527" s="30" t="str">
        <f t="shared" si="17"/>
        <v>Two Thousand Four Hundred Thirteen</v>
      </c>
    </row>
    <row r="528" spans="41:54" ht="21" hidden="1" thickBot="1">
      <c r="AO528" s="4" t="s">
        <v>347</v>
      </c>
      <c r="AP528" s="4" t="s">
        <v>141</v>
      </c>
      <c r="AQ528" s="24">
        <v>2414</v>
      </c>
      <c r="AR528" s="4" t="str">
        <f t="shared" si="16"/>
        <v xml:space="preserve">lu~ pkSchl lkS pkSng </v>
      </c>
      <c r="AY528" s="5" t="s">
        <v>346</v>
      </c>
      <c r="AZ528" s="30" t="s">
        <v>139</v>
      </c>
      <c r="BA528" s="30">
        <v>2414</v>
      </c>
      <c r="BB528" s="30" t="str">
        <f t="shared" si="17"/>
        <v>Two Thousand Four Hundred Fourteen</v>
      </c>
    </row>
    <row r="529" spans="41:54" ht="21" hidden="1" thickBot="1">
      <c r="AO529" s="4" t="s">
        <v>347</v>
      </c>
      <c r="AP529" s="4" t="s">
        <v>144</v>
      </c>
      <c r="AQ529" s="24">
        <v>2415</v>
      </c>
      <c r="AR529" s="4" t="str">
        <f t="shared" si="16"/>
        <v xml:space="preserve">lu~ pkSchl lkS iUnzg </v>
      </c>
      <c r="AY529" s="5" t="s">
        <v>346</v>
      </c>
      <c r="AZ529" s="30" t="s">
        <v>142</v>
      </c>
      <c r="BA529" s="30">
        <v>2415</v>
      </c>
      <c r="BB529" s="30" t="str">
        <f t="shared" si="17"/>
        <v>Two Thousand Four Hundred Fifteen</v>
      </c>
    </row>
    <row r="530" spans="41:54" ht="21" hidden="1" thickBot="1">
      <c r="AO530" s="4" t="s">
        <v>347</v>
      </c>
      <c r="AP530" s="4" t="s">
        <v>147</v>
      </c>
      <c r="AQ530" s="24">
        <v>2416</v>
      </c>
      <c r="AR530" s="4" t="str">
        <f t="shared" si="16"/>
        <v xml:space="preserve">lu~ pkSchl lkS lkSyg </v>
      </c>
      <c r="AY530" s="5" t="s">
        <v>346</v>
      </c>
      <c r="AZ530" s="30" t="s">
        <v>145</v>
      </c>
      <c r="BA530" s="30">
        <v>2416</v>
      </c>
      <c r="BB530" s="30" t="str">
        <f t="shared" si="17"/>
        <v>Two Thousand Four Hundred Sixteen</v>
      </c>
    </row>
    <row r="531" spans="41:54" ht="21" hidden="1" thickBot="1">
      <c r="AO531" s="4" t="s">
        <v>347</v>
      </c>
      <c r="AP531" s="4" t="s">
        <v>150</v>
      </c>
      <c r="AQ531" s="24">
        <v>2417</v>
      </c>
      <c r="AR531" s="4" t="str">
        <f t="shared" si="16"/>
        <v xml:space="preserve">lu~ pkSchl lkS l=g </v>
      </c>
      <c r="AY531" s="5" t="s">
        <v>346</v>
      </c>
      <c r="AZ531" s="30" t="s">
        <v>148</v>
      </c>
      <c r="BA531" s="30">
        <v>2417</v>
      </c>
      <c r="BB531" s="30" t="str">
        <f t="shared" si="17"/>
        <v>Two Thousand Four Hundred Seventeen</v>
      </c>
    </row>
    <row r="532" spans="41:54" ht="21" hidden="1" thickBot="1">
      <c r="AO532" s="4" t="s">
        <v>347</v>
      </c>
      <c r="AP532" s="4" t="s">
        <v>153</v>
      </c>
      <c r="AQ532" s="24">
        <v>2418</v>
      </c>
      <c r="AR532" s="4" t="str">
        <f t="shared" si="16"/>
        <v xml:space="preserve">lu~ pkSchl lkS vV~Bkjg </v>
      </c>
      <c r="AY532" s="5" t="s">
        <v>346</v>
      </c>
      <c r="AZ532" s="30" t="s">
        <v>151</v>
      </c>
      <c r="BA532" s="30">
        <v>2418</v>
      </c>
      <c r="BB532" s="30" t="str">
        <f t="shared" si="17"/>
        <v>Two Thousand Four Hundred Eighteen</v>
      </c>
    </row>
    <row r="533" spans="41:54" ht="21" hidden="1" thickBot="1">
      <c r="AO533" s="4" t="s">
        <v>347</v>
      </c>
      <c r="AP533" s="4" t="s">
        <v>156</v>
      </c>
      <c r="AQ533" s="24">
        <v>2419</v>
      </c>
      <c r="AR533" s="4" t="str">
        <f t="shared" si="16"/>
        <v xml:space="preserve">lu~ pkSchl lkS mUuhl </v>
      </c>
      <c r="AY533" s="5" t="s">
        <v>346</v>
      </c>
      <c r="AZ533" s="30" t="s">
        <v>154</v>
      </c>
      <c r="BA533" s="30">
        <v>2419</v>
      </c>
      <c r="BB533" s="30" t="str">
        <f t="shared" si="17"/>
        <v>Two Thousand Four Hundred Nineteen</v>
      </c>
    </row>
    <row r="534" spans="41:54" ht="21" hidden="1" thickBot="1">
      <c r="AO534" s="4" t="s">
        <v>347</v>
      </c>
      <c r="AP534" s="4" t="s">
        <v>159</v>
      </c>
      <c r="AQ534" s="24">
        <v>2420</v>
      </c>
      <c r="AR534" s="4" t="str">
        <f t="shared" si="16"/>
        <v xml:space="preserve">lu~ pkSchl lkS chl </v>
      </c>
      <c r="AY534" s="5" t="s">
        <v>346</v>
      </c>
      <c r="AZ534" s="30" t="s">
        <v>157</v>
      </c>
      <c r="BA534" s="30">
        <v>2420</v>
      </c>
      <c r="BB534" s="30" t="str">
        <f t="shared" si="17"/>
        <v>Two Thousand Four Hundred Twenty</v>
      </c>
    </row>
    <row r="535" spans="41:54" ht="21" hidden="1" thickBot="1">
      <c r="AO535" s="4" t="s">
        <v>347</v>
      </c>
      <c r="AP535" s="4" t="s">
        <v>162</v>
      </c>
      <c r="AQ535" s="24">
        <v>2421</v>
      </c>
      <c r="AR535" s="4" t="str">
        <f t="shared" si="16"/>
        <v xml:space="preserve">lu~ pkSchl lkS bDdhl </v>
      </c>
      <c r="AY535" s="5" t="s">
        <v>346</v>
      </c>
      <c r="AZ535" s="30" t="s">
        <v>160</v>
      </c>
      <c r="BA535" s="30">
        <v>2421</v>
      </c>
      <c r="BB535" s="30" t="str">
        <f t="shared" si="17"/>
        <v>Two Thousand Four Hundred Twenty One</v>
      </c>
    </row>
    <row r="536" spans="41:54" ht="21" hidden="1" thickBot="1">
      <c r="AO536" s="4" t="s">
        <v>347</v>
      </c>
      <c r="AP536" s="4" t="s">
        <v>166</v>
      </c>
      <c r="AQ536" s="24">
        <v>2422</v>
      </c>
      <c r="AR536" s="4" t="str">
        <f t="shared" si="16"/>
        <v xml:space="preserve">lu~ pkSchl lkS ckbZl </v>
      </c>
      <c r="AY536" s="5" t="s">
        <v>346</v>
      </c>
      <c r="AZ536" s="30" t="s">
        <v>163</v>
      </c>
      <c r="BA536" s="30">
        <v>2422</v>
      </c>
      <c r="BB536" s="30" t="str">
        <f t="shared" si="17"/>
        <v>Two Thousand Four Hundred Twenty Two</v>
      </c>
    </row>
    <row r="537" spans="41:54" ht="21" hidden="1" thickBot="1">
      <c r="AO537" s="4" t="s">
        <v>347</v>
      </c>
      <c r="AP537" s="4" t="s">
        <v>169</v>
      </c>
      <c r="AQ537" s="24">
        <v>2423</v>
      </c>
      <c r="AR537" s="4" t="str">
        <f t="shared" si="16"/>
        <v xml:space="preserve">lu~ pkSchl lkS rsbZl </v>
      </c>
      <c r="AY537" s="5" t="s">
        <v>346</v>
      </c>
      <c r="AZ537" s="30" t="s">
        <v>171</v>
      </c>
      <c r="BA537" s="30">
        <v>2423</v>
      </c>
      <c r="BB537" s="30" t="str">
        <f t="shared" si="17"/>
        <v>Two Thousand Four Hundred  Twenty Three</v>
      </c>
    </row>
    <row r="538" spans="41:54" ht="21" hidden="1" thickBot="1">
      <c r="AO538" s="4" t="s">
        <v>347</v>
      </c>
      <c r="AP538" s="4" t="s">
        <v>173</v>
      </c>
      <c r="AQ538" s="24">
        <v>2424</v>
      </c>
      <c r="AR538" s="4" t="str">
        <f t="shared" ref="AR538:AR601" si="18">CONCATENATE(AO538,"",AP538,"")</f>
        <v xml:space="preserve">lu~ pkSchl lkS pkSabl </v>
      </c>
      <c r="AY538" s="5" t="s">
        <v>346</v>
      </c>
      <c r="AZ538" s="30" t="s">
        <v>170</v>
      </c>
      <c r="BA538" s="30">
        <v>2424</v>
      </c>
      <c r="BB538" s="30" t="str">
        <f t="shared" si="17"/>
        <v>Two Thousand Four Hundred Twenty Four</v>
      </c>
    </row>
    <row r="539" spans="41:54" ht="21" hidden="1" thickBot="1">
      <c r="AO539" s="4" t="s">
        <v>347</v>
      </c>
      <c r="AP539" s="4" t="s">
        <v>176</v>
      </c>
      <c r="AQ539" s="24">
        <v>2425</v>
      </c>
      <c r="AR539" s="4" t="str">
        <f t="shared" si="18"/>
        <v xml:space="preserve">lu~ pkSchl lkS iPphl </v>
      </c>
      <c r="AY539" s="5" t="s">
        <v>346</v>
      </c>
      <c r="AZ539" s="30" t="s">
        <v>178</v>
      </c>
      <c r="BA539" s="30">
        <v>2425</v>
      </c>
      <c r="BB539" s="30" t="str">
        <f t="shared" si="17"/>
        <v>Two Thousand Four Hundred  Twenty Five</v>
      </c>
    </row>
    <row r="540" spans="41:54" ht="21" hidden="1" thickBot="1">
      <c r="AO540" s="4" t="s">
        <v>347</v>
      </c>
      <c r="AP540" s="4" t="s">
        <v>180</v>
      </c>
      <c r="AQ540" s="24">
        <v>2426</v>
      </c>
      <c r="AR540" s="4" t="str">
        <f t="shared" si="18"/>
        <v xml:space="preserve">lu~ pkSchl lkS NCchl </v>
      </c>
      <c r="AY540" s="5" t="s">
        <v>346</v>
      </c>
      <c r="AZ540" s="30" t="s">
        <v>177</v>
      </c>
      <c r="BA540" s="30">
        <v>2426</v>
      </c>
      <c r="BB540" s="30" t="str">
        <f t="shared" si="17"/>
        <v>Two Thousand Four Hundred Twenty Six</v>
      </c>
    </row>
    <row r="541" spans="41:54" ht="21" hidden="1" thickBot="1">
      <c r="AO541" s="4" t="s">
        <v>347</v>
      </c>
      <c r="AP541" s="4" t="s">
        <v>183</v>
      </c>
      <c r="AQ541" s="24">
        <v>2427</v>
      </c>
      <c r="AR541" s="4" t="str">
        <f t="shared" si="18"/>
        <v xml:space="preserve">lu~ pkSchl lkS lRrkbZl </v>
      </c>
      <c r="AY541" s="5" t="s">
        <v>346</v>
      </c>
      <c r="AZ541" s="30" t="s">
        <v>181</v>
      </c>
      <c r="BA541" s="30">
        <v>2427</v>
      </c>
      <c r="BB541" s="30" t="str">
        <f t="shared" si="17"/>
        <v>Two Thousand Four Hundred Twenty Seven</v>
      </c>
    </row>
    <row r="542" spans="41:54" ht="21" hidden="1" thickBot="1">
      <c r="AO542" s="4" t="s">
        <v>347</v>
      </c>
      <c r="AP542" s="4" t="s">
        <v>186</v>
      </c>
      <c r="AQ542" s="24">
        <v>2428</v>
      </c>
      <c r="AR542" s="4" t="str">
        <f t="shared" si="18"/>
        <v xml:space="preserve">lu~ pkSchl lkS vV~BkbZl </v>
      </c>
      <c r="AY542" s="5" t="s">
        <v>346</v>
      </c>
      <c r="AZ542" s="30" t="s">
        <v>184</v>
      </c>
      <c r="BA542" s="30">
        <v>2428</v>
      </c>
      <c r="BB542" s="30" t="str">
        <f t="shared" si="17"/>
        <v>Two Thousand Four Hundred Twenty Eight</v>
      </c>
    </row>
    <row r="543" spans="41:54" ht="21" hidden="1" thickBot="1">
      <c r="AO543" s="4" t="s">
        <v>347</v>
      </c>
      <c r="AP543" s="4" t="s">
        <v>189</v>
      </c>
      <c r="AQ543" s="24">
        <v>2429</v>
      </c>
      <c r="AR543" s="4" t="str">
        <f t="shared" si="18"/>
        <v xml:space="preserve">lu~ pkSchl lkS murhl </v>
      </c>
      <c r="AY543" s="5" t="s">
        <v>346</v>
      </c>
      <c r="AZ543" s="30" t="s">
        <v>187</v>
      </c>
      <c r="BA543" s="30">
        <v>2429</v>
      </c>
      <c r="BB543" s="30" t="str">
        <f t="shared" si="17"/>
        <v>Two Thousand Four Hundred Twenty Nine</v>
      </c>
    </row>
    <row r="544" spans="41:54" ht="21" hidden="1" thickBot="1">
      <c r="AO544" s="4" t="s">
        <v>347</v>
      </c>
      <c r="AP544" s="4" t="s">
        <v>192</v>
      </c>
      <c r="AQ544" s="24">
        <v>2430</v>
      </c>
      <c r="AR544" s="4" t="str">
        <f t="shared" si="18"/>
        <v xml:space="preserve">lu~ pkSchl lkS rhl </v>
      </c>
      <c r="AY544" s="5" t="s">
        <v>346</v>
      </c>
      <c r="AZ544" s="30" t="s">
        <v>190</v>
      </c>
      <c r="BA544" s="30">
        <v>2430</v>
      </c>
      <c r="BB544" s="30" t="str">
        <f t="shared" si="17"/>
        <v>Two Thousand Four Hundred Thirty</v>
      </c>
    </row>
    <row r="545" spans="41:54" ht="21" hidden="1" thickBot="1">
      <c r="AO545" s="4" t="s">
        <v>347</v>
      </c>
      <c r="AP545" s="4" t="s">
        <v>194</v>
      </c>
      <c r="AQ545" s="24">
        <v>2431</v>
      </c>
      <c r="AR545" s="4" t="str">
        <f t="shared" si="18"/>
        <v xml:space="preserve">lu~ pkSchl lkS bdrhl </v>
      </c>
      <c r="AY545" s="5" t="s">
        <v>346</v>
      </c>
      <c r="AZ545" s="30" t="s">
        <v>193</v>
      </c>
      <c r="BA545" s="30">
        <v>2431</v>
      </c>
      <c r="BB545" s="30" t="str">
        <f t="shared" si="17"/>
        <v>Two Thousand Four Hundred Thirty One</v>
      </c>
    </row>
    <row r="546" spans="41:54" ht="21" hidden="1" thickBot="1">
      <c r="AO546" s="4" t="s">
        <v>347</v>
      </c>
      <c r="AP546" s="4" t="s">
        <v>195</v>
      </c>
      <c r="AQ546" s="24">
        <v>2432</v>
      </c>
      <c r="AR546" s="4" t="str">
        <f t="shared" si="18"/>
        <v xml:space="preserve">lu~ pkSchl lkS cRrhl </v>
      </c>
      <c r="AY546" s="5" t="s">
        <v>346</v>
      </c>
      <c r="AZ546" s="30" t="s">
        <v>196</v>
      </c>
      <c r="BA546" s="30">
        <v>2432</v>
      </c>
      <c r="BB546" s="30" t="str">
        <f t="shared" si="17"/>
        <v>Two Thousand Four Hundred Thirty Two</v>
      </c>
    </row>
    <row r="547" spans="41:54" ht="21" hidden="1" thickBot="1">
      <c r="AO547" s="4" t="s">
        <v>347</v>
      </c>
      <c r="AP547" s="4" t="s">
        <v>197</v>
      </c>
      <c r="AQ547" s="24">
        <v>2433</v>
      </c>
      <c r="AR547" s="4" t="str">
        <f t="shared" si="18"/>
        <v xml:space="preserve">lu~ pkSchl lkS rSarhl </v>
      </c>
      <c r="AY547" s="5" t="s">
        <v>346</v>
      </c>
      <c r="AZ547" s="30" t="s">
        <v>198</v>
      </c>
      <c r="BA547" s="30">
        <v>2433</v>
      </c>
      <c r="BB547" s="30" t="str">
        <f t="shared" si="17"/>
        <v>Two Thousand Four Hundred Thirty Three</v>
      </c>
    </row>
    <row r="548" spans="41:54" ht="21" hidden="1" thickBot="1">
      <c r="AO548" s="4" t="s">
        <v>347</v>
      </c>
      <c r="AP548" s="4" t="s">
        <v>199</v>
      </c>
      <c r="AQ548" s="24">
        <v>2434</v>
      </c>
      <c r="AR548" s="4" t="str">
        <f t="shared" si="18"/>
        <v xml:space="preserve">lu~ pkSchl lkS pkSarhl </v>
      </c>
      <c r="AY548" s="5" t="s">
        <v>346</v>
      </c>
      <c r="AZ548" s="30" t="s">
        <v>200</v>
      </c>
      <c r="BA548" s="30">
        <v>2434</v>
      </c>
      <c r="BB548" s="30" t="str">
        <f t="shared" si="17"/>
        <v>Two Thousand Four Hundred Thirty Four</v>
      </c>
    </row>
    <row r="549" spans="41:54" ht="21" hidden="1" thickBot="1">
      <c r="AO549" s="4" t="s">
        <v>347</v>
      </c>
      <c r="AP549" s="4" t="s">
        <v>201</v>
      </c>
      <c r="AQ549" s="24">
        <v>2435</v>
      </c>
      <c r="AR549" s="4" t="str">
        <f t="shared" si="18"/>
        <v xml:space="preserve">lu~ pkSchl lkS iSarhl </v>
      </c>
      <c r="AY549" s="5" t="s">
        <v>346</v>
      </c>
      <c r="AZ549" s="30" t="s">
        <v>202</v>
      </c>
      <c r="BA549" s="30">
        <v>2435</v>
      </c>
      <c r="BB549" s="30" t="str">
        <f t="shared" si="17"/>
        <v>Two Thousand Four Hundred Thirty Five</v>
      </c>
    </row>
    <row r="550" spans="41:54" ht="21" hidden="1" thickBot="1">
      <c r="AO550" s="4" t="s">
        <v>347</v>
      </c>
      <c r="AP550" s="4" t="s">
        <v>203</v>
      </c>
      <c r="AQ550" s="24">
        <v>2436</v>
      </c>
      <c r="AR550" s="4" t="str">
        <f t="shared" si="18"/>
        <v xml:space="preserve">lu~ pkSchl lkS NRrhl </v>
      </c>
      <c r="AY550" s="5" t="s">
        <v>346</v>
      </c>
      <c r="AZ550" s="30" t="s">
        <v>204</v>
      </c>
      <c r="BA550" s="30">
        <v>2436</v>
      </c>
      <c r="BB550" s="30" t="str">
        <f t="shared" si="17"/>
        <v>Two Thousand Four Hundred Thirty Six</v>
      </c>
    </row>
    <row r="551" spans="41:54" ht="21" hidden="1" thickBot="1">
      <c r="AO551" s="4" t="s">
        <v>347</v>
      </c>
      <c r="AP551" s="4" t="s">
        <v>205</v>
      </c>
      <c r="AQ551" s="24">
        <v>2437</v>
      </c>
      <c r="AR551" s="4" t="str">
        <f t="shared" si="18"/>
        <v xml:space="preserve">lu~ pkSchl lkS lSarhl </v>
      </c>
      <c r="AY551" s="5" t="s">
        <v>346</v>
      </c>
      <c r="AZ551" s="30" t="s">
        <v>206</v>
      </c>
      <c r="BA551" s="30">
        <v>2437</v>
      </c>
      <c r="BB551" s="30" t="str">
        <f t="shared" si="17"/>
        <v>Two Thousand Four Hundred Thirty Seven</v>
      </c>
    </row>
    <row r="552" spans="41:54" ht="21" hidden="1" thickBot="1">
      <c r="AO552" s="4" t="s">
        <v>347</v>
      </c>
      <c r="AP552" s="4" t="s">
        <v>207</v>
      </c>
      <c r="AQ552" s="24">
        <v>2438</v>
      </c>
      <c r="AR552" s="4" t="str">
        <f t="shared" si="18"/>
        <v xml:space="preserve">lu~ pkSchl lkS vM+rhl </v>
      </c>
      <c r="AY552" s="5" t="s">
        <v>346</v>
      </c>
      <c r="AZ552" s="30" t="s">
        <v>208</v>
      </c>
      <c r="BA552" s="30">
        <v>2438</v>
      </c>
      <c r="BB552" s="30" t="str">
        <f t="shared" si="17"/>
        <v>Two Thousand Four Hundred Thirty Eight</v>
      </c>
    </row>
    <row r="553" spans="41:54" ht="21" hidden="1" thickBot="1">
      <c r="AO553" s="4" t="s">
        <v>347</v>
      </c>
      <c r="AP553" s="4" t="s">
        <v>209</v>
      </c>
      <c r="AQ553" s="24">
        <v>2439</v>
      </c>
      <c r="AR553" s="4" t="str">
        <f t="shared" si="18"/>
        <v xml:space="preserve">lu~ pkSchl lkS mupkyhl </v>
      </c>
      <c r="AY553" s="5" t="s">
        <v>346</v>
      </c>
      <c r="AZ553" s="30" t="s">
        <v>210</v>
      </c>
      <c r="BA553" s="30">
        <v>2439</v>
      </c>
      <c r="BB553" s="30" t="str">
        <f t="shared" si="17"/>
        <v>Two Thousand Four Hundred Thirty Nine</v>
      </c>
    </row>
    <row r="554" spans="41:54" ht="21" hidden="1" thickBot="1">
      <c r="AO554" s="4" t="s">
        <v>347</v>
      </c>
      <c r="AP554" s="4" t="s">
        <v>211</v>
      </c>
      <c r="AQ554" s="24">
        <v>2440</v>
      </c>
      <c r="AR554" s="4" t="str">
        <f t="shared" si="18"/>
        <v xml:space="preserve">lu~ pkSchl lkS pkyhl </v>
      </c>
      <c r="AY554" s="5" t="s">
        <v>346</v>
      </c>
      <c r="AZ554" s="30" t="s">
        <v>212</v>
      </c>
      <c r="BA554" s="30">
        <v>2440</v>
      </c>
      <c r="BB554" s="30" t="str">
        <f t="shared" si="17"/>
        <v>Two Thousand Four Hundred Forty</v>
      </c>
    </row>
    <row r="555" spans="41:54" ht="21" hidden="1" thickBot="1">
      <c r="AO555" s="4" t="s">
        <v>347</v>
      </c>
      <c r="AP555" s="4" t="s">
        <v>213</v>
      </c>
      <c r="AQ555" s="24">
        <v>2441</v>
      </c>
      <c r="AR555" s="4" t="str">
        <f t="shared" si="18"/>
        <v xml:space="preserve">lu~ pkSchl lkS bdrkyhl </v>
      </c>
      <c r="AY555" s="5" t="s">
        <v>346</v>
      </c>
      <c r="AZ555" s="30" t="s">
        <v>214</v>
      </c>
      <c r="BA555" s="30">
        <v>2441</v>
      </c>
      <c r="BB555" s="30" t="str">
        <f t="shared" si="17"/>
        <v>Two Thousand Four Hundred Forty One</v>
      </c>
    </row>
    <row r="556" spans="41:54" ht="21" hidden="1" thickBot="1">
      <c r="AO556" s="4" t="s">
        <v>347</v>
      </c>
      <c r="AP556" s="4" t="s">
        <v>215</v>
      </c>
      <c r="AQ556" s="24">
        <v>2442</v>
      </c>
      <c r="AR556" s="4" t="str">
        <f t="shared" si="18"/>
        <v xml:space="preserve">lu~ pkSchl lkS c;kayhl </v>
      </c>
      <c r="AY556" s="5" t="s">
        <v>346</v>
      </c>
      <c r="AZ556" s="30" t="s">
        <v>216</v>
      </c>
      <c r="BA556" s="30">
        <v>2442</v>
      </c>
      <c r="BB556" s="30" t="str">
        <f t="shared" si="17"/>
        <v>Two Thousand Four Hundred  Forty Two</v>
      </c>
    </row>
    <row r="557" spans="41:54" ht="21" hidden="1" thickBot="1">
      <c r="AO557" s="4" t="s">
        <v>347</v>
      </c>
      <c r="AP557" s="4" t="s">
        <v>217</v>
      </c>
      <c r="AQ557" s="24">
        <v>2443</v>
      </c>
      <c r="AR557" s="4" t="str">
        <f t="shared" si="18"/>
        <v xml:space="preserve">lu~ pkSchl lkS fr;kyhl </v>
      </c>
      <c r="AY557" s="5" t="s">
        <v>346</v>
      </c>
      <c r="AZ557" s="30" t="s">
        <v>218</v>
      </c>
      <c r="BA557" s="30">
        <v>2443</v>
      </c>
      <c r="BB557" s="30" t="str">
        <f t="shared" si="17"/>
        <v>Two Thousand Four Hundred Forty Three</v>
      </c>
    </row>
    <row r="558" spans="41:54" ht="21" hidden="1" thickBot="1">
      <c r="AO558" s="4" t="s">
        <v>347</v>
      </c>
      <c r="AP558" s="4" t="s">
        <v>219</v>
      </c>
      <c r="AQ558" s="24">
        <v>2444</v>
      </c>
      <c r="AR558" s="4" t="str">
        <f t="shared" si="18"/>
        <v xml:space="preserve">lu~ pkSchl lkS pkSaOokyhl </v>
      </c>
      <c r="AY558" s="5" t="s">
        <v>346</v>
      </c>
      <c r="AZ558" s="30" t="s">
        <v>220</v>
      </c>
      <c r="BA558" s="30">
        <v>2444</v>
      </c>
      <c r="BB558" s="30" t="str">
        <f t="shared" si="17"/>
        <v>Two Thousand Four Hundred  Forty Four</v>
      </c>
    </row>
    <row r="559" spans="41:54" ht="21" hidden="1" thickBot="1">
      <c r="AO559" s="4" t="s">
        <v>347</v>
      </c>
      <c r="AP559" s="4" t="s">
        <v>221</v>
      </c>
      <c r="AQ559" s="24">
        <v>2445</v>
      </c>
      <c r="AR559" s="4" t="str">
        <f t="shared" si="18"/>
        <v xml:space="preserve">lu~ pkSchl lkS iSarkyhl </v>
      </c>
      <c r="AY559" s="5" t="s">
        <v>346</v>
      </c>
      <c r="AZ559" s="30" t="s">
        <v>222</v>
      </c>
      <c r="BA559" s="30">
        <v>2445</v>
      </c>
      <c r="BB559" s="30" t="str">
        <f t="shared" si="17"/>
        <v>Two Thousand Four Hundred Forty Five</v>
      </c>
    </row>
    <row r="560" spans="41:54" ht="21" hidden="1" thickBot="1">
      <c r="AO560" s="4" t="s">
        <v>347</v>
      </c>
      <c r="AP560" s="4" t="s">
        <v>223</v>
      </c>
      <c r="AQ560" s="24">
        <v>2446</v>
      </c>
      <c r="AR560" s="4" t="str">
        <f t="shared" si="18"/>
        <v xml:space="preserve">lu~ pkSchl lkS fN;kayhl </v>
      </c>
      <c r="AY560" s="5" t="s">
        <v>346</v>
      </c>
      <c r="AZ560" s="30" t="s">
        <v>224</v>
      </c>
      <c r="BA560" s="30">
        <v>2446</v>
      </c>
      <c r="BB560" s="30" t="str">
        <f t="shared" si="17"/>
        <v>Two Thousand Four Hundred Forty Six</v>
      </c>
    </row>
    <row r="561" spans="41:54" ht="21" hidden="1" thickBot="1">
      <c r="AO561" s="4" t="s">
        <v>347</v>
      </c>
      <c r="AP561" s="4" t="s">
        <v>225</v>
      </c>
      <c r="AQ561" s="24">
        <v>2447</v>
      </c>
      <c r="AR561" s="4" t="str">
        <f t="shared" si="18"/>
        <v xml:space="preserve">lu~ pkSchl lkS lSarkyhl </v>
      </c>
      <c r="AY561" s="5" t="s">
        <v>346</v>
      </c>
      <c r="AZ561" s="30" t="s">
        <v>226</v>
      </c>
      <c r="BA561" s="30">
        <v>2447</v>
      </c>
      <c r="BB561" s="30" t="str">
        <f t="shared" si="17"/>
        <v>Two Thousand Four Hundred Forty Seven</v>
      </c>
    </row>
    <row r="562" spans="41:54" ht="21" hidden="1" thickBot="1">
      <c r="AO562" s="4" t="s">
        <v>347</v>
      </c>
      <c r="AP562" s="4" t="s">
        <v>227</v>
      </c>
      <c r="AQ562" s="24">
        <v>2448</v>
      </c>
      <c r="AR562" s="4" t="str">
        <f t="shared" si="18"/>
        <v xml:space="preserve">lu~ pkSchl lkS vM+rkyhl </v>
      </c>
      <c r="AY562" s="5" t="s">
        <v>346</v>
      </c>
      <c r="AZ562" s="30" t="s">
        <v>228</v>
      </c>
      <c r="BA562" s="30">
        <v>2448</v>
      </c>
      <c r="BB562" s="30" t="str">
        <f t="shared" si="17"/>
        <v>Two Thousand Four Hundred Forty Eight</v>
      </c>
    </row>
    <row r="563" spans="41:54" ht="21" hidden="1" thickBot="1">
      <c r="AO563" s="4" t="s">
        <v>347</v>
      </c>
      <c r="AP563" s="4" t="s">
        <v>229</v>
      </c>
      <c r="AQ563" s="24">
        <v>2449</v>
      </c>
      <c r="AR563" s="4" t="str">
        <f t="shared" si="18"/>
        <v xml:space="preserve">lu~ pkSchl lkS muipkl </v>
      </c>
      <c r="AY563" s="5" t="s">
        <v>346</v>
      </c>
      <c r="AZ563" s="30" t="s">
        <v>230</v>
      </c>
      <c r="BA563" s="30">
        <v>2449</v>
      </c>
      <c r="BB563" s="30" t="str">
        <f t="shared" si="17"/>
        <v>Two Thousand Four Hundred Forty Nine</v>
      </c>
    </row>
    <row r="564" spans="41:54" ht="21" hidden="1" thickBot="1">
      <c r="AO564" s="4" t="s">
        <v>347</v>
      </c>
      <c r="AP564" s="4" t="s">
        <v>231</v>
      </c>
      <c r="AQ564" s="24">
        <v>2450</v>
      </c>
      <c r="AR564" s="4" t="str">
        <f t="shared" si="18"/>
        <v xml:space="preserve">lu~ pkSchl lkS ipkl </v>
      </c>
      <c r="AY564" s="5" t="s">
        <v>346</v>
      </c>
      <c r="AZ564" s="30" t="s">
        <v>232</v>
      </c>
      <c r="BA564" s="30">
        <v>2450</v>
      </c>
      <c r="BB564" s="30" t="str">
        <f t="shared" si="17"/>
        <v>Two Thousand Four Hundred Fifty</v>
      </c>
    </row>
    <row r="565" spans="41:54" ht="21" hidden="1" thickBot="1">
      <c r="AO565" s="4" t="s">
        <v>347</v>
      </c>
      <c r="AP565" s="4" t="s">
        <v>233</v>
      </c>
      <c r="AQ565" s="24">
        <v>2451</v>
      </c>
      <c r="AR565" s="4" t="str">
        <f t="shared" si="18"/>
        <v xml:space="preserve">lu~ pkSchl lkS bD;kou </v>
      </c>
      <c r="AY565" s="5" t="s">
        <v>346</v>
      </c>
      <c r="AZ565" s="30" t="s">
        <v>234</v>
      </c>
      <c r="BA565" s="30">
        <v>2451</v>
      </c>
      <c r="BB565" s="30" t="str">
        <f t="shared" si="17"/>
        <v>Two Thousand Four Hundred Fifty One</v>
      </c>
    </row>
    <row r="566" spans="41:54" ht="21" hidden="1" thickBot="1">
      <c r="AO566" s="4" t="s">
        <v>347</v>
      </c>
      <c r="AP566" s="4" t="s">
        <v>235</v>
      </c>
      <c r="AQ566" s="24">
        <v>2452</v>
      </c>
      <c r="AR566" s="4" t="str">
        <f t="shared" si="18"/>
        <v xml:space="preserve">lu~ pkSchl lkS ckou </v>
      </c>
      <c r="AY566" s="5" t="s">
        <v>346</v>
      </c>
      <c r="AZ566" s="30" t="s">
        <v>236</v>
      </c>
      <c r="BA566" s="30">
        <v>2452</v>
      </c>
      <c r="BB566" s="30" t="str">
        <f t="shared" si="17"/>
        <v>Two Thousand Four Hundred Fifty Two</v>
      </c>
    </row>
    <row r="567" spans="41:54" ht="21" hidden="1" thickBot="1">
      <c r="AO567" s="4" t="s">
        <v>347</v>
      </c>
      <c r="AP567" s="4" t="s">
        <v>237</v>
      </c>
      <c r="AQ567" s="24">
        <v>2453</v>
      </c>
      <c r="AR567" s="4" t="str">
        <f t="shared" si="18"/>
        <v xml:space="preserve">lu~ pkSchl lkS frjsiu </v>
      </c>
      <c r="AY567" s="5" t="s">
        <v>346</v>
      </c>
      <c r="AZ567" s="30" t="s">
        <v>238</v>
      </c>
      <c r="BA567" s="30">
        <v>2453</v>
      </c>
      <c r="BB567" s="30" t="str">
        <f t="shared" si="17"/>
        <v>Two Thousand Four Hundred Fifty Three</v>
      </c>
    </row>
    <row r="568" spans="41:54" ht="21" hidden="1" thickBot="1">
      <c r="AO568" s="4" t="s">
        <v>347</v>
      </c>
      <c r="AP568" s="4" t="s">
        <v>239</v>
      </c>
      <c r="AQ568" s="24">
        <v>2454</v>
      </c>
      <c r="AR568" s="4" t="str">
        <f t="shared" si="18"/>
        <v xml:space="preserve">lu~ pkSchl lkS pkSOou </v>
      </c>
      <c r="AY568" s="5" t="s">
        <v>346</v>
      </c>
      <c r="AZ568" s="30" t="s">
        <v>240</v>
      </c>
      <c r="BA568" s="30">
        <v>2454</v>
      </c>
      <c r="BB568" s="30" t="str">
        <f t="shared" si="17"/>
        <v>Two Thousand Four Hundred Fifty Four</v>
      </c>
    </row>
    <row r="569" spans="41:54" ht="21" hidden="1" thickBot="1">
      <c r="AO569" s="4" t="s">
        <v>347</v>
      </c>
      <c r="AP569" s="4" t="s">
        <v>241</v>
      </c>
      <c r="AQ569" s="24">
        <v>2455</v>
      </c>
      <c r="AR569" s="4" t="str">
        <f t="shared" si="18"/>
        <v>lu~ pkSchl lkS fipiu</v>
      </c>
      <c r="AY569" s="5" t="s">
        <v>346</v>
      </c>
      <c r="AZ569" s="30" t="s">
        <v>242</v>
      </c>
      <c r="BA569" s="30">
        <v>2455</v>
      </c>
      <c r="BB569" s="30" t="str">
        <f t="shared" si="17"/>
        <v>Two Thousand Four Hundred Fifty Five</v>
      </c>
    </row>
    <row r="570" spans="41:54" ht="21" hidden="1" thickBot="1">
      <c r="AO570" s="4" t="s">
        <v>347</v>
      </c>
      <c r="AP570" s="4" t="s">
        <v>243</v>
      </c>
      <c r="AQ570" s="24">
        <v>2456</v>
      </c>
      <c r="AR570" s="4" t="str">
        <f t="shared" si="18"/>
        <v xml:space="preserve">lu~ pkSchl lkS NIiu </v>
      </c>
      <c r="AY570" s="5" t="s">
        <v>346</v>
      </c>
      <c r="AZ570" s="30" t="s">
        <v>244</v>
      </c>
      <c r="BA570" s="30">
        <v>2456</v>
      </c>
      <c r="BB570" s="30" t="str">
        <f t="shared" si="17"/>
        <v>Two Thousand Four Hundred Fifty Six</v>
      </c>
    </row>
    <row r="571" spans="41:54" ht="21" hidden="1" thickBot="1">
      <c r="AO571" s="4" t="s">
        <v>347</v>
      </c>
      <c r="AP571" s="4" t="s">
        <v>245</v>
      </c>
      <c r="AQ571" s="24">
        <v>2457</v>
      </c>
      <c r="AR571" s="4" t="str">
        <f t="shared" si="18"/>
        <v xml:space="preserve">lu~ pkSchl lkS lRrkou </v>
      </c>
      <c r="AY571" s="5" t="s">
        <v>346</v>
      </c>
      <c r="AZ571" s="30" t="s">
        <v>246</v>
      </c>
      <c r="BA571" s="30">
        <v>2457</v>
      </c>
      <c r="BB571" s="30" t="str">
        <f t="shared" si="17"/>
        <v>Two Thousand Four Hundred Fifty Seven</v>
      </c>
    </row>
    <row r="572" spans="41:54" ht="21" hidden="1" thickBot="1">
      <c r="AO572" s="4" t="s">
        <v>347</v>
      </c>
      <c r="AP572" s="4" t="s">
        <v>247</v>
      </c>
      <c r="AQ572" s="24">
        <v>2458</v>
      </c>
      <c r="AR572" s="4" t="str">
        <f t="shared" si="18"/>
        <v xml:space="preserve">lu~ pkSchl lkS vV~Bkou </v>
      </c>
      <c r="AY572" s="5" t="s">
        <v>346</v>
      </c>
      <c r="AZ572" s="30" t="s">
        <v>248</v>
      </c>
      <c r="BA572" s="30">
        <v>2458</v>
      </c>
      <c r="BB572" s="30" t="str">
        <f t="shared" si="17"/>
        <v>Two Thousand Four Hundred Fifty Eight</v>
      </c>
    </row>
    <row r="573" spans="41:54" ht="21" hidden="1" thickBot="1">
      <c r="AO573" s="4" t="s">
        <v>347</v>
      </c>
      <c r="AP573" s="4" t="s">
        <v>249</v>
      </c>
      <c r="AQ573" s="24">
        <v>2459</v>
      </c>
      <c r="AR573" s="4" t="str">
        <f t="shared" si="18"/>
        <v>lu~ pkSchl lkS mulkB</v>
      </c>
      <c r="AY573" s="5" t="s">
        <v>346</v>
      </c>
      <c r="AZ573" s="30" t="s">
        <v>250</v>
      </c>
      <c r="BA573" s="30">
        <v>2459</v>
      </c>
      <c r="BB573" s="30" t="str">
        <f t="shared" si="17"/>
        <v>Two Thousand Four Hundred Fifty Nine</v>
      </c>
    </row>
    <row r="574" spans="41:54" ht="21" hidden="1" thickBot="1">
      <c r="AO574" s="4" t="s">
        <v>347</v>
      </c>
      <c r="AP574" s="4" t="s">
        <v>251</v>
      </c>
      <c r="AQ574" s="24">
        <v>2460</v>
      </c>
      <c r="AR574" s="4" t="str">
        <f t="shared" si="18"/>
        <v xml:space="preserve">lu~ pkSchl lkS lkB </v>
      </c>
      <c r="AY574" s="5" t="s">
        <v>346</v>
      </c>
      <c r="AZ574" s="30" t="s">
        <v>252</v>
      </c>
      <c r="BA574" s="30">
        <v>2460</v>
      </c>
      <c r="BB574" s="30" t="str">
        <f t="shared" si="17"/>
        <v>Two Thousand Four Hundred Sixty</v>
      </c>
    </row>
    <row r="575" spans="41:54" ht="21" hidden="1" thickBot="1">
      <c r="AO575" s="4" t="s">
        <v>347</v>
      </c>
      <c r="AP575" s="4" t="s">
        <v>253</v>
      </c>
      <c r="AQ575" s="24">
        <v>2461</v>
      </c>
      <c r="AR575" s="4" t="str">
        <f t="shared" si="18"/>
        <v xml:space="preserve">lu~ pkSchl lkS bdlB </v>
      </c>
      <c r="AY575" s="5" t="s">
        <v>346</v>
      </c>
      <c r="AZ575" s="30" t="s">
        <v>254</v>
      </c>
      <c r="BA575" s="30">
        <v>2461</v>
      </c>
      <c r="BB575" s="30" t="str">
        <f t="shared" si="17"/>
        <v>Two Thousand Four Hundred Sixty One</v>
      </c>
    </row>
    <row r="576" spans="41:54" ht="21" hidden="1" thickBot="1">
      <c r="AO576" s="4" t="s">
        <v>347</v>
      </c>
      <c r="AP576" s="4" t="s">
        <v>255</v>
      </c>
      <c r="AQ576" s="24">
        <v>2462</v>
      </c>
      <c r="AR576" s="4" t="str">
        <f t="shared" si="18"/>
        <v xml:space="preserve">lu~ pkSchl lkS cklaB </v>
      </c>
      <c r="AY576" s="5" t="s">
        <v>346</v>
      </c>
      <c r="AZ576" s="30" t="s">
        <v>256</v>
      </c>
      <c r="BA576" s="30">
        <v>2462</v>
      </c>
      <c r="BB576" s="30" t="str">
        <f t="shared" si="17"/>
        <v>Two Thousand Four Hundred  Sixty Two</v>
      </c>
    </row>
    <row r="577" spans="41:54" ht="21" hidden="1" thickBot="1">
      <c r="AO577" s="4" t="s">
        <v>347</v>
      </c>
      <c r="AP577" s="4" t="s">
        <v>257</v>
      </c>
      <c r="AQ577" s="24">
        <v>2463</v>
      </c>
      <c r="AR577" s="4" t="str">
        <f t="shared" si="18"/>
        <v xml:space="preserve">lu~ pkSchl lkS frjlB </v>
      </c>
      <c r="AY577" s="5" t="s">
        <v>346</v>
      </c>
      <c r="AZ577" s="30" t="s">
        <v>258</v>
      </c>
      <c r="BA577" s="30">
        <v>2463</v>
      </c>
      <c r="BB577" s="30" t="str">
        <f t="shared" si="17"/>
        <v>Two Thousand Four Hundred Sixty Three</v>
      </c>
    </row>
    <row r="578" spans="41:54" ht="21" hidden="1" thickBot="1">
      <c r="AO578" s="4" t="s">
        <v>347</v>
      </c>
      <c r="AP578" s="4" t="s">
        <v>259</v>
      </c>
      <c r="AQ578" s="24">
        <v>2464</v>
      </c>
      <c r="AR578" s="4" t="str">
        <f t="shared" si="18"/>
        <v xml:space="preserve">lu~ pkSchl lkS pkSalB </v>
      </c>
      <c r="AY578" s="5" t="s">
        <v>346</v>
      </c>
      <c r="AZ578" s="30" t="s">
        <v>260</v>
      </c>
      <c r="BA578" s="30">
        <v>2464</v>
      </c>
      <c r="BB578" s="30" t="str">
        <f t="shared" si="17"/>
        <v>Two Thousand Four Hundred Sixty Four</v>
      </c>
    </row>
    <row r="579" spans="41:54" ht="21" hidden="1" thickBot="1">
      <c r="AO579" s="4" t="s">
        <v>347</v>
      </c>
      <c r="AP579" s="4" t="s">
        <v>261</v>
      </c>
      <c r="AQ579" s="24">
        <v>2465</v>
      </c>
      <c r="AR579" s="4" t="str">
        <f t="shared" si="18"/>
        <v xml:space="preserve">lu~ pkSchl lkS iSalB </v>
      </c>
      <c r="AY579" s="5" t="s">
        <v>346</v>
      </c>
      <c r="AZ579" s="30" t="s">
        <v>262</v>
      </c>
      <c r="BA579" s="30">
        <v>2465</v>
      </c>
      <c r="BB579" s="30" t="str">
        <f t="shared" si="17"/>
        <v>Two Thousand Four Hundred Sixty Five</v>
      </c>
    </row>
    <row r="580" spans="41:54" ht="21" hidden="1" thickBot="1">
      <c r="AO580" s="4" t="s">
        <v>347</v>
      </c>
      <c r="AP580" s="4" t="s">
        <v>263</v>
      </c>
      <c r="AQ580" s="24">
        <v>2466</v>
      </c>
      <c r="AR580" s="4" t="str">
        <f t="shared" si="18"/>
        <v xml:space="preserve">lu~ pkSchl lkS fN;kalB </v>
      </c>
      <c r="AY580" s="5" t="s">
        <v>346</v>
      </c>
      <c r="AZ580" s="30" t="s">
        <v>264</v>
      </c>
      <c r="BA580" s="30">
        <v>2466</v>
      </c>
      <c r="BB580" s="30" t="str">
        <f t="shared" si="17"/>
        <v>Two Thousand Four Hundred Sixty Six</v>
      </c>
    </row>
    <row r="581" spans="41:54" ht="21" hidden="1" thickBot="1">
      <c r="AO581" s="4" t="s">
        <v>347</v>
      </c>
      <c r="AP581" s="4" t="s">
        <v>265</v>
      </c>
      <c r="AQ581" s="24">
        <v>2467</v>
      </c>
      <c r="AR581" s="4" t="str">
        <f t="shared" si="18"/>
        <v xml:space="preserve">lu~ pkSchl lkS lM+lB </v>
      </c>
      <c r="AY581" s="5" t="s">
        <v>346</v>
      </c>
      <c r="AZ581" s="30" t="s">
        <v>266</v>
      </c>
      <c r="BA581" s="30">
        <v>2467</v>
      </c>
      <c r="BB581" s="30" t="str">
        <f t="shared" si="17"/>
        <v>Two Thousand Four Hundred Sixty Seven</v>
      </c>
    </row>
    <row r="582" spans="41:54" ht="21" hidden="1" thickBot="1">
      <c r="AO582" s="4" t="s">
        <v>347</v>
      </c>
      <c r="AP582" s="4" t="s">
        <v>267</v>
      </c>
      <c r="AQ582" s="24">
        <v>2468</v>
      </c>
      <c r="AR582" s="4" t="str">
        <f t="shared" si="18"/>
        <v xml:space="preserve">lu~ pkSchl lkS vM+lB </v>
      </c>
      <c r="AY582" s="5" t="s">
        <v>346</v>
      </c>
      <c r="AZ582" s="30" t="s">
        <v>268</v>
      </c>
      <c r="BA582" s="30">
        <v>2468</v>
      </c>
      <c r="BB582" s="30" t="str">
        <f t="shared" si="17"/>
        <v>Two Thousand Four Hundred Sixty Eight</v>
      </c>
    </row>
    <row r="583" spans="41:54" ht="21" hidden="1" thickBot="1">
      <c r="AO583" s="4" t="s">
        <v>347</v>
      </c>
      <c r="AP583" s="4" t="s">
        <v>269</v>
      </c>
      <c r="AQ583" s="24">
        <v>2469</v>
      </c>
      <c r="AR583" s="4" t="str">
        <f t="shared" si="18"/>
        <v xml:space="preserve">lu~ pkSchl lkS mUgÙkj </v>
      </c>
      <c r="AY583" s="5" t="s">
        <v>346</v>
      </c>
      <c r="AZ583" s="30" t="s">
        <v>270</v>
      </c>
      <c r="BA583" s="30">
        <v>2469</v>
      </c>
      <c r="BB583" s="30" t="str">
        <f t="shared" si="17"/>
        <v>Two Thousand Four Hundred Sixty Nine</v>
      </c>
    </row>
    <row r="584" spans="41:54" ht="21" hidden="1" thickBot="1">
      <c r="AO584" s="4" t="s">
        <v>347</v>
      </c>
      <c r="AP584" s="4" t="s">
        <v>271</v>
      </c>
      <c r="AQ584" s="24">
        <v>2470</v>
      </c>
      <c r="AR584" s="4" t="str">
        <f t="shared" si="18"/>
        <v xml:space="preserve">lu~ pkSchl lkS lÙkj </v>
      </c>
      <c r="AY584" s="5" t="s">
        <v>346</v>
      </c>
      <c r="AZ584" s="30" t="s">
        <v>272</v>
      </c>
      <c r="BA584" s="30">
        <v>2470</v>
      </c>
      <c r="BB584" s="30" t="str">
        <f t="shared" si="17"/>
        <v>Two Thousand Four Hundred Seventy</v>
      </c>
    </row>
    <row r="585" spans="41:54" ht="21" hidden="1" thickBot="1">
      <c r="AO585" s="4" t="s">
        <v>347</v>
      </c>
      <c r="AP585" s="4" t="s">
        <v>273</v>
      </c>
      <c r="AQ585" s="24">
        <v>2471</v>
      </c>
      <c r="AR585" s="4" t="str">
        <f t="shared" si="18"/>
        <v xml:space="preserve">lu~ pkSchl lkS bdgÙkj </v>
      </c>
      <c r="AY585" s="5" t="s">
        <v>346</v>
      </c>
      <c r="AZ585" s="30" t="s">
        <v>274</v>
      </c>
      <c r="BA585" s="30">
        <v>2471</v>
      </c>
      <c r="BB585" s="30" t="str">
        <f t="shared" si="17"/>
        <v>Two Thousand Four Hundred Seventy One</v>
      </c>
    </row>
    <row r="586" spans="41:54" ht="21" hidden="1" thickBot="1">
      <c r="AO586" s="4" t="s">
        <v>347</v>
      </c>
      <c r="AP586" s="4" t="s">
        <v>275</v>
      </c>
      <c r="AQ586" s="24">
        <v>2472</v>
      </c>
      <c r="AR586" s="4" t="str">
        <f t="shared" si="18"/>
        <v xml:space="preserve">lu~ pkSchl lkS cgsÙkj </v>
      </c>
      <c r="AY586" s="5" t="s">
        <v>346</v>
      </c>
      <c r="AZ586" s="30" t="s">
        <v>276</v>
      </c>
      <c r="BA586" s="30">
        <v>2472</v>
      </c>
      <c r="BB586" s="30" t="str">
        <f t="shared" si="17"/>
        <v>Two Thousand Four Hundred Seventy Two</v>
      </c>
    </row>
    <row r="587" spans="41:54" ht="21" hidden="1" thickBot="1">
      <c r="AO587" s="4" t="s">
        <v>347</v>
      </c>
      <c r="AP587" s="4" t="s">
        <v>277</v>
      </c>
      <c r="AQ587" s="24">
        <v>2473</v>
      </c>
      <c r="AR587" s="4" t="str">
        <f t="shared" si="18"/>
        <v xml:space="preserve">lu~ pkSchl lkS frgsÙkj </v>
      </c>
      <c r="AY587" s="5" t="s">
        <v>346</v>
      </c>
      <c r="AZ587" s="30" t="s">
        <v>278</v>
      </c>
      <c r="BA587" s="30">
        <v>2473</v>
      </c>
      <c r="BB587" s="30" t="str">
        <f t="shared" si="17"/>
        <v>Two Thousand Four Hundred Seventy Three</v>
      </c>
    </row>
    <row r="588" spans="41:54" ht="21" hidden="1" thickBot="1">
      <c r="AO588" s="4" t="s">
        <v>347</v>
      </c>
      <c r="AP588" s="4" t="s">
        <v>279</v>
      </c>
      <c r="AQ588" s="24">
        <v>2474</v>
      </c>
      <c r="AR588" s="4" t="str">
        <f t="shared" si="18"/>
        <v>lu~ pkSchl lkS pkSgÙkj</v>
      </c>
      <c r="AY588" s="5" t="s">
        <v>346</v>
      </c>
      <c r="AZ588" s="30" t="s">
        <v>280</v>
      </c>
      <c r="BA588" s="30">
        <v>2474</v>
      </c>
      <c r="BB588" s="30" t="str">
        <f t="shared" si="17"/>
        <v>Two Thousand Four Hundred Seventy Four</v>
      </c>
    </row>
    <row r="589" spans="41:54" ht="21" hidden="1" thickBot="1">
      <c r="AO589" s="4" t="s">
        <v>347</v>
      </c>
      <c r="AP589" s="4" t="s">
        <v>281</v>
      </c>
      <c r="AQ589" s="24">
        <v>2475</v>
      </c>
      <c r="AR589" s="4" t="str">
        <f t="shared" si="18"/>
        <v xml:space="preserve">lu~ pkSchl lkS fipsgÙkj </v>
      </c>
      <c r="AY589" s="5" t="s">
        <v>346</v>
      </c>
      <c r="AZ589" s="30" t="s">
        <v>282</v>
      </c>
      <c r="BA589" s="30">
        <v>2475</v>
      </c>
      <c r="BB589" s="30" t="str">
        <f t="shared" si="17"/>
        <v>Two Thousand Four Hundred Seventy Five</v>
      </c>
    </row>
    <row r="590" spans="41:54" ht="21" hidden="1" thickBot="1">
      <c r="AO590" s="4" t="s">
        <v>347</v>
      </c>
      <c r="AP590" s="4" t="s">
        <v>283</v>
      </c>
      <c r="AQ590" s="24">
        <v>2476</v>
      </c>
      <c r="AR590" s="4" t="str">
        <f t="shared" si="18"/>
        <v>lu~ pkSchl lkS N;sÙkj</v>
      </c>
      <c r="AY590" s="5" t="s">
        <v>346</v>
      </c>
      <c r="AZ590" s="30" t="s">
        <v>284</v>
      </c>
      <c r="BA590" s="30">
        <v>2476</v>
      </c>
      <c r="BB590" s="30" t="str">
        <f t="shared" ref="BB590:BB653" si="19">CONCATENATE(AY590,"","",AZ590)</f>
        <v>Two Thousand Four Hundred Seventy Six</v>
      </c>
    </row>
    <row r="591" spans="41:54" ht="21" hidden="1" thickBot="1">
      <c r="AO591" s="4" t="s">
        <v>347</v>
      </c>
      <c r="AP591" s="4" t="s">
        <v>285</v>
      </c>
      <c r="AQ591" s="24">
        <v>2477</v>
      </c>
      <c r="AR591" s="4" t="str">
        <f t="shared" si="18"/>
        <v xml:space="preserve">lu~ pkSchl lkS lrgÙkj </v>
      </c>
      <c r="AY591" s="5" t="s">
        <v>346</v>
      </c>
      <c r="AZ591" s="30" t="s">
        <v>286</v>
      </c>
      <c r="BA591" s="30">
        <v>2477</v>
      </c>
      <c r="BB591" s="30" t="str">
        <f t="shared" si="19"/>
        <v>Two Thousand Four Hundred Seventy Seven</v>
      </c>
    </row>
    <row r="592" spans="41:54" ht="21" hidden="1" thickBot="1">
      <c r="AO592" s="4" t="s">
        <v>347</v>
      </c>
      <c r="AP592" s="4" t="s">
        <v>287</v>
      </c>
      <c r="AQ592" s="24">
        <v>2478</v>
      </c>
      <c r="AR592" s="4" t="str">
        <f t="shared" si="18"/>
        <v xml:space="preserve">lu~ pkSchl lkS vBgÙkj </v>
      </c>
      <c r="AY592" s="5" t="s">
        <v>346</v>
      </c>
      <c r="AZ592" s="30" t="s">
        <v>288</v>
      </c>
      <c r="BA592" s="30">
        <v>2478</v>
      </c>
      <c r="BB592" s="30" t="str">
        <f t="shared" si="19"/>
        <v>Two Thousand Four Hundred Seventy Eight</v>
      </c>
    </row>
    <row r="593" spans="41:54" ht="21" hidden="1" thickBot="1">
      <c r="AO593" s="4" t="s">
        <v>347</v>
      </c>
      <c r="AP593" s="4" t="s">
        <v>289</v>
      </c>
      <c r="AQ593" s="24">
        <v>2479</v>
      </c>
      <c r="AR593" s="4" t="str">
        <f t="shared" si="18"/>
        <v xml:space="preserve">lu~ pkSchl lkS mfUg;kalh </v>
      </c>
      <c r="AY593" s="5" t="s">
        <v>346</v>
      </c>
      <c r="AZ593" s="30" t="s">
        <v>290</v>
      </c>
      <c r="BA593" s="30">
        <v>2479</v>
      </c>
      <c r="BB593" s="30" t="str">
        <f t="shared" si="19"/>
        <v>Two Thousand Four Hundred Seventy Nine</v>
      </c>
    </row>
    <row r="594" spans="41:54" ht="21" hidden="1" thickBot="1">
      <c r="AO594" s="4" t="s">
        <v>347</v>
      </c>
      <c r="AP594" s="4" t="s">
        <v>291</v>
      </c>
      <c r="AQ594" s="24">
        <v>2480</v>
      </c>
      <c r="AR594" s="4" t="str">
        <f t="shared" si="18"/>
        <v xml:space="preserve">lu~ pkSchl lkS vLlh </v>
      </c>
      <c r="AY594" s="5" t="s">
        <v>346</v>
      </c>
      <c r="AZ594" s="30" t="s">
        <v>292</v>
      </c>
      <c r="BA594" s="30">
        <v>2480</v>
      </c>
      <c r="BB594" s="30" t="str">
        <f t="shared" si="19"/>
        <v>Two Thousand Four Hundred  Eighty</v>
      </c>
    </row>
    <row r="595" spans="41:54" ht="21" hidden="1" thickBot="1">
      <c r="AO595" s="4" t="s">
        <v>347</v>
      </c>
      <c r="AP595" s="4" t="s">
        <v>293</v>
      </c>
      <c r="AQ595" s="24">
        <v>2481</v>
      </c>
      <c r="AR595" s="4" t="str">
        <f t="shared" si="18"/>
        <v xml:space="preserve">lu~ pkSchl lkS bD;klh </v>
      </c>
      <c r="AY595" s="5" t="s">
        <v>346</v>
      </c>
      <c r="AZ595" s="30" t="s">
        <v>294</v>
      </c>
      <c r="BA595" s="30">
        <v>2481</v>
      </c>
      <c r="BB595" s="30" t="str">
        <f t="shared" si="19"/>
        <v>Two Thousand Four Hundred Eighty One</v>
      </c>
    </row>
    <row r="596" spans="41:54" ht="21" hidden="1" thickBot="1">
      <c r="AO596" s="4" t="s">
        <v>347</v>
      </c>
      <c r="AP596" s="4" t="s">
        <v>295</v>
      </c>
      <c r="AQ596" s="24">
        <v>2482</v>
      </c>
      <c r="AR596" s="4" t="str">
        <f t="shared" si="18"/>
        <v xml:space="preserve">lu~ pkSchl lkS c;klh </v>
      </c>
      <c r="AY596" s="5" t="s">
        <v>346</v>
      </c>
      <c r="AZ596" s="30" t="s">
        <v>296</v>
      </c>
      <c r="BA596" s="30">
        <v>2482</v>
      </c>
      <c r="BB596" s="30" t="str">
        <f t="shared" si="19"/>
        <v>Two Thousand Four Hundred  Eighty Two</v>
      </c>
    </row>
    <row r="597" spans="41:54" ht="21" hidden="1" thickBot="1">
      <c r="AO597" s="4" t="s">
        <v>347</v>
      </c>
      <c r="AP597" s="4" t="s">
        <v>297</v>
      </c>
      <c r="AQ597" s="24">
        <v>2483</v>
      </c>
      <c r="AR597" s="4" t="str">
        <f t="shared" si="18"/>
        <v xml:space="preserve">lu~ pkSchl lkS fr;klh </v>
      </c>
      <c r="AY597" s="5" t="s">
        <v>346</v>
      </c>
      <c r="AZ597" s="30" t="s">
        <v>298</v>
      </c>
      <c r="BA597" s="30">
        <v>2483</v>
      </c>
      <c r="BB597" s="30" t="str">
        <f t="shared" si="19"/>
        <v>Two Thousand Four Hundred Eighty Three</v>
      </c>
    </row>
    <row r="598" spans="41:54" ht="21" hidden="1" thickBot="1">
      <c r="AO598" s="4" t="s">
        <v>347</v>
      </c>
      <c r="AP598" s="4" t="s">
        <v>299</v>
      </c>
      <c r="AQ598" s="24">
        <v>2484</v>
      </c>
      <c r="AR598" s="4" t="str">
        <f t="shared" si="18"/>
        <v xml:space="preserve">lu~ pkSchl lkS pkSjklh </v>
      </c>
      <c r="AY598" s="5" t="s">
        <v>346</v>
      </c>
      <c r="AZ598" s="30" t="s">
        <v>300</v>
      </c>
      <c r="BA598" s="30">
        <v>2484</v>
      </c>
      <c r="BB598" s="30" t="str">
        <f t="shared" si="19"/>
        <v>Two Thousand Four Hundred Eighty Four</v>
      </c>
    </row>
    <row r="599" spans="41:54" ht="21" hidden="1" thickBot="1">
      <c r="AO599" s="4" t="s">
        <v>347</v>
      </c>
      <c r="AP599" s="4" t="s">
        <v>301</v>
      </c>
      <c r="AQ599" s="24">
        <v>2485</v>
      </c>
      <c r="AR599" s="4" t="str">
        <f t="shared" si="18"/>
        <v xml:space="preserve">lu~ pkSchl lkS fiP;klh </v>
      </c>
      <c r="AY599" s="5" t="s">
        <v>346</v>
      </c>
      <c r="AZ599" s="30" t="s">
        <v>302</v>
      </c>
      <c r="BA599" s="30">
        <v>2485</v>
      </c>
      <c r="BB599" s="30" t="str">
        <f t="shared" si="19"/>
        <v>Two Thousand Four Hundred Eighty Five</v>
      </c>
    </row>
    <row r="600" spans="41:54" ht="21" hidden="1" thickBot="1">
      <c r="AO600" s="4" t="s">
        <v>347</v>
      </c>
      <c r="AP600" s="4" t="s">
        <v>303</v>
      </c>
      <c r="AQ600" s="24">
        <v>2486</v>
      </c>
      <c r="AR600" s="4" t="str">
        <f t="shared" si="18"/>
        <v>lu~ pkSchl lkS fNa;kalh</v>
      </c>
      <c r="AY600" s="5" t="s">
        <v>346</v>
      </c>
      <c r="AZ600" s="30" t="s">
        <v>304</v>
      </c>
      <c r="BA600" s="30">
        <v>2486</v>
      </c>
      <c r="BB600" s="30" t="str">
        <f t="shared" si="19"/>
        <v>Two Thousand Four Hundred  Eighty Six</v>
      </c>
    </row>
    <row r="601" spans="41:54" ht="21" hidden="1" thickBot="1">
      <c r="AO601" s="4" t="s">
        <v>347</v>
      </c>
      <c r="AP601" s="4" t="s">
        <v>305</v>
      </c>
      <c r="AQ601" s="24">
        <v>2487</v>
      </c>
      <c r="AR601" s="4" t="str">
        <f t="shared" si="18"/>
        <v>lu~ pkSchl lkS lÙ;klh</v>
      </c>
      <c r="AY601" s="5" t="s">
        <v>346</v>
      </c>
      <c r="AZ601" s="30" t="s">
        <v>306</v>
      </c>
      <c r="BA601" s="30">
        <v>2487</v>
      </c>
      <c r="BB601" s="30" t="str">
        <f t="shared" si="19"/>
        <v>Two Thousand Four Hundred Eighty Seven</v>
      </c>
    </row>
    <row r="602" spans="41:54" ht="21" hidden="1" thickBot="1">
      <c r="AO602" s="4" t="s">
        <v>347</v>
      </c>
      <c r="AP602" s="4" t="s">
        <v>307</v>
      </c>
      <c r="AQ602" s="24">
        <v>2488</v>
      </c>
      <c r="AR602" s="4" t="str">
        <f t="shared" ref="AR602:AR665" si="20">CONCATENATE(AO602,"",AP602,"")</f>
        <v>lu~ pkSchl lkS vV~Bklh</v>
      </c>
      <c r="AY602" s="5" t="s">
        <v>346</v>
      </c>
      <c r="AZ602" s="30" t="s">
        <v>308</v>
      </c>
      <c r="BA602" s="30">
        <v>2488</v>
      </c>
      <c r="BB602" s="30" t="str">
        <f t="shared" si="19"/>
        <v>Two Thousand Four Hundred Eighty Eight</v>
      </c>
    </row>
    <row r="603" spans="41:54" ht="21" hidden="1" thickBot="1">
      <c r="AO603" s="4" t="s">
        <v>347</v>
      </c>
      <c r="AP603" s="4" t="s">
        <v>309</v>
      </c>
      <c r="AQ603" s="24">
        <v>2489</v>
      </c>
      <c r="AR603" s="4" t="str">
        <f t="shared" si="20"/>
        <v>lu~ pkSchl lkS fuOokalh</v>
      </c>
      <c r="AY603" s="5" t="s">
        <v>346</v>
      </c>
      <c r="AZ603" s="30" t="s">
        <v>310</v>
      </c>
      <c r="BA603" s="30">
        <v>2489</v>
      </c>
      <c r="BB603" s="30" t="str">
        <f t="shared" si="19"/>
        <v>Two Thousand Four Hundred Eighty Nine</v>
      </c>
    </row>
    <row r="604" spans="41:54" ht="21" hidden="1" thickBot="1">
      <c r="AO604" s="4" t="s">
        <v>347</v>
      </c>
      <c r="AP604" s="4" t="s">
        <v>311</v>
      </c>
      <c r="AQ604" s="24">
        <v>2490</v>
      </c>
      <c r="AR604" s="4" t="str">
        <f t="shared" si="20"/>
        <v>lu~ pkSchl lkS uCCkS</v>
      </c>
      <c r="AY604" s="5" t="s">
        <v>346</v>
      </c>
      <c r="AZ604" s="30" t="s">
        <v>312</v>
      </c>
      <c r="BA604" s="30">
        <v>2490</v>
      </c>
      <c r="BB604" s="30" t="str">
        <f t="shared" si="19"/>
        <v>Two Thousand Four Hundred Ninety</v>
      </c>
    </row>
    <row r="605" spans="41:54" ht="21" hidden="1" thickBot="1">
      <c r="AO605" s="4" t="s">
        <v>347</v>
      </c>
      <c r="AP605" s="4" t="s">
        <v>313</v>
      </c>
      <c r="AQ605" s="24">
        <v>2491</v>
      </c>
      <c r="AR605" s="4" t="str">
        <f t="shared" si="20"/>
        <v xml:space="preserve">lu~ pkSchl lkS bdjkuosa </v>
      </c>
      <c r="AY605" s="5" t="s">
        <v>346</v>
      </c>
      <c r="AZ605" s="30" t="s">
        <v>314</v>
      </c>
      <c r="BA605" s="30">
        <v>2491</v>
      </c>
      <c r="BB605" s="30" t="str">
        <f t="shared" si="19"/>
        <v>Two Thousand Four Hundred Ninety One</v>
      </c>
    </row>
    <row r="606" spans="41:54" ht="21" hidden="1" thickBot="1">
      <c r="AO606" s="4" t="s">
        <v>347</v>
      </c>
      <c r="AP606" s="4" t="s">
        <v>315</v>
      </c>
      <c r="AQ606" s="24">
        <v>2492</v>
      </c>
      <c r="AR606" s="4" t="str">
        <f t="shared" si="20"/>
        <v xml:space="preserve">lu~ pkSchl lkS cjkuosa </v>
      </c>
      <c r="AY606" s="5" t="s">
        <v>346</v>
      </c>
      <c r="AZ606" s="30" t="s">
        <v>316</v>
      </c>
      <c r="BA606" s="30">
        <v>2492</v>
      </c>
      <c r="BB606" s="30" t="str">
        <f t="shared" si="19"/>
        <v>Two Thousand Four Hundred  Ninety Two</v>
      </c>
    </row>
    <row r="607" spans="41:54" ht="21" hidden="1" thickBot="1">
      <c r="AO607" s="4" t="s">
        <v>347</v>
      </c>
      <c r="AP607" s="4" t="s">
        <v>317</v>
      </c>
      <c r="AQ607" s="24">
        <v>2493</v>
      </c>
      <c r="AR607" s="4" t="str">
        <f t="shared" si="20"/>
        <v xml:space="preserve">lu~ pkSchl lkS frjkuosa </v>
      </c>
      <c r="AY607" s="5" t="s">
        <v>346</v>
      </c>
      <c r="AZ607" s="30" t="s">
        <v>318</v>
      </c>
      <c r="BA607" s="30">
        <v>2493</v>
      </c>
      <c r="BB607" s="30" t="str">
        <f t="shared" si="19"/>
        <v>Two Thousand Four Hundred Ninety Three</v>
      </c>
    </row>
    <row r="608" spans="41:54" ht="21" hidden="1" thickBot="1">
      <c r="AO608" s="4" t="s">
        <v>347</v>
      </c>
      <c r="AP608" s="4" t="s">
        <v>319</v>
      </c>
      <c r="AQ608" s="24">
        <v>2494</v>
      </c>
      <c r="AR608" s="4" t="str">
        <f t="shared" si="20"/>
        <v xml:space="preserve">lu~ pkSchl lkS pkSjkuosa </v>
      </c>
      <c r="AY608" s="5" t="s">
        <v>346</v>
      </c>
      <c r="AZ608" s="30" t="s">
        <v>320</v>
      </c>
      <c r="BA608" s="30">
        <v>2494</v>
      </c>
      <c r="BB608" s="30" t="str">
        <f t="shared" si="19"/>
        <v>Two Thousand Four Hundred Ninety Four</v>
      </c>
    </row>
    <row r="609" spans="41:54" ht="21" hidden="1" thickBot="1">
      <c r="AO609" s="4" t="s">
        <v>347</v>
      </c>
      <c r="AP609" s="4" t="s">
        <v>321</v>
      </c>
      <c r="AQ609" s="24">
        <v>2495</v>
      </c>
      <c r="AR609" s="4" t="str">
        <f t="shared" si="20"/>
        <v xml:space="preserve">lu~ pkSchl lkS fiP;kuosa </v>
      </c>
      <c r="AY609" s="5" t="s">
        <v>346</v>
      </c>
      <c r="AZ609" s="30" t="s">
        <v>322</v>
      </c>
      <c r="BA609" s="30">
        <v>2495</v>
      </c>
      <c r="BB609" s="30" t="str">
        <f t="shared" si="19"/>
        <v>Two Thousand Four Hundred Ninety Five</v>
      </c>
    </row>
    <row r="610" spans="41:54" ht="21" hidden="1" thickBot="1">
      <c r="AO610" s="4" t="s">
        <v>347</v>
      </c>
      <c r="AP610" s="4" t="s">
        <v>323</v>
      </c>
      <c r="AQ610" s="24">
        <v>2496</v>
      </c>
      <c r="AR610" s="4" t="str">
        <f t="shared" si="20"/>
        <v xml:space="preserve">lu~ pkSchl lkS fN;kuosa </v>
      </c>
      <c r="AY610" s="5" t="s">
        <v>346</v>
      </c>
      <c r="AZ610" s="30" t="s">
        <v>324</v>
      </c>
      <c r="BA610" s="30">
        <v>2496</v>
      </c>
      <c r="BB610" s="30" t="str">
        <f t="shared" si="19"/>
        <v>Two Thousand Four Hundred Ninety Six</v>
      </c>
    </row>
    <row r="611" spans="41:54" ht="21" hidden="1" thickBot="1">
      <c r="AO611" s="4" t="s">
        <v>347</v>
      </c>
      <c r="AP611" s="4" t="s">
        <v>325</v>
      </c>
      <c r="AQ611" s="24">
        <v>2497</v>
      </c>
      <c r="AR611" s="4" t="str">
        <f t="shared" si="20"/>
        <v xml:space="preserve">lu~ pkSchl lkS lÙkkuosa </v>
      </c>
      <c r="AY611" s="5" t="s">
        <v>346</v>
      </c>
      <c r="AZ611" s="30" t="s">
        <v>326</v>
      </c>
      <c r="BA611" s="30">
        <v>2497</v>
      </c>
      <c r="BB611" s="30" t="str">
        <f t="shared" si="19"/>
        <v>Two Thousand Four Hundred Ninety Seven</v>
      </c>
    </row>
    <row r="612" spans="41:54" ht="21" hidden="1" thickBot="1">
      <c r="AO612" s="4" t="s">
        <v>347</v>
      </c>
      <c r="AP612" s="4" t="s">
        <v>327</v>
      </c>
      <c r="AQ612" s="24">
        <v>2498</v>
      </c>
      <c r="AR612" s="4" t="str">
        <f t="shared" si="20"/>
        <v xml:space="preserve">lu~ pkSchl lkS vV~Bkuosa </v>
      </c>
      <c r="AY612" s="5" t="s">
        <v>346</v>
      </c>
      <c r="AZ612" s="30" t="s">
        <v>328</v>
      </c>
      <c r="BA612" s="30">
        <v>2498</v>
      </c>
      <c r="BB612" s="30" t="str">
        <f t="shared" si="19"/>
        <v>Two Thousand Four Hundred Ninety Eight</v>
      </c>
    </row>
    <row r="613" spans="41:54" ht="21" hidden="1" thickBot="1">
      <c r="AO613" s="4" t="s">
        <v>347</v>
      </c>
      <c r="AP613" s="4" t="s">
        <v>329</v>
      </c>
      <c r="AQ613" s="24">
        <v>2499</v>
      </c>
      <c r="AR613" s="4" t="str">
        <f t="shared" si="20"/>
        <v xml:space="preserve">lu~ pkSchl lkS fuU;kuosa </v>
      </c>
      <c r="AY613" s="5" t="s">
        <v>346</v>
      </c>
      <c r="AZ613" s="30" t="s">
        <v>330</v>
      </c>
      <c r="BA613" s="30">
        <v>2499</v>
      </c>
      <c r="BB613" s="30" t="str">
        <f t="shared" si="19"/>
        <v>Two Thousand Four Hundred Ninety Nine</v>
      </c>
    </row>
    <row r="614" spans="41:54" ht="21" hidden="1" thickBot="1">
      <c r="AO614" s="4" t="s">
        <v>348</v>
      </c>
      <c r="AP614" s="4" t="s">
        <v>67</v>
      </c>
      <c r="AQ614" s="24">
        <v>2500</v>
      </c>
      <c r="AR614" s="4" t="str">
        <f t="shared" si="20"/>
        <v xml:space="preserve">lu~ iPPkhl lkS </v>
      </c>
      <c r="AY614" s="5" t="s">
        <v>349</v>
      </c>
      <c r="AZ614" s="30"/>
      <c r="BA614" s="30">
        <v>2500</v>
      </c>
      <c r="BB614" s="30" t="str">
        <f t="shared" si="19"/>
        <v xml:space="preserve">Two Thousand Five Hundred </v>
      </c>
    </row>
    <row r="615" spans="41:54" ht="21" hidden="1" thickBot="1">
      <c r="AO615" s="4" t="s">
        <v>350</v>
      </c>
      <c r="AP615" s="4" t="s">
        <v>74</v>
      </c>
      <c r="AQ615" s="24">
        <v>2501</v>
      </c>
      <c r="AR615" s="4" t="str">
        <f t="shared" si="20"/>
        <v xml:space="preserve">lu~ iPphl lkS ,d </v>
      </c>
      <c r="AY615" s="5" t="s">
        <v>349</v>
      </c>
      <c r="AZ615" s="30" t="s">
        <v>77</v>
      </c>
      <c r="BA615" s="30">
        <v>2501</v>
      </c>
      <c r="BB615" s="30" t="str">
        <f t="shared" si="19"/>
        <v>Two Thousand Five Hundred One</v>
      </c>
    </row>
    <row r="616" spans="41:54" ht="21" hidden="1" thickBot="1">
      <c r="AO616" s="4" t="s">
        <v>350</v>
      </c>
      <c r="AP616" s="4" t="s">
        <v>80</v>
      </c>
      <c r="AQ616" s="24">
        <v>2502</v>
      </c>
      <c r="AR616" s="4" t="str">
        <f t="shared" si="20"/>
        <v xml:space="preserve">lu~ iPphl lkS nks </v>
      </c>
      <c r="AY616" s="5" t="s">
        <v>349</v>
      </c>
      <c r="AZ616" s="30" t="s">
        <v>83</v>
      </c>
      <c r="BA616" s="30">
        <v>2502</v>
      </c>
      <c r="BB616" s="30" t="str">
        <f t="shared" si="19"/>
        <v>Two Thousand Five Hundred Two</v>
      </c>
    </row>
    <row r="617" spans="41:54" ht="21" hidden="1" thickBot="1">
      <c r="AO617" s="4" t="s">
        <v>350</v>
      </c>
      <c r="AP617" s="4" t="s">
        <v>86</v>
      </c>
      <c r="AQ617" s="24">
        <v>2503</v>
      </c>
      <c r="AR617" s="4" t="str">
        <f t="shared" si="20"/>
        <v xml:space="preserve">lu~ iPphl lkS rhu </v>
      </c>
      <c r="AY617" s="5" t="s">
        <v>349</v>
      </c>
      <c r="AZ617" s="30" t="s">
        <v>89</v>
      </c>
      <c r="BA617" s="30">
        <v>2503</v>
      </c>
      <c r="BB617" s="30" t="str">
        <f t="shared" si="19"/>
        <v>Two Thousand Five Hundred Three</v>
      </c>
    </row>
    <row r="618" spans="41:54" ht="21" hidden="1" thickBot="1">
      <c r="AO618" s="4" t="s">
        <v>350</v>
      </c>
      <c r="AP618" s="4" t="s">
        <v>94</v>
      </c>
      <c r="AQ618" s="24">
        <v>2504</v>
      </c>
      <c r="AR618" s="4" t="str">
        <f t="shared" si="20"/>
        <v xml:space="preserve">lu~ iPphl lkS pkj </v>
      </c>
      <c r="AY618" s="5" t="s">
        <v>349</v>
      </c>
      <c r="AZ618" s="30" t="s">
        <v>87</v>
      </c>
      <c r="BA618" s="30">
        <v>2504</v>
      </c>
      <c r="BB618" s="30" t="str">
        <f t="shared" si="19"/>
        <v>Two Thousand Five Hundred Four</v>
      </c>
    </row>
    <row r="619" spans="41:54" ht="21" hidden="1" thickBot="1">
      <c r="AO619" s="4" t="s">
        <v>350</v>
      </c>
      <c r="AP619" s="4" t="s">
        <v>99</v>
      </c>
      <c r="AQ619" s="24">
        <v>2505</v>
      </c>
      <c r="AR619" s="4" t="str">
        <f t="shared" si="20"/>
        <v xml:space="preserve">lu~ iPphl lkS ik¡p </v>
      </c>
      <c r="AY619" s="5" t="s">
        <v>349</v>
      </c>
      <c r="AZ619" s="30" t="s">
        <v>95</v>
      </c>
      <c r="BA619" s="30">
        <v>2505</v>
      </c>
      <c r="BB619" s="30" t="str">
        <f t="shared" si="19"/>
        <v>Two Thousand Five Hundred Five</v>
      </c>
    </row>
    <row r="620" spans="41:54" ht="21" hidden="1" thickBot="1">
      <c r="AO620" s="4" t="s">
        <v>350</v>
      </c>
      <c r="AP620" s="4" t="s">
        <v>97</v>
      </c>
      <c r="AQ620" s="24">
        <v>2506</v>
      </c>
      <c r="AR620" s="4" t="str">
        <f t="shared" si="20"/>
        <v>lu~ iPphl lkS N%</v>
      </c>
      <c r="AY620" s="5" t="s">
        <v>349</v>
      </c>
      <c r="AZ620" s="30" t="s">
        <v>100</v>
      </c>
      <c r="BA620" s="30">
        <v>2506</v>
      </c>
      <c r="BB620" s="30" t="str">
        <f t="shared" si="19"/>
        <v>Two Thousand Five Hundred Six</v>
      </c>
    </row>
    <row r="621" spans="41:54" ht="21" hidden="1" thickBot="1">
      <c r="AO621" s="4" t="s">
        <v>350</v>
      </c>
      <c r="AP621" s="4" t="s">
        <v>109</v>
      </c>
      <c r="AQ621" s="24">
        <v>2507</v>
      </c>
      <c r="AR621" s="4" t="str">
        <f t="shared" si="20"/>
        <v xml:space="preserve">lu~ iPphl lkS lkr </v>
      </c>
      <c r="AY621" s="5" t="s">
        <v>349</v>
      </c>
      <c r="AZ621" s="30" t="s">
        <v>104</v>
      </c>
      <c r="BA621" s="30">
        <v>2507</v>
      </c>
      <c r="BB621" s="30" t="str">
        <f t="shared" si="19"/>
        <v>Two Thousand Five Hundred Seven</v>
      </c>
    </row>
    <row r="622" spans="41:54" ht="21" hidden="1" thickBot="1">
      <c r="AO622" s="4" t="s">
        <v>350</v>
      </c>
      <c r="AP622" s="4" t="s">
        <v>114</v>
      </c>
      <c r="AQ622" s="24">
        <v>2508</v>
      </c>
      <c r="AR622" s="4" t="str">
        <f t="shared" si="20"/>
        <v xml:space="preserve">lu~ iPphl lkS vkB </v>
      </c>
      <c r="AY622" s="5" t="s">
        <v>349</v>
      </c>
      <c r="AZ622" s="30" t="s">
        <v>110</v>
      </c>
      <c r="BA622" s="30">
        <v>2508</v>
      </c>
      <c r="BB622" s="30" t="str">
        <f t="shared" si="19"/>
        <v>Two Thousand Five Hundred Eight</v>
      </c>
    </row>
    <row r="623" spans="41:54" ht="21" hidden="1" thickBot="1">
      <c r="AO623" s="4" t="s">
        <v>350</v>
      </c>
      <c r="AP623" s="4" t="s">
        <v>121</v>
      </c>
      <c r="AQ623" s="24">
        <v>2509</v>
      </c>
      <c r="AR623" s="4" t="str">
        <f t="shared" si="20"/>
        <v xml:space="preserve">lu~ iPphl lkS ukSa </v>
      </c>
      <c r="AY623" s="5" t="s">
        <v>349</v>
      </c>
      <c r="AZ623" s="30" t="s">
        <v>115</v>
      </c>
      <c r="BA623" s="30">
        <v>2509</v>
      </c>
      <c r="BB623" s="30" t="str">
        <f t="shared" si="19"/>
        <v>Two Thousand Five Hundred Nine</v>
      </c>
    </row>
    <row r="624" spans="41:54" ht="21" hidden="1" thickBot="1">
      <c r="AO624" s="4" t="s">
        <v>350</v>
      </c>
      <c r="AP624" s="4" t="s">
        <v>126</v>
      </c>
      <c r="AQ624" s="24">
        <v>2510</v>
      </c>
      <c r="AR624" s="4" t="str">
        <f t="shared" si="20"/>
        <v xml:space="preserve">lu~ iPphl lkS nl </v>
      </c>
      <c r="AY624" s="5" t="s">
        <v>349</v>
      </c>
      <c r="AZ624" s="30" t="s">
        <v>122</v>
      </c>
      <c r="BA624" s="30">
        <v>2510</v>
      </c>
      <c r="BB624" s="30" t="str">
        <f t="shared" si="19"/>
        <v>Two Thousand Five Hundred Ten</v>
      </c>
    </row>
    <row r="625" spans="41:54" ht="21" hidden="1" thickBot="1">
      <c r="AO625" s="4" t="s">
        <v>350</v>
      </c>
      <c r="AP625" s="4" t="s">
        <v>131</v>
      </c>
      <c r="AQ625" s="24">
        <v>2511</v>
      </c>
      <c r="AR625" s="4" t="str">
        <f t="shared" si="20"/>
        <v xml:space="preserve">lu~ iPphl lkS X;kjg </v>
      </c>
      <c r="AY625" s="5" t="s">
        <v>349</v>
      </c>
      <c r="AZ625" s="30" t="s">
        <v>127</v>
      </c>
      <c r="BA625" s="30">
        <v>2511</v>
      </c>
      <c r="BB625" s="30" t="str">
        <f t="shared" si="19"/>
        <v>Two Thousand Five Hundred Eleven</v>
      </c>
    </row>
    <row r="626" spans="41:54" ht="21" hidden="1" thickBot="1">
      <c r="AO626" s="4" t="s">
        <v>350</v>
      </c>
      <c r="AP626" s="4" t="s">
        <v>135</v>
      </c>
      <c r="AQ626" s="24">
        <v>2512</v>
      </c>
      <c r="AR626" s="4" t="str">
        <f t="shared" si="20"/>
        <v xml:space="preserve">lu~ iPphl lkS ckjg </v>
      </c>
      <c r="AY626" s="5" t="s">
        <v>349</v>
      </c>
      <c r="AZ626" s="30" t="s">
        <v>132</v>
      </c>
      <c r="BA626" s="30">
        <v>2512</v>
      </c>
      <c r="BB626" s="30" t="str">
        <f t="shared" si="19"/>
        <v>Two Thousand Five Hundred Twelve</v>
      </c>
    </row>
    <row r="627" spans="41:54" ht="21" hidden="1" thickBot="1">
      <c r="AO627" s="4" t="s">
        <v>350</v>
      </c>
      <c r="AP627" s="4" t="s">
        <v>138</v>
      </c>
      <c r="AQ627" s="24">
        <v>2513</v>
      </c>
      <c r="AR627" s="4" t="str">
        <f t="shared" si="20"/>
        <v xml:space="preserve">lu~ iPphl lkS rsjg </v>
      </c>
      <c r="AY627" s="5" t="s">
        <v>349</v>
      </c>
      <c r="AZ627" s="30" t="s">
        <v>136</v>
      </c>
      <c r="BA627" s="30">
        <v>2513</v>
      </c>
      <c r="BB627" s="30" t="str">
        <f t="shared" si="19"/>
        <v>Two Thousand Five Hundred Thirteen</v>
      </c>
    </row>
    <row r="628" spans="41:54" ht="21" hidden="1" thickBot="1">
      <c r="AO628" s="4" t="s">
        <v>350</v>
      </c>
      <c r="AP628" s="4" t="s">
        <v>141</v>
      </c>
      <c r="AQ628" s="24">
        <v>2514</v>
      </c>
      <c r="AR628" s="4" t="str">
        <f t="shared" si="20"/>
        <v xml:space="preserve">lu~ iPphl lkS pkSng </v>
      </c>
      <c r="AY628" s="5" t="s">
        <v>349</v>
      </c>
      <c r="AZ628" s="30" t="s">
        <v>139</v>
      </c>
      <c r="BA628" s="30">
        <v>2514</v>
      </c>
      <c r="BB628" s="30" t="str">
        <f t="shared" si="19"/>
        <v>Two Thousand Five Hundred Fourteen</v>
      </c>
    </row>
    <row r="629" spans="41:54" ht="21" hidden="1" thickBot="1">
      <c r="AO629" s="4" t="s">
        <v>350</v>
      </c>
      <c r="AP629" s="4" t="s">
        <v>144</v>
      </c>
      <c r="AQ629" s="24">
        <v>2515</v>
      </c>
      <c r="AR629" s="4" t="str">
        <f t="shared" si="20"/>
        <v xml:space="preserve">lu~ iPphl lkS iUnzg </v>
      </c>
      <c r="AY629" s="5" t="s">
        <v>349</v>
      </c>
      <c r="AZ629" s="30" t="s">
        <v>142</v>
      </c>
      <c r="BA629" s="30">
        <v>2515</v>
      </c>
      <c r="BB629" s="30" t="str">
        <f t="shared" si="19"/>
        <v>Two Thousand Five Hundred Fifteen</v>
      </c>
    </row>
    <row r="630" spans="41:54" ht="21" hidden="1" thickBot="1">
      <c r="AO630" s="4" t="s">
        <v>350</v>
      </c>
      <c r="AP630" s="4" t="s">
        <v>147</v>
      </c>
      <c r="AQ630" s="24">
        <v>2516</v>
      </c>
      <c r="AR630" s="4" t="str">
        <f t="shared" si="20"/>
        <v xml:space="preserve">lu~ iPphl lkS lkSyg </v>
      </c>
      <c r="AY630" s="5" t="s">
        <v>349</v>
      </c>
      <c r="AZ630" s="30" t="s">
        <v>145</v>
      </c>
      <c r="BA630" s="30">
        <v>2516</v>
      </c>
      <c r="BB630" s="30" t="str">
        <f t="shared" si="19"/>
        <v>Two Thousand Five Hundred Sixteen</v>
      </c>
    </row>
    <row r="631" spans="41:54" ht="21" hidden="1" thickBot="1">
      <c r="AO631" s="4" t="s">
        <v>350</v>
      </c>
      <c r="AP631" s="4" t="s">
        <v>150</v>
      </c>
      <c r="AQ631" s="24">
        <v>2517</v>
      </c>
      <c r="AR631" s="4" t="str">
        <f t="shared" si="20"/>
        <v xml:space="preserve">lu~ iPphl lkS l=g </v>
      </c>
      <c r="AY631" s="5" t="s">
        <v>349</v>
      </c>
      <c r="AZ631" s="30" t="s">
        <v>148</v>
      </c>
      <c r="BA631" s="30">
        <v>2517</v>
      </c>
      <c r="BB631" s="30" t="str">
        <f t="shared" si="19"/>
        <v>Two Thousand Five Hundred Seventeen</v>
      </c>
    </row>
    <row r="632" spans="41:54" ht="21" hidden="1" thickBot="1">
      <c r="AO632" s="4" t="s">
        <v>350</v>
      </c>
      <c r="AP632" s="4" t="s">
        <v>153</v>
      </c>
      <c r="AQ632" s="24">
        <v>2518</v>
      </c>
      <c r="AR632" s="4" t="str">
        <f t="shared" si="20"/>
        <v xml:space="preserve">lu~ iPphl lkS vV~Bkjg </v>
      </c>
      <c r="AY632" s="5" t="s">
        <v>349</v>
      </c>
      <c r="AZ632" s="30" t="s">
        <v>151</v>
      </c>
      <c r="BA632" s="30">
        <v>2518</v>
      </c>
      <c r="BB632" s="30" t="str">
        <f t="shared" si="19"/>
        <v>Two Thousand Five Hundred Eighteen</v>
      </c>
    </row>
    <row r="633" spans="41:54" ht="21" hidden="1" thickBot="1">
      <c r="AO633" s="4" t="s">
        <v>350</v>
      </c>
      <c r="AP633" s="4" t="s">
        <v>156</v>
      </c>
      <c r="AQ633" s="24">
        <v>2519</v>
      </c>
      <c r="AR633" s="4" t="str">
        <f t="shared" si="20"/>
        <v xml:space="preserve">lu~ iPphl lkS mUuhl </v>
      </c>
      <c r="AY633" s="5" t="s">
        <v>349</v>
      </c>
      <c r="AZ633" s="30" t="s">
        <v>154</v>
      </c>
      <c r="BA633" s="30">
        <v>2519</v>
      </c>
      <c r="BB633" s="30" t="str">
        <f t="shared" si="19"/>
        <v>Two Thousand Five Hundred Nineteen</v>
      </c>
    </row>
    <row r="634" spans="41:54" ht="21" hidden="1" thickBot="1">
      <c r="AO634" s="4" t="s">
        <v>350</v>
      </c>
      <c r="AP634" s="4" t="s">
        <v>159</v>
      </c>
      <c r="AQ634" s="24">
        <v>2520</v>
      </c>
      <c r="AR634" s="4" t="str">
        <f t="shared" si="20"/>
        <v xml:space="preserve">lu~ iPphl lkS chl </v>
      </c>
      <c r="AY634" s="5" t="s">
        <v>349</v>
      </c>
      <c r="AZ634" s="30" t="s">
        <v>157</v>
      </c>
      <c r="BA634" s="30">
        <v>2520</v>
      </c>
      <c r="BB634" s="30" t="str">
        <f t="shared" si="19"/>
        <v>Two Thousand Five Hundred Twenty</v>
      </c>
    </row>
    <row r="635" spans="41:54" ht="21" hidden="1" thickBot="1">
      <c r="AO635" s="4" t="s">
        <v>350</v>
      </c>
      <c r="AP635" s="4" t="s">
        <v>162</v>
      </c>
      <c r="AQ635" s="24">
        <v>2521</v>
      </c>
      <c r="AR635" s="4" t="str">
        <f t="shared" si="20"/>
        <v xml:space="preserve">lu~ iPphl lkS bDdhl </v>
      </c>
      <c r="AY635" s="5" t="s">
        <v>349</v>
      </c>
      <c r="AZ635" s="30" t="s">
        <v>160</v>
      </c>
      <c r="BA635" s="30">
        <v>2521</v>
      </c>
      <c r="BB635" s="30" t="str">
        <f t="shared" si="19"/>
        <v>Two Thousand Five Hundred Twenty One</v>
      </c>
    </row>
    <row r="636" spans="41:54" ht="21" hidden="1" thickBot="1">
      <c r="AO636" s="4" t="s">
        <v>350</v>
      </c>
      <c r="AP636" s="4" t="s">
        <v>166</v>
      </c>
      <c r="AQ636" s="24">
        <v>2522</v>
      </c>
      <c r="AR636" s="4" t="str">
        <f t="shared" si="20"/>
        <v xml:space="preserve">lu~ iPphl lkS ckbZl </v>
      </c>
      <c r="AY636" s="5" t="s">
        <v>349</v>
      </c>
      <c r="AZ636" s="30" t="s">
        <v>163</v>
      </c>
      <c r="BA636" s="30">
        <v>2522</v>
      </c>
      <c r="BB636" s="30" t="str">
        <f t="shared" si="19"/>
        <v>Two Thousand Five Hundred Twenty Two</v>
      </c>
    </row>
    <row r="637" spans="41:54" ht="21" hidden="1" thickBot="1">
      <c r="AO637" s="4" t="s">
        <v>350</v>
      </c>
      <c r="AP637" s="4" t="s">
        <v>169</v>
      </c>
      <c r="AQ637" s="24">
        <v>2523</v>
      </c>
      <c r="AR637" s="4" t="str">
        <f t="shared" si="20"/>
        <v xml:space="preserve">lu~ iPphl lkS rsbZl </v>
      </c>
      <c r="AY637" s="5" t="s">
        <v>349</v>
      </c>
      <c r="AZ637" s="30" t="s">
        <v>171</v>
      </c>
      <c r="BA637" s="30">
        <v>2523</v>
      </c>
      <c r="BB637" s="30" t="str">
        <f t="shared" si="19"/>
        <v>Two Thousand Five Hundred  Twenty Three</v>
      </c>
    </row>
    <row r="638" spans="41:54" ht="21" hidden="1" thickBot="1">
      <c r="AO638" s="4" t="s">
        <v>350</v>
      </c>
      <c r="AP638" s="4" t="s">
        <v>173</v>
      </c>
      <c r="AQ638" s="24">
        <v>2524</v>
      </c>
      <c r="AR638" s="4" t="str">
        <f t="shared" si="20"/>
        <v xml:space="preserve">lu~ iPphl lkS pkSabl </v>
      </c>
      <c r="AY638" s="5" t="s">
        <v>349</v>
      </c>
      <c r="AZ638" s="30" t="s">
        <v>170</v>
      </c>
      <c r="BA638" s="30">
        <v>2524</v>
      </c>
      <c r="BB638" s="30" t="str">
        <f t="shared" si="19"/>
        <v>Two Thousand Five Hundred Twenty Four</v>
      </c>
    </row>
    <row r="639" spans="41:54" ht="21" hidden="1" thickBot="1">
      <c r="AO639" s="4" t="s">
        <v>350</v>
      </c>
      <c r="AP639" s="4" t="s">
        <v>176</v>
      </c>
      <c r="AQ639" s="24">
        <v>2525</v>
      </c>
      <c r="AR639" s="4" t="str">
        <f t="shared" si="20"/>
        <v xml:space="preserve">lu~ iPphl lkS iPphl </v>
      </c>
      <c r="AY639" s="5" t="s">
        <v>349</v>
      </c>
      <c r="AZ639" s="30" t="s">
        <v>178</v>
      </c>
      <c r="BA639" s="30">
        <v>2525</v>
      </c>
      <c r="BB639" s="30" t="str">
        <f t="shared" si="19"/>
        <v>Two Thousand Five Hundred  Twenty Five</v>
      </c>
    </row>
    <row r="640" spans="41:54" ht="21" hidden="1" thickBot="1">
      <c r="AO640" s="4" t="s">
        <v>350</v>
      </c>
      <c r="AP640" s="4" t="s">
        <v>180</v>
      </c>
      <c r="AQ640" s="24">
        <v>2526</v>
      </c>
      <c r="AR640" s="4" t="str">
        <f t="shared" si="20"/>
        <v xml:space="preserve">lu~ iPphl lkS NCchl </v>
      </c>
      <c r="AY640" s="5" t="s">
        <v>349</v>
      </c>
      <c r="AZ640" s="30" t="s">
        <v>177</v>
      </c>
      <c r="BA640" s="30">
        <v>2526</v>
      </c>
      <c r="BB640" s="30" t="str">
        <f t="shared" si="19"/>
        <v>Two Thousand Five Hundred Twenty Six</v>
      </c>
    </row>
    <row r="641" spans="41:54" ht="21" hidden="1" thickBot="1">
      <c r="AO641" s="4" t="s">
        <v>350</v>
      </c>
      <c r="AP641" s="4" t="s">
        <v>183</v>
      </c>
      <c r="AQ641" s="24">
        <v>2527</v>
      </c>
      <c r="AR641" s="4" t="str">
        <f t="shared" si="20"/>
        <v xml:space="preserve">lu~ iPphl lkS lRrkbZl </v>
      </c>
      <c r="AY641" s="5" t="s">
        <v>349</v>
      </c>
      <c r="AZ641" s="30" t="s">
        <v>181</v>
      </c>
      <c r="BA641" s="30">
        <v>2527</v>
      </c>
      <c r="BB641" s="30" t="str">
        <f t="shared" si="19"/>
        <v>Two Thousand Five Hundred Twenty Seven</v>
      </c>
    </row>
    <row r="642" spans="41:54" ht="21" hidden="1" thickBot="1">
      <c r="AO642" s="4" t="s">
        <v>350</v>
      </c>
      <c r="AP642" s="4" t="s">
        <v>186</v>
      </c>
      <c r="AQ642" s="24">
        <v>2528</v>
      </c>
      <c r="AR642" s="4" t="str">
        <f t="shared" si="20"/>
        <v xml:space="preserve">lu~ iPphl lkS vV~BkbZl </v>
      </c>
      <c r="AY642" s="5" t="s">
        <v>349</v>
      </c>
      <c r="AZ642" s="30" t="s">
        <v>184</v>
      </c>
      <c r="BA642" s="30">
        <v>2528</v>
      </c>
      <c r="BB642" s="30" t="str">
        <f t="shared" si="19"/>
        <v>Two Thousand Five Hundred Twenty Eight</v>
      </c>
    </row>
    <row r="643" spans="41:54" ht="21" hidden="1" thickBot="1">
      <c r="AO643" s="4" t="s">
        <v>350</v>
      </c>
      <c r="AP643" s="4" t="s">
        <v>189</v>
      </c>
      <c r="AQ643" s="24">
        <v>2529</v>
      </c>
      <c r="AR643" s="4" t="str">
        <f t="shared" si="20"/>
        <v xml:space="preserve">lu~ iPphl lkS murhl </v>
      </c>
      <c r="AY643" s="5" t="s">
        <v>349</v>
      </c>
      <c r="AZ643" s="30" t="s">
        <v>187</v>
      </c>
      <c r="BA643" s="30">
        <v>2529</v>
      </c>
      <c r="BB643" s="30" t="str">
        <f t="shared" si="19"/>
        <v>Two Thousand Five Hundred Twenty Nine</v>
      </c>
    </row>
    <row r="644" spans="41:54" ht="21" hidden="1" thickBot="1">
      <c r="AO644" s="4" t="s">
        <v>350</v>
      </c>
      <c r="AP644" s="4" t="s">
        <v>192</v>
      </c>
      <c r="AQ644" s="24">
        <v>2530</v>
      </c>
      <c r="AR644" s="4" t="str">
        <f t="shared" si="20"/>
        <v xml:space="preserve">lu~ iPphl lkS rhl </v>
      </c>
      <c r="AY644" s="5" t="s">
        <v>349</v>
      </c>
      <c r="AZ644" s="30" t="s">
        <v>190</v>
      </c>
      <c r="BA644" s="30">
        <v>2530</v>
      </c>
      <c r="BB644" s="30" t="str">
        <f t="shared" si="19"/>
        <v>Two Thousand Five Hundred Thirty</v>
      </c>
    </row>
    <row r="645" spans="41:54" ht="21" hidden="1" thickBot="1">
      <c r="AO645" s="4" t="s">
        <v>350</v>
      </c>
      <c r="AP645" s="4" t="s">
        <v>194</v>
      </c>
      <c r="AQ645" s="24">
        <v>2531</v>
      </c>
      <c r="AR645" s="4" t="str">
        <f t="shared" si="20"/>
        <v xml:space="preserve">lu~ iPphl lkS bdrhl </v>
      </c>
      <c r="AY645" s="5" t="s">
        <v>349</v>
      </c>
      <c r="AZ645" s="30" t="s">
        <v>193</v>
      </c>
      <c r="BA645" s="30">
        <v>2531</v>
      </c>
      <c r="BB645" s="30" t="str">
        <f t="shared" si="19"/>
        <v>Two Thousand Five Hundred Thirty One</v>
      </c>
    </row>
    <row r="646" spans="41:54" ht="21" hidden="1" thickBot="1">
      <c r="AO646" s="4" t="s">
        <v>350</v>
      </c>
      <c r="AP646" s="4" t="s">
        <v>195</v>
      </c>
      <c r="AQ646" s="24">
        <v>2532</v>
      </c>
      <c r="AR646" s="4" t="str">
        <f t="shared" si="20"/>
        <v xml:space="preserve">lu~ iPphl lkS cRrhl </v>
      </c>
      <c r="AY646" s="5" t="s">
        <v>349</v>
      </c>
      <c r="AZ646" s="30" t="s">
        <v>196</v>
      </c>
      <c r="BA646" s="30">
        <v>2532</v>
      </c>
      <c r="BB646" s="30" t="str">
        <f t="shared" si="19"/>
        <v>Two Thousand Five Hundred Thirty Two</v>
      </c>
    </row>
    <row r="647" spans="41:54" ht="21" hidden="1" thickBot="1">
      <c r="AO647" s="4" t="s">
        <v>350</v>
      </c>
      <c r="AP647" s="4" t="s">
        <v>197</v>
      </c>
      <c r="AQ647" s="24">
        <v>2533</v>
      </c>
      <c r="AR647" s="4" t="str">
        <f t="shared" si="20"/>
        <v xml:space="preserve">lu~ iPphl lkS rSarhl </v>
      </c>
      <c r="AY647" s="5" t="s">
        <v>349</v>
      </c>
      <c r="AZ647" s="30" t="s">
        <v>198</v>
      </c>
      <c r="BA647" s="30">
        <v>2533</v>
      </c>
      <c r="BB647" s="30" t="str">
        <f t="shared" si="19"/>
        <v>Two Thousand Five Hundred Thirty Three</v>
      </c>
    </row>
    <row r="648" spans="41:54" ht="21" hidden="1" thickBot="1">
      <c r="AO648" s="4" t="s">
        <v>350</v>
      </c>
      <c r="AP648" s="4" t="s">
        <v>199</v>
      </c>
      <c r="AQ648" s="24">
        <v>2534</v>
      </c>
      <c r="AR648" s="4" t="str">
        <f t="shared" si="20"/>
        <v xml:space="preserve">lu~ iPphl lkS pkSarhl </v>
      </c>
      <c r="AY648" s="5" t="s">
        <v>349</v>
      </c>
      <c r="AZ648" s="30" t="s">
        <v>200</v>
      </c>
      <c r="BA648" s="30">
        <v>2534</v>
      </c>
      <c r="BB648" s="30" t="str">
        <f t="shared" si="19"/>
        <v>Two Thousand Five Hundred Thirty Four</v>
      </c>
    </row>
    <row r="649" spans="41:54" ht="21" hidden="1" thickBot="1">
      <c r="AO649" s="4" t="s">
        <v>350</v>
      </c>
      <c r="AP649" s="4" t="s">
        <v>201</v>
      </c>
      <c r="AQ649" s="24">
        <v>2535</v>
      </c>
      <c r="AR649" s="4" t="str">
        <f t="shared" si="20"/>
        <v xml:space="preserve">lu~ iPphl lkS iSarhl </v>
      </c>
      <c r="AY649" s="5" t="s">
        <v>349</v>
      </c>
      <c r="AZ649" s="30" t="s">
        <v>202</v>
      </c>
      <c r="BA649" s="30">
        <v>2535</v>
      </c>
      <c r="BB649" s="30" t="str">
        <f t="shared" si="19"/>
        <v>Two Thousand Five Hundred Thirty Five</v>
      </c>
    </row>
    <row r="650" spans="41:54" ht="21" hidden="1" thickBot="1">
      <c r="AO650" s="4" t="s">
        <v>350</v>
      </c>
      <c r="AP650" s="4" t="s">
        <v>203</v>
      </c>
      <c r="AQ650" s="24">
        <v>2536</v>
      </c>
      <c r="AR650" s="4" t="str">
        <f t="shared" si="20"/>
        <v xml:space="preserve">lu~ iPphl lkS NRrhl </v>
      </c>
      <c r="AY650" s="5" t="s">
        <v>349</v>
      </c>
      <c r="AZ650" s="30" t="s">
        <v>204</v>
      </c>
      <c r="BA650" s="30">
        <v>2536</v>
      </c>
      <c r="BB650" s="30" t="str">
        <f t="shared" si="19"/>
        <v>Two Thousand Five Hundred Thirty Six</v>
      </c>
    </row>
    <row r="651" spans="41:54" ht="21" hidden="1" thickBot="1">
      <c r="AO651" s="4" t="s">
        <v>350</v>
      </c>
      <c r="AP651" s="4" t="s">
        <v>205</v>
      </c>
      <c r="AQ651" s="24">
        <v>2537</v>
      </c>
      <c r="AR651" s="4" t="str">
        <f t="shared" si="20"/>
        <v xml:space="preserve">lu~ iPphl lkS lSarhl </v>
      </c>
      <c r="AY651" s="5" t="s">
        <v>349</v>
      </c>
      <c r="AZ651" s="30" t="s">
        <v>206</v>
      </c>
      <c r="BA651" s="30">
        <v>2537</v>
      </c>
      <c r="BB651" s="30" t="str">
        <f t="shared" si="19"/>
        <v>Two Thousand Five Hundred Thirty Seven</v>
      </c>
    </row>
    <row r="652" spans="41:54" ht="21" hidden="1" thickBot="1">
      <c r="AO652" s="4" t="s">
        <v>350</v>
      </c>
      <c r="AP652" s="4" t="s">
        <v>207</v>
      </c>
      <c r="AQ652" s="24">
        <v>2538</v>
      </c>
      <c r="AR652" s="4" t="str">
        <f t="shared" si="20"/>
        <v xml:space="preserve">lu~ iPphl lkS vM+rhl </v>
      </c>
      <c r="AY652" s="5" t="s">
        <v>349</v>
      </c>
      <c r="AZ652" s="30" t="s">
        <v>208</v>
      </c>
      <c r="BA652" s="30">
        <v>2538</v>
      </c>
      <c r="BB652" s="30" t="str">
        <f t="shared" si="19"/>
        <v>Two Thousand Five Hundred Thirty Eight</v>
      </c>
    </row>
    <row r="653" spans="41:54" ht="21" hidden="1" thickBot="1">
      <c r="AO653" s="4" t="s">
        <v>350</v>
      </c>
      <c r="AP653" s="4" t="s">
        <v>209</v>
      </c>
      <c r="AQ653" s="24">
        <v>2539</v>
      </c>
      <c r="AR653" s="4" t="str">
        <f t="shared" si="20"/>
        <v xml:space="preserve">lu~ iPphl lkS mupkyhl </v>
      </c>
      <c r="AY653" s="5" t="s">
        <v>349</v>
      </c>
      <c r="AZ653" s="30" t="s">
        <v>210</v>
      </c>
      <c r="BA653" s="30">
        <v>2539</v>
      </c>
      <c r="BB653" s="30" t="str">
        <f t="shared" si="19"/>
        <v>Two Thousand Five Hundred Thirty Nine</v>
      </c>
    </row>
    <row r="654" spans="41:54" ht="21" hidden="1" thickBot="1">
      <c r="AO654" s="4" t="s">
        <v>350</v>
      </c>
      <c r="AP654" s="4" t="s">
        <v>211</v>
      </c>
      <c r="AQ654" s="24">
        <v>2540</v>
      </c>
      <c r="AR654" s="4" t="str">
        <f t="shared" si="20"/>
        <v xml:space="preserve">lu~ iPphl lkS pkyhl </v>
      </c>
      <c r="AY654" s="5" t="s">
        <v>349</v>
      </c>
      <c r="AZ654" s="30" t="s">
        <v>212</v>
      </c>
      <c r="BA654" s="30">
        <v>2540</v>
      </c>
      <c r="BB654" s="30" t="str">
        <f t="shared" ref="BB654:BB717" si="21">CONCATENATE(AY654,"","",AZ654)</f>
        <v>Two Thousand Five Hundred Forty</v>
      </c>
    </row>
    <row r="655" spans="41:54" ht="21" hidden="1" thickBot="1">
      <c r="AO655" s="4" t="s">
        <v>350</v>
      </c>
      <c r="AP655" s="4" t="s">
        <v>213</v>
      </c>
      <c r="AQ655" s="24">
        <v>2541</v>
      </c>
      <c r="AR655" s="4" t="str">
        <f t="shared" si="20"/>
        <v xml:space="preserve">lu~ iPphl lkS bdrkyhl </v>
      </c>
      <c r="AY655" s="5" t="s">
        <v>349</v>
      </c>
      <c r="AZ655" s="30" t="s">
        <v>214</v>
      </c>
      <c r="BA655" s="30">
        <v>2541</v>
      </c>
      <c r="BB655" s="30" t="str">
        <f t="shared" si="21"/>
        <v>Two Thousand Five Hundred Forty One</v>
      </c>
    </row>
    <row r="656" spans="41:54" ht="21" hidden="1" thickBot="1">
      <c r="AO656" s="4" t="s">
        <v>350</v>
      </c>
      <c r="AP656" s="4" t="s">
        <v>215</v>
      </c>
      <c r="AQ656" s="24">
        <v>2542</v>
      </c>
      <c r="AR656" s="4" t="str">
        <f t="shared" si="20"/>
        <v xml:space="preserve">lu~ iPphl lkS c;kayhl </v>
      </c>
      <c r="AY656" s="5" t="s">
        <v>349</v>
      </c>
      <c r="AZ656" s="30" t="s">
        <v>216</v>
      </c>
      <c r="BA656" s="30">
        <v>2542</v>
      </c>
      <c r="BB656" s="30" t="str">
        <f t="shared" si="21"/>
        <v>Two Thousand Five Hundred  Forty Two</v>
      </c>
    </row>
    <row r="657" spans="41:54" ht="21" hidden="1" thickBot="1">
      <c r="AO657" s="4" t="s">
        <v>350</v>
      </c>
      <c r="AP657" s="4" t="s">
        <v>217</v>
      </c>
      <c r="AQ657" s="24">
        <v>2543</v>
      </c>
      <c r="AR657" s="4" t="str">
        <f t="shared" si="20"/>
        <v xml:space="preserve">lu~ iPphl lkS fr;kyhl </v>
      </c>
      <c r="AY657" s="5" t="s">
        <v>349</v>
      </c>
      <c r="AZ657" s="30" t="s">
        <v>218</v>
      </c>
      <c r="BA657" s="30">
        <v>2543</v>
      </c>
      <c r="BB657" s="30" t="str">
        <f t="shared" si="21"/>
        <v>Two Thousand Five Hundred Forty Three</v>
      </c>
    </row>
    <row r="658" spans="41:54" ht="21" hidden="1" thickBot="1">
      <c r="AO658" s="4" t="s">
        <v>350</v>
      </c>
      <c r="AP658" s="4" t="s">
        <v>219</v>
      </c>
      <c r="AQ658" s="24">
        <v>2544</v>
      </c>
      <c r="AR658" s="4" t="str">
        <f t="shared" si="20"/>
        <v xml:space="preserve">lu~ iPphl lkS pkSaOokyhl </v>
      </c>
      <c r="AY658" s="5" t="s">
        <v>349</v>
      </c>
      <c r="AZ658" s="30" t="s">
        <v>220</v>
      </c>
      <c r="BA658" s="30">
        <v>2544</v>
      </c>
      <c r="BB658" s="30" t="str">
        <f t="shared" si="21"/>
        <v>Two Thousand Five Hundred  Forty Four</v>
      </c>
    </row>
    <row r="659" spans="41:54" ht="21" hidden="1" thickBot="1">
      <c r="AO659" s="4" t="s">
        <v>350</v>
      </c>
      <c r="AP659" s="4" t="s">
        <v>221</v>
      </c>
      <c r="AQ659" s="24">
        <v>2545</v>
      </c>
      <c r="AR659" s="4" t="str">
        <f t="shared" si="20"/>
        <v xml:space="preserve">lu~ iPphl lkS iSarkyhl </v>
      </c>
      <c r="AY659" s="5" t="s">
        <v>349</v>
      </c>
      <c r="AZ659" s="30" t="s">
        <v>222</v>
      </c>
      <c r="BA659" s="30">
        <v>2545</v>
      </c>
      <c r="BB659" s="30" t="str">
        <f t="shared" si="21"/>
        <v>Two Thousand Five Hundred Forty Five</v>
      </c>
    </row>
    <row r="660" spans="41:54" ht="21" hidden="1" thickBot="1">
      <c r="AO660" s="4" t="s">
        <v>350</v>
      </c>
      <c r="AP660" s="4" t="s">
        <v>223</v>
      </c>
      <c r="AQ660" s="24">
        <v>2546</v>
      </c>
      <c r="AR660" s="4" t="str">
        <f t="shared" si="20"/>
        <v xml:space="preserve">lu~ iPphl lkS fN;kayhl </v>
      </c>
      <c r="AY660" s="5" t="s">
        <v>349</v>
      </c>
      <c r="AZ660" s="30" t="s">
        <v>224</v>
      </c>
      <c r="BA660" s="30">
        <v>2546</v>
      </c>
      <c r="BB660" s="30" t="str">
        <f t="shared" si="21"/>
        <v>Two Thousand Five Hundred Forty Six</v>
      </c>
    </row>
    <row r="661" spans="41:54" ht="21" hidden="1" thickBot="1">
      <c r="AO661" s="4" t="s">
        <v>350</v>
      </c>
      <c r="AP661" s="4" t="s">
        <v>225</v>
      </c>
      <c r="AQ661" s="24">
        <v>2547</v>
      </c>
      <c r="AR661" s="4" t="str">
        <f t="shared" si="20"/>
        <v xml:space="preserve">lu~ iPphl lkS lSarkyhl </v>
      </c>
      <c r="AY661" s="5" t="s">
        <v>349</v>
      </c>
      <c r="AZ661" s="30" t="s">
        <v>226</v>
      </c>
      <c r="BA661" s="30">
        <v>2547</v>
      </c>
      <c r="BB661" s="30" t="str">
        <f t="shared" si="21"/>
        <v>Two Thousand Five Hundred Forty Seven</v>
      </c>
    </row>
    <row r="662" spans="41:54" ht="21" hidden="1" thickBot="1">
      <c r="AO662" s="4" t="s">
        <v>350</v>
      </c>
      <c r="AP662" s="4" t="s">
        <v>227</v>
      </c>
      <c r="AQ662" s="24">
        <v>2548</v>
      </c>
      <c r="AR662" s="4" t="str">
        <f t="shared" si="20"/>
        <v xml:space="preserve">lu~ iPphl lkS vM+rkyhl </v>
      </c>
      <c r="AY662" s="5" t="s">
        <v>349</v>
      </c>
      <c r="AZ662" s="30" t="s">
        <v>228</v>
      </c>
      <c r="BA662" s="30">
        <v>2548</v>
      </c>
      <c r="BB662" s="30" t="str">
        <f t="shared" si="21"/>
        <v>Two Thousand Five Hundred Forty Eight</v>
      </c>
    </row>
    <row r="663" spans="41:54" ht="21" hidden="1" thickBot="1">
      <c r="AO663" s="4" t="s">
        <v>350</v>
      </c>
      <c r="AP663" s="4" t="s">
        <v>229</v>
      </c>
      <c r="AQ663" s="24">
        <v>2549</v>
      </c>
      <c r="AR663" s="4" t="str">
        <f t="shared" si="20"/>
        <v xml:space="preserve">lu~ iPphl lkS muipkl </v>
      </c>
      <c r="AY663" s="5" t="s">
        <v>349</v>
      </c>
      <c r="AZ663" s="30" t="s">
        <v>230</v>
      </c>
      <c r="BA663" s="30">
        <v>2549</v>
      </c>
      <c r="BB663" s="30" t="str">
        <f t="shared" si="21"/>
        <v>Two Thousand Five Hundred Forty Nine</v>
      </c>
    </row>
    <row r="664" spans="41:54" ht="21" hidden="1" thickBot="1">
      <c r="AO664" s="4" t="s">
        <v>350</v>
      </c>
      <c r="AP664" s="4" t="s">
        <v>231</v>
      </c>
      <c r="AQ664" s="24">
        <v>2550</v>
      </c>
      <c r="AR664" s="4" t="str">
        <f t="shared" si="20"/>
        <v xml:space="preserve">lu~ iPphl lkS ipkl </v>
      </c>
      <c r="AY664" s="5" t="s">
        <v>349</v>
      </c>
      <c r="AZ664" s="30" t="s">
        <v>232</v>
      </c>
      <c r="BA664" s="30">
        <v>2550</v>
      </c>
      <c r="BB664" s="30" t="str">
        <f t="shared" si="21"/>
        <v>Two Thousand Five Hundred Fifty</v>
      </c>
    </row>
    <row r="665" spans="41:54" ht="21" hidden="1" thickBot="1">
      <c r="AO665" s="4" t="s">
        <v>350</v>
      </c>
      <c r="AP665" s="4" t="s">
        <v>233</v>
      </c>
      <c r="AQ665" s="24">
        <v>2551</v>
      </c>
      <c r="AR665" s="4" t="str">
        <f t="shared" si="20"/>
        <v xml:space="preserve">lu~ iPphl lkS bD;kou </v>
      </c>
      <c r="AY665" s="5" t="s">
        <v>349</v>
      </c>
      <c r="AZ665" s="30" t="s">
        <v>234</v>
      </c>
      <c r="BA665" s="30">
        <v>2551</v>
      </c>
      <c r="BB665" s="30" t="str">
        <f t="shared" si="21"/>
        <v>Two Thousand Five Hundred Fifty One</v>
      </c>
    </row>
    <row r="666" spans="41:54" ht="21" hidden="1" thickBot="1">
      <c r="AO666" s="4" t="s">
        <v>350</v>
      </c>
      <c r="AP666" s="4" t="s">
        <v>235</v>
      </c>
      <c r="AQ666" s="24">
        <v>2552</v>
      </c>
      <c r="AR666" s="4" t="str">
        <f t="shared" ref="AR666:AR729" si="22">CONCATENATE(AO666,"",AP666,"")</f>
        <v xml:space="preserve">lu~ iPphl lkS ckou </v>
      </c>
      <c r="AY666" s="5" t="s">
        <v>349</v>
      </c>
      <c r="AZ666" s="30" t="s">
        <v>236</v>
      </c>
      <c r="BA666" s="30">
        <v>2552</v>
      </c>
      <c r="BB666" s="30" t="str">
        <f t="shared" si="21"/>
        <v>Two Thousand Five Hundred Fifty Two</v>
      </c>
    </row>
    <row r="667" spans="41:54" ht="21" hidden="1" thickBot="1">
      <c r="AO667" s="4" t="s">
        <v>350</v>
      </c>
      <c r="AP667" s="4" t="s">
        <v>237</v>
      </c>
      <c r="AQ667" s="24">
        <v>2553</v>
      </c>
      <c r="AR667" s="4" t="str">
        <f t="shared" si="22"/>
        <v xml:space="preserve">lu~ iPphl lkS frjsiu </v>
      </c>
      <c r="AY667" s="5" t="s">
        <v>349</v>
      </c>
      <c r="AZ667" s="30" t="s">
        <v>238</v>
      </c>
      <c r="BA667" s="30">
        <v>2553</v>
      </c>
      <c r="BB667" s="30" t="str">
        <f t="shared" si="21"/>
        <v>Two Thousand Five Hundred Fifty Three</v>
      </c>
    </row>
    <row r="668" spans="41:54" ht="21" hidden="1" thickBot="1">
      <c r="AO668" s="4" t="s">
        <v>350</v>
      </c>
      <c r="AP668" s="4" t="s">
        <v>239</v>
      </c>
      <c r="AQ668" s="24">
        <v>2554</v>
      </c>
      <c r="AR668" s="4" t="str">
        <f t="shared" si="22"/>
        <v xml:space="preserve">lu~ iPphl lkS pkSOou </v>
      </c>
      <c r="AY668" s="5" t="s">
        <v>349</v>
      </c>
      <c r="AZ668" s="30" t="s">
        <v>240</v>
      </c>
      <c r="BA668" s="30">
        <v>2554</v>
      </c>
      <c r="BB668" s="30" t="str">
        <f t="shared" si="21"/>
        <v>Two Thousand Five Hundred Fifty Four</v>
      </c>
    </row>
    <row r="669" spans="41:54" ht="21" hidden="1" thickBot="1">
      <c r="AO669" s="4" t="s">
        <v>350</v>
      </c>
      <c r="AP669" s="4" t="s">
        <v>241</v>
      </c>
      <c r="AQ669" s="24">
        <v>2555</v>
      </c>
      <c r="AR669" s="4" t="str">
        <f t="shared" si="22"/>
        <v>lu~ iPphl lkS fipiu</v>
      </c>
      <c r="AY669" s="5" t="s">
        <v>349</v>
      </c>
      <c r="AZ669" s="30" t="s">
        <v>242</v>
      </c>
      <c r="BA669" s="30">
        <v>2555</v>
      </c>
      <c r="BB669" s="30" t="str">
        <f t="shared" si="21"/>
        <v>Two Thousand Five Hundred Fifty Five</v>
      </c>
    </row>
    <row r="670" spans="41:54" ht="21" hidden="1" thickBot="1">
      <c r="AO670" s="4" t="s">
        <v>350</v>
      </c>
      <c r="AP670" s="4" t="s">
        <v>243</v>
      </c>
      <c r="AQ670" s="24">
        <v>2556</v>
      </c>
      <c r="AR670" s="4" t="str">
        <f t="shared" si="22"/>
        <v xml:space="preserve">lu~ iPphl lkS NIiu </v>
      </c>
      <c r="AY670" s="5" t="s">
        <v>349</v>
      </c>
      <c r="AZ670" s="30" t="s">
        <v>244</v>
      </c>
      <c r="BA670" s="30">
        <v>2556</v>
      </c>
      <c r="BB670" s="30" t="str">
        <f t="shared" si="21"/>
        <v>Two Thousand Five Hundred Fifty Six</v>
      </c>
    </row>
    <row r="671" spans="41:54" ht="21" hidden="1" thickBot="1">
      <c r="AO671" s="4" t="s">
        <v>350</v>
      </c>
      <c r="AP671" s="4" t="s">
        <v>245</v>
      </c>
      <c r="AQ671" s="24">
        <v>2557</v>
      </c>
      <c r="AR671" s="4" t="str">
        <f t="shared" si="22"/>
        <v xml:space="preserve">lu~ iPphl lkS lRrkou </v>
      </c>
      <c r="AY671" s="5" t="s">
        <v>349</v>
      </c>
      <c r="AZ671" s="30" t="s">
        <v>246</v>
      </c>
      <c r="BA671" s="30">
        <v>2557</v>
      </c>
      <c r="BB671" s="30" t="str">
        <f t="shared" si="21"/>
        <v>Two Thousand Five Hundred Fifty Seven</v>
      </c>
    </row>
    <row r="672" spans="41:54" ht="21" hidden="1" thickBot="1">
      <c r="AO672" s="4" t="s">
        <v>350</v>
      </c>
      <c r="AP672" s="4" t="s">
        <v>247</v>
      </c>
      <c r="AQ672" s="24">
        <v>2558</v>
      </c>
      <c r="AR672" s="4" t="str">
        <f t="shared" si="22"/>
        <v xml:space="preserve">lu~ iPphl lkS vV~Bkou </v>
      </c>
      <c r="AY672" s="5" t="s">
        <v>349</v>
      </c>
      <c r="AZ672" s="30" t="s">
        <v>248</v>
      </c>
      <c r="BA672" s="30">
        <v>2558</v>
      </c>
      <c r="BB672" s="30" t="str">
        <f t="shared" si="21"/>
        <v>Two Thousand Five Hundred Fifty Eight</v>
      </c>
    </row>
    <row r="673" spans="41:54" ht="21" hidden="1" thickBot="1">
      <c r="AO673" s="4" t="s">
        <v>350</v>
      </c>
      <c r="AP673" s="4" t="s">
        <v>249</v>
      </c>
      <c r="AQ673" s="24">
        <v>2559</v>
      </c>
      <c r="AR673" s="4" t="str">
        <f t="shared" si="22"/>
        <v>lu~ iPphl lkS mulkB</v>
      </c>
      <c r="AY673" s="5" t="s">
        <v>349</v>
      </c>
      <c r="AZ673" s="30" t="s">
        <v>250</v>
      </c>
      <c r="BA673" s="30">
        <v>2559</v>
      </c>
      <c r="BB673" s="30" t="str">
        <f t="shared" si="21"/>
        <v>Two Thousand Five Hundred Fifty Nine</v>
      </c>
    </row>
    <row r="674" spans="41:54" ht="21" hidden="1" thickBot="1">
      <c r="AO674" s="4" t="s">
        <v>350</v>
      </c>
      <c r="AP674" s="4" t="s">
        <v>251</v>
      </c>
      <c r="AQ674" s="24">
        <v>2560</v>
      </c>
      <c r="AR674" s="4" t="str">
        <f t="shared" si="22"/>
        <v xml:space="preserve">lu~ iPphl lkS lkB </v>
      </c>
      <c r="AY674" s="5" t="s">
        <v>349</v>
      </c>
      <c r="AZ674" s="30" t="s">
        <v>252</v>
      </c>
      <c r="BA674" s="30">
        <v>2560</v>
      </c>
      <c r="BB674" s="30" t="str">
        <f t="shared" si="21"/>
        <v>Two Thousand Five Hundred Sixty</v>
      </c>
    </row>
    <row r="675" spans="41:54" ht="21" hidden="1" thickBot="1">
      <c r="AO675" s="4" t="s">
        <v>350</v>
      </c>
      <c r="AP675" s="4" t="s">
        <v>253</v>
      </c>
      <c r="AQ675" s="24">
        <v>2561</v>
      </c>
      <c r="AR675" s="4" t="str">
        <f t="shared" si="22"/>
        <v xml:space="preserve">lu~ iPphl lkS bdlB </v>
      </c>
      <c r="AY675" s="5" t="s">
        <v>349</v>
      </c>
      <c r="AZ675" s="30" t="s">
        <v>254</v>
      </c>
      <c r="BA675" s="30">
        <v>2561</v>
      </c>
      <c r="BB675" s="30" t="str">
        <f t="shared" si="21"/>
        <v>Two Thousand Five Hundred Sixty One</v>
      </c>
    </row>
    <row r="676" spans="41:54" ht="21" hidden="1" thickBot="1">
      <c r="AO676" s="4" t="s">
        <v>350</v>
      </c>
      <c r="AP676" s="4" t="s">
        <v>255</v>
      </c>
      <c r="AQ676" s="24">
        <v>2562</v>
      </c>
      <c r="AR676" s="4" t="str">
        <f t="shared" si="22"/>
        <v xml:space="preserve">lu~ iPphl lkS cklaB </v>
      </c>
      <c r="AY676" s="5" t="s">
        <v>349</v>
      </c>
      <c r="AZ676" s="30" t="s">
        <v>256</v>
      </c>
      <c r="BA676" s="30">
        <v>2562</v>
      </c>
      <c r="BB676" s="30" t="str">
        <f t="shared" si="21"/>
        <v>Two Thousand Five Hundred  Sixty Two</v>
      </c>
    </row>
    <row r="677" spans="41:54" ht="21" hidden="1" thickBot="1">
      <c r="AO677" s="4" t="s">
        <v>350</v>
      </c>
      <c r="AP677" s="4" t="s">
        <v>257</v>
      </c>
      <c r="AQ677" s="24">
        <v>2563</v>
      </c>
      <c r="AR677" s="4" t="str">
        <f t="shared" si="22"/>
        <v xml:space="preserve">lu~ iPphl lkS frjlB </v>
      </c>
      <c r="AY677" s="5" t="s">
        <v>349</v>
      </c>
      <c r="AZ677" s="30" t="s">
        <v>258</v>
      </c>
      <c r="BA677" s="30">
        <v>2563</v>
      </c>
      <c r="BB677" s="30" t="str">
        <f t="shared" si="21"/>
        <v>Two Thousand Five Hundred Sixty Three</v>
      </c>
    </row>
    <row r="678" spans="41:54" ht="21" hidden="1" thickBot="1">
      <c r="AO678" s="4" t="s">
        <v>350</v>
      </c>
      <c r="AP678" s="4" t="s">
        <v>259</v>
      </c>
      <c r="AQ678" s="24">
        <v>2564</v>
      </c>
      <c r="AR678" s="4" t="str">
        <f t="shared" si="22"/>
        <v xml:space="preserve">lu~ iPphl lkS pkSalB </v>
      </c>
      <c r="AY678" s="5" t="s">
        <v>349</v>
      </c>
      <c r="AZ678" s="30" t="s">
        <v>260</v>
      </c>
      <c r="BA678" s="30">
        <v>2564</v>
      </c>
      <c r="BB678" s="30" t="str">
        <f t="shared" si="21"/>
        <v>Two Thousand Five Hundred Sixty Four</v>
      </c>
    </row>
    <row r="679" spans="41:54" ht="21" hidden="1" thickBot="1">
      <c r="AO679" s="4" t="s">
        <v>350</v>
      </c>
      <c r="AP679" s="4" t="s">
        <v>261</v>
      </c>
      <c r="AQ679" s="24">
        <v>2565</v>
      </c>
      <c r="AR679" s="4" t="str">
        <f t="shared" si="22"/>
        <v xml:space="preserve">lu~ iPphl lkS iSalB </v>
      </c>
      <c r="AY679" s="5" t="s">
        <v>349</v>
      </c>
      <c r="AZ679" s="30" t="s">
        <v>262</v>
      </c>
      <c r="BA679" s="30">
        <v>2565</v>
      </c>
      <c r="BB679" s="30" t="str">
        <f t="shared" si="21"/>
        <v>Two Thousand Five Hundred Sixty Five</v>
      </c>
    </row>
    <row r="680" spans="41:54" ht="21" hidden="1" thickBot="1">
      <c r="AO680" s="4" t="s">
        <v>350</v>
      </c>
      <c r="AP680" s="4" t="s">
        <v>263</v>
      </c>
      <c r="AQ680" s="24">
        <v>2566</v>
      </c>
      <c r="AR680" s="4" t="str">
        <f t="shared" si="22"/>
        <v xml:space="preserve">lu~ iPphl lkS fN;kalB </v>
      </c>
      <c r="AY680" s="5" t="s">
        <v>349</v>
      </c>
      <c r="AZ680" s="30" t="s">
        <v>264</v>
      </c>
      <c r="BA680" s="30">
        <v>2566</v>
      </c>
      <c r="BB680" s="30" t="str">
        <f t="shared" si="21"/>
        <v>Two Thousand Five Hundred Sixty Six</v>
      </c>
    </row>
    <row r="681" spans="41:54" ht="21" hidden="1" thickBot="1">
      <c r="AO681" s="4" t="s">
        <v>350</v>
      </c>
      <c r="AP681" s="4" t="s">
        <v>265</v>
      </c>
      <c r="AQ681" s="24">
        <v>2567</v>
      </c>
      <c r="AR681" s="4" t="str">
        <f t="shared" si="22"/>
        <v xml:space="preserve">lu~ iPphl lkS lM+lB </v>
      </c>
      <c r="AY681" s="5" t="s">
        <v>349</v>
      </c>
      <c r="AZ681" s="30" t="s">
        <v>266</v>
      </c>
      <c r="BA681" s="30">
        <v>2567</v>
      </c>
      <c r="BB681" s="30" t="str">
        <f t="shared" si="21"/>
        <v>Two Thousand Five Hundred Sixty Seven</v>
      </c>
    </row>
    <row r="682" spans="41:54" ht="21" hidden="1" thickBot="1">
      <c r="AO682" s="4" t="s">
        <v>350</v>
      </c>
      <c r="AP682" s="4" t="s">
        <v>267</v>
      </c>
      <c r="AQ682" s="24">
        <v>2568</v>
      </c>
      <c r="AR682" s="4" t="str">
        <f t="shared" si="22"/>
        <v xml:space="preserve">lu~ iPphl lkS vM+lB </v>
      </c>
      <c r="AY682" s="5" t="s">
        <v>349</v>
      </c>
      <c r="AZ682" s="30" t="s">
        <v>268</v>
      </c>
      <c r="BA682" s="30">
        <v>2568</v>
      </c>
      <c r="BB682" s="30" t="str">
        <f t="shared" si="21"/>
        <v>Two Thousand Five Hundred Sixty Eight</v>
      </c>
    </row>
    <row r="683" spans="41:54" ht="21" hidden="1" thickBot="1">
      <c r="AO683" s="4" t="s">
        <v>350</v>
      </c>
      <c r="AP683" s="4" t="s">
        <v>269</v>
      </c>
      <c r="AQ683" s="24">
        <v>2569</v>
      </c>
      <c r="AR683" s="4" t="str">
        <f t="shared" si="22"/>
        <v xml:space="preserve">lu~ iPphl lkS mUgÙkj </v>
      </c>
      <c r="AY683" s="5" t="s">
        <v>349</v>
      </c>
      <c r="AZ683" s="30" t="s">
        <v>270</v>
      </c>
      <c r="BA683" s="30">
        <v>2569</v>
      </c>
      <c r="BB683" s="30" t="str">
        <f t="shared" si="21"/>
        <v>Two Thousand Five Hundred Sixty Nine</v>
      </c>
    </row>
    <row r="684" spans="41:54" ht="21" hidden="1" thickBot="1">
      <c r="AO684" s="4" t="s">
        <v>350</v>
      </c>
      <c r="AP684" s="4" t="s">
        <v>271</v>
      </c>
      <c r="AQ684" s="24">
        <v>2570</v>
      </c>
      <c r="AR684" s="4" t="str">
        <f t="shared" si="22"/>
        <v xml:space="preserve">lu~ iPphl lkS lÙkj </v>
      </c>
      <c r="AY684" s="5" t="s">
        <v>349</v>
      </c>
      <c r="AZ684" s="30" t="s">
        <v>272</v>
      </c>
      <c r="BA684" s="30">
        <v>2570</v>
      </c>
      <c r="BB684" s="30" t="str">
        <f t="shared" si="21"/>
        <v>Two Thousand Five Hundred Seventy</v>
      </c>
    </row>
    <row r="685" spans="41:54" ht="21" hidden="1" thickBot="1">
      <c r="AO685" s="4" t="s">
        <v>350</v>
      </c>
      <c r="AP685" s="4" t="s">
        <v>273</v>
      </c>
      <c r="AQ685" s="24">
        <v>2571</v>
      </c>
      <c r="AR685" s="4" t="str">
        <f t="shared" si="22"/>
        <v xml:space="preserve">lu~ iPphl lkS bdgÙkj </v>
      </c>
      <c r="AY685" s="5" t="s">
        <v>349</v>
      </c>
      <c r="AZ685" s="30" t="s">
        <v>274</v>
      </c>
      <c r="BA685" s="30">
        <v>2571</v>
      </c>
      <c r="BB685" s="30" t="str">
        <f t="shared" si="21"/>
        <v>Two Thousand Five Hundred Seventy One</v>
      </c>
    </row>
    <row r="686" spans="41:54" ht="21" hidden="1" thickBot="1">
      <c r="AO686" s="4" t="s">
        <v>350</v>
      </c>
      <c r="AP686" s="4" t="s">
        <v>275</v>
      </c>
      <c r="AQ686" s="24">
        <v>2572</v>
      </c>
      <c r="AR686" s="4" t="str">
        <f t="shared" si="22"/>
        <v xml:space="preserve">lu~ iPphl lkS cgsÙkj </v>
      </c>
      <c r="AY686" s="5" t="s">
        <v>349</v>
      </c>
      <c r="AZ686" s="30" t="s">
        <v>276</v>
      </c>
      <c r="BA686" s="30">
        <v>2572</v>
      </c>
      <c r="BB686" s="30" t="str">
        <f t="shared" si="21"/>
        <v>Two Thousand Five Hundred Seventy Two</v>
      </c>
    </row>
    <row r="687" spans="41:54" ht="21" hidden="1" thickBot="1">
      <c r="AO687" s="4" t="s">
        <v>350</v>
      </c>
      <c r="AP687" s="4" t="s">
        <v>277</v>
      </c>
      <c r="AQ687" s="24">
        <v>2573</v>
      </c>
      <c r="AR687" s="4" t="str">
        <f t="shared" si="22"/>
        <v xml:space="preserve">lu~ iPphl lkS frgsÙkj </v>
      </c>
      <c r="AY687" s="5" t="s">
        <v>349</v>
      </c>
      <c r="AZ687" s="30" t="s">
        <v>278</v>
      </c>
      <c r="BA687" s="30">
        <v>2573</v>
      </c>
      <c r="BB687" s="30" t="str">
        <f t="shared" si="21"/>
        <v>Two Thousand Five Hundred Seventy Three</v>
      </c>
    </row>
    <row r="688" spans="41:54" ht="21" hidden="1" thickBot="1">
      <c r="AO688" s="4" t="s">
        <v>350</v>
      </c>
      <c r="AP688" s="4" t="s">
        <v>279</v>
      </c>
      <c r="AQ688" s="24">
        <v>2574</v>
      </c>
      <c r="AR688" s="4" t="str">
        <f t="shared" si="22"/>
        <v>lu~ iPphl lkS pkSgÙkj</v>
      </c>
      <c r="AY688" s="5" t="s">
        <v>349</v>
      </c>
      <c r="AZ688" s="30" t="s">
        <v>280</v>
      </c>
      <c r="BA688" s="30">
        <v>2574</v>
      </c>
      <c r="BB688" s="30" t="str">
        <f t="shared" si="21"/>
        <v>Two Thousand Five Hundred Seventy Four</v>
      </c>
    </row>
    <row r="689" spans="41:54" ht="21" hidden="1" thickBot="1">
      <c r="AO689" s="4" t="s">
        <v>350</v>
      </c>
      <c r="AP689" s="4" t="s">
        <v>281</v>
      </c>
      <c r="AQ689" s="24">
        <v>2575</v>
      </c>
      <c r="AR689" s="4" t="str">
        <f t="shared" si="22"/>
        <v xml:space="preserve">lu~ iPphl lkS fipsgÙkj </v>
      </c>
      <c r="AY689" s="5" t="s">
        <v>349</v>
      </c>
      <c r="AZ689" s="30" t="s">
        <v>282</v>
      </c>
      <c r="BA689" s="30">
        <v>2575</v>
      </c>
      <c r="BB689" s="30" t="str">
        <f t="shared" si="21"/>
        <v>Two Thousand Five Hundred Seventy Five</v>
      </c>
    </row>
    <row r="690" spans="41:54" ht="21" hidden="1" thickBot="1">
      <c r="AO690" s="4" t="s">
        <v>350</v>
      </c>
      <c r="AP690" s="4" t="s">
        <v>283</v>
      </c>
      <c r="AQ690" s="24">
        <v>2576</v>
      </c>
      <c r="AR690" s="4" t="str">
        <f t="shared" si="22"/>
        <v>lu~ iPphl lkS N;sÙkj</v>
      </c>
      <c r="AY690" s="5" t="s">
        <v>349</v>
      </c>
      <c r="AZ690" s="30" t="s">
        <v>284</v>
      </c>
      <c r="BA690" s="30">
        <v>2576</v>
      </c>
      <c r="BB690" s="30" t="str">
        <f t="shared" si="21"/>
        <v>Two Thousand Five Hundred Seventy Six</v>
      </c>
    </row>
    <row r="691" spans="41:54" ht="21" hidden="1" thickBot="1">
      <c r="AO691" s="4" t="s">
        <v>350</v>
      </c>
      <c r="AP691" s="4" t="s">
        <v>285</v>
      </c>
      <c r="AQ691" s="24">
        <v>2577</v>
      </c>
      <c r="AR691" s="4" t="str">
        <f t="shared" si="22"/>
        <v xml:space="preserve">lu~ iPphl lkS lrgÙkj </v>
      </c>
      <c r="AY691" s="5" t="s">
        <v>349</v>
      </c>
      <c r="AZ691" s="30" t="s">
        <v>286</v>
      </c>
      <c r="BA691" s="30">
        <v>2577</v>
      </c>
      <c r="BB691" s="30" t="str">
        <f t="shared" si="21"/>
        <v>Two Thousand Five Hundred Seventy Seven</v>
      </c>
    </row>
    <row r="692" spans="41:54" ht="21" hidden="1" thickBot="1">
      <c r="AO692" s="4" t="s">
        <v>350</v>
      </c>
      <c r="AP692" s="4" t="s">
        <v>287</v>
      </c>
      <c r="AQ692" s="24">
        <v>2578</v>
      </c>
      <c r="AR692" s="4" t="str">
        <f t="shared" si="22"/>
        <v xml:space="preserve">lu~ iPphl lkS vBgÙkj </v>
      </c>
      <c r="AY692" s="5" t="s">
        <v>349</v>
      </c>
      <c r="AZ692" s="30" t="s">
        <v>288</v>
      </c>
      <c r="BA692" s="30">
        <v>2578</v>
      </c>
      <c r="BB692" s="30" t="str">
        <f t="shared" si="21"/>
        <v>Two Thousand Five Hundred Seventy Eight</v>
      </c>
    </row>
    <row r="693" spans="41:54" ht="21" hidden="1" thickBot="1">
      <c r="AO693" s="4" t="s">
        <v>350</v>
      </c>
      <c r="AP693" s="4" t="s">
        <v>289</v>
      </c>
      <c r="AQ693" s="24">
        <v>2579</v>
      </c>
      <c r="AR693" s="4" t="str">
        <f t="shared" si="22"/>
        <v xml:space="preserve">lu~ iPphl lkS mfUg;kalh </v>
      </c>
      <c r="AY693" s="5" t="s">
        <v>349</v>
      </c>
      <c r="AZ693" s="30" t="s">
        <v>290</v>
      </c>
      <c r="BA693" s="30">
        <v>2579</v>
      </c>
      <c r="BB693" s="30" t="str">
        <f t="shared" si="21"/>
        <v>Two Thousand Five Hundred Seventy Nine</v>
      </c>
    </row>
    <row r="694" spans="41:54" ht="21" hidden="1" thickBot="1">
      <c r="AO694" s="4" t="s">
        <v>350</v>
      </c>
      <c r="AP694" s="4" t="s">
        <v>291</v>
      </c>
      <c r="AQ694" s="24">
        <v>2580</v>
      </c>
      <c r="AR694" s="4" t="str">
        <f t="shared" si="22"/>
        <v xml:space="preserve">lu~ iPphl lkS vLlh </v>
      </c>
      <c r="AY694" s="5" t="s">
        <v>349</v>
      </c>
      <c r="AZ694" s="30" t="s">
        <v>292</v>
      </c>
      <c r="BA694" s="30">
        <v>2580</v>
      </c>
      <c r="BB694" s="30" t="str">
        <f t="shared" si="21"/>
        <v>Two Thousand Five Hundred  Eighty</v>
      </c>
    </row>
    <row r="695" spans="41:54" ht="21" hidden="1" thickBot="1">
      <c r="AO695" s="4" t="s">
        <v>350</v>
      </c>
      <c r="AP695" s="4" t="s">
        <v>293</v>
      </c>
      <c r="AQ695" s="24">
        <v>2581</v>
      </c>
      <c r="AR695" s="4" t="str">
        <f t="shared" si="22"/>
        <v xml:space="preserve">lu~ iPphl lkS bD;klh </v>
      </c>
      <c r="AY695" s="5" t="s">
        <v>349</v>
      </c>
      <c r="AZ695" s="30" t="s">
        <v>294</v>
      </c>
      <c r="BA695" s="30">
        <v>2581</v>
      </c>
      <c r="BB695" s="30" t="str">
        <f t="shared" si="21"/>
        <v>Two Thousand Five Hundred Eighty One</v>
      </c>
    </row>
    <row r="696" spans="41:54" ht="21" hidden="1" thickBot="1">
      <c r="AO696" s="4" t="s">
        <v>350</v>
      </c>
      <c r="AP696" s="4" t="s">
        <v>295</v>
      </c>
      <c r="AQ696" s="24">
        <v>2582</v>
      </c>
      <c r="AR696" s="4" t="str">
        <f t="shared" si="22"/>
        <v xml:space="preserve">lu~ iPphl lkS c;klh </v>
      </c>
      <c r="AY696" s="5" t="s">
        <v>349</v>
      </c>
      <c r="AZ696" s="30" t="s">
        <v>296</v>
      </c>
      <c r="BA696" s="30">
        <v>2582</v>
      </c>
      <c r="BB696" s="30" t="str">
        <f t="shared" si="21"/>
        <v>Two Thousand Five Hundred  Eighty Two</v>
      </c>
    </row>
    <row r="697" spans="41:54" ht="21" hidden="1" thickBot="1">
      <c r="AO697" s="4" t="s">
        <v>350</v>
      </c>
      <c r="AP697" s="4" t="s">
        <v>297</v>
      </c>
      <c r="AQ697" s="24">
        <v>2583</v>
      </c>
      <c r="AR697" s="4" t="str">
        <f t="shared" si="22"/>
        <v xml:space="preserve">lu~ iPphl lkS fr;klh </v>
      </c>
      <c r="AY697" s="5" t="s">
        <v>349</v>
      </c>
      <c r="AZ697" s="30" t="s">
        <v>298</v>
      </c>
      <c r="BA697" s="30">
        <v>2583</v>
      </c>
      <c r="BB697" s="30" t="str">
        <f t="shared" si="21"/>
        <v>Two Thousand Five Hundred Eighty Three</v>
      </c>
    </row>
    <row r="698" spans="41:54" ht="21" hidden="1" thickBot="1">
      <c r="AO698" s="4" t="s">
        <v>350</v>
      </c>
      <c r="AP698" s="4" t="s">
        <v>299</v>
      </c>
      <c r="AQ698" s="24">
        <v>2584</v>
      </c>
      <c r="AR698" s="4" t="str">
        <f t="shared" si="22"/>
        <v xml:space="preserve">lu~ iPphl lkS pkSjklh </v>
      </c>
      <c r="AY698" s="5" t="s">
        <v>349</v>
      </c>
      <c r="AZ698" s="30" t="s">
        <v>300</v>
      </c>
      <c r="BA698" s="30">
        <v>2584</v>
      </c>
      <c r="BB698" s="30" t="str">
        <f t="shared" si="21"/>
        <v>Two Thousand Five Hundred Eighty Four</v>
      </c>
    </row>
    <row r="699" spans="41:54" ht="21" hidden="1" thickBot="1">
      <c r="AO699" s="4" t="s">
        <v>350</v>
      </c>
      <c r="AP699" s="4" t="s">
        <v>301</v>
      </c>
      <c r="AQ699" s="24">
        <v>2585</v>
      </c>
      <c r="AR699" s="4" t="str">
        <f t="shared" si="22"/>
        <v xml:space="preserve">lu~ iPphl lkS fiP;klh </v>
      </c>
      <c r="AY699" s="5" t="s">
        <v>349</v>
      </c>
      <c r="AZ699" s="30" t="s">
        <v>302</v>
      </c>
      <c r="BA699" s="30">
        <v>2585</v>
      </c>
      <c r="BB699" s="30" t="str">
        <f t="shared" si="21"/>
        <v>Two Thousand Five Hundred Eighty Five</v>
      </c>
    </row>
    <row r="700" spans="41:54" ht="21" hidden="1" thickBot="1">
      <c r="AO700" s="4" t="s">
        <v>350</v>
      </c>
      <c r="AP700" s="4" t="s">
        <v>303</v>
      </c>
      <c r="AQ700" s="24">
        <v>2586</v>
      </c>
      <c r="AR700" s="4" t="str">
        <f t="shared" si="22"/>
        <v>lu~ iPphl lkS fNa;kalh</v>
      </c>
      <c r="AY700" s="5" t="s">
        <v>349</v>
      </c>
      <c r="AZ700" s="30" t="s">
        <v>304</v>
      </c>
      <c r="BA700" s="30">
        <v>2586</v>
      </c>
      <c r="BB700" s="30" t="str">
        <f t="shared" si="21"/>
        <v>Two Thousand Five Hundred  Eighty Six</v>
      </c>
    </row>
    <row r="701" spans="41:54" ht="21" hidden="1" thickBot="1">
      <c r="AO701" s="4" t="s">
        <v>350</v>
      </c>
      <c r="AP701" s="4" t="s">
        <v>305</v>
      </c>
      <c r="AQ701" s="24">
        <v>2587</v>
      </c>
      <c r="AR701" s="4" t="str">
        <f t="shared" si="22"/>
        <v>lu~ iPphl lkS lÙ;klh</v>
      </c>
      <c r="AY701" s="5" t="s">
        <v>349</v>
      </c>
      <c r="AZ701" s="30" t="s">
        <v>306</v>
      </c>
      <c r="BA701" s="30">
        <v>2587</v>
      </c>
      <c r="BB701" s="30" t="str">
        <f t="shared" si="21"/>
        <v>Two Thousand Five Hundred Eighty Seven</v>
      </c>
    </row>
    <row r="702" spans="41:54" ht="21" hidden="1" thickBot="1">
      <c r="AO702" s="4" t="s">
        <v>350</v>
      </c>
      <c r="AP702" s="4" t="s">
        <v>307</v>
      </c>
      <c r="AQ702" s="24">
        <v>2588</v>
      </c>
      <c r="AR702" s="4" t="str">
        <f t="shared" si="22"/>
        <v>lu~ iPphl lkS vV~Bklh</v>
      </c>
      <c r="AY702" s="5" t="s">
        <v>349</v>
      </c>
      <c r="AZ702" s="30" t="s">
        <v>308</v>
      </c>
      <c r="BA702" s="30">
        <v>2588</v>
      </c>
      <c r="BB702" s="30" t="str">
        <f t="shared" si="21"/>
        <v>Two Thousand Five Hundred Eighty Eight</v>
      </c>
    </row>
    <row r="703" spans="41:54" ht="21" hidden="1" thickBot="1">
      <c r="AO703" s="4" t="s">
        <v>350</v>
      </c>
      <c r="AP703" s="4" t="s">
        <v>309</v>
      </c>
      <c r="AQ703" s="24">
        <v>2589</v>
      </c>
      <c r="AR703" s="4" t="str">
        <f t="shared" si="22"/>
        <v>lu~ iPphl lkS fuOokalh</v>
      </c>
      <c r="AY703" s="5" t="s">
        <v>349</v>
      </c>
      <c r="AZ703" s="30" t="s">
        <v>310</v>
      </c>
      <c r="BA703" s="30">
        <v>2589</v>
      </c>
      <c r="BB703" s="30" t="str">
        <f t="shared" si="21"/>
        <v>Two Thousand Five Hundred Eighty Nine</v>
      </c>
    </row>
    <row r="704" spans="41:54" ht="21" hidden="1" thickBot="1">
      <c r="AO704" s="4" t="s">
        <v>350</v>
      </c>
      <c r="AP704" s="4" t="s">
        <v>311</v>
      </c>
      <c r="AQ704" s="24">
        <v>2590</v>
      </c>
      <c r="AR704" s="4" t="str">
        <f t="shared" si="22"/>
        <v>lu~ iPphl lkS uCCkS</v>
      </c>
      <c r="AY704" s="5" t="s">
        <v>349</v>
      </c>
      <c r="AZ704" s="30" t="s">
        <v>312</v>
      </c>
      <c r="BA704" s="30">
        <v>2590</v>
      </c>
      <c r="BB704" s="30" t="str">
        <f t="shared" si="21"/>
        <v>Two Thousand Five Hundred Ninety</v>
      </c>
    </row>
    <row r="705" spans="41:54" ht="21" hidden="1" thickBot="1">
      <c r="AO705" s="4" t="s">
        <v>350</v>
      </c>
      <c r="AP705" s="4" t="s">
        <v>313</v>
      </c>
      <c r="AQ705" s="24">
        <v>2591</v>
      </c>
      <c r="AR705" s="4" t="str">
        <f t="shared" si="22"/>
        <v xml:space="preserve">lu~ iPphl lkS bdjkuosa </v>
      </c>
      <c r="AY705" s="5" t="s">
        <v>349</v>
      </c>
      <c r="AZ705" s="30" t="s">
        <v>314</v>
      </c>
      <c r="BA705" s="30">
        <v>2591</v>
      </c>
      <c r="BB705" s="30" t="str">
        <f t="shared" si="21"/>
        <v>Two Thousand Five Hundred Ninety One</v>
      </c>
    </row>
    <row r="706" spans="41:54" ht="21" hidden="1" thickBot="1">
      <c r="AO706" s="4" t="s">
        <v>350</v>
      </c>
      <c r="AP706" s="4" t="s">
        <v>315</v>
      </c>
      <c r="AQ706" s="24">
        <v>2592</v>
      </c>
      <c r="AR706" s="4" t="str">
        <f t="shared" si="22"/>
        <v xml:space="preserve">lu~ iPphl lkS cjkuosa </v>
      </c>
      <c r="AY706" s="5" t="s">
        <v>349</v>
      </c>
      <c r="AZ706" s="30" t="s">
        <v>316</v>
      </c>
      <c r="BA706" s="30">
        <v>2592</v>
      </c>
      <c r="BB706" s="30" t="str">
        <f t="shared" si="21"/>
        <v>Two Thousand Five Hundred  Ninety Two</v>
      </c>
    </row>
    <row r="707" spans="41:54" ht="21" hidden="1" thickBot="1">
      <c r="AO707" s="4" t="s">
        <v>350</v>
      </c>
      <c r="AP707" s="4" t="s">
        <v>317</v>
      </c>
      <c r="AQ707" s="24">
        <v>2593</v>
      </c>
      <c r="AR707" s="4" t="str">
        <f t="shared" si="22"/>
        <v xml:space="preserve">lu~ iPphl lkS frjkuosa </v>
      </c>
      <c r="AY707" s="5" t="s">
        <v>349</v>
      </c>
      <c r="AZ707" s="30" t="s">
        <v>318</v>
      </c>
      <c r="BA707" s="30">
        <v>2593</v>
      </c>
      <c r="BB707" s="30" t="str">
        <f t="shared" si="21"/>
        <v>Two Thousand Five Hundred Ninety Three</v>
      </c>
    </row>
    <row r="708" spans="41:54" ht="21" hidden="1" thickBot="1">
      <c r="AO708" s="4" t="s">
        <v>350</v>
      </c>
      <c r="AP708" s="4" t="s">
        <v>319</v>
      </c>
      <c r="AQ708" s="24">
        <v>2594</v>
      </c>
      <c r="AR708" s="4" t="str">
        <f t="shared" si="22"/>
        <v xml:space="preserve">lu~ iPphl lkS pkSjkuosa </v>
      </c>
      <c r="AY708" s="5" t="s">
        <v>349</v>
      </c>
      <c r="AZ708" s="30" t="s">
        <v>320</v>
      </c>
      <c r="BA708" s="30">
        <v>2594</v>
      </c>
      <c r="BB708" s="30" t="str">
        <f t="shared" si="21"/>
        <v>Two Thousand Five Hundred Ninety Four</v>
      </c>
    </row>
    <row r="709" spans="41:54" ht="21" hidden="1" thickBot="1">
      <c r="AO709" s="4" t="s">
        <v>350</v>
      </c>
      <c r="AP709" s="4" t="s">
        <v>321</v>
      </c>
      <c r="AQ709" s="24">
        <v>2595</v>
      </c>
      <c r="AR709" s="4" t="str">
        <f t="shared" si="22"/>
        <v xml:space="preserve">lu~ iPphl lkS fiP;kuosa </v>
      </c>
      <c r="AY709" s="5" t="s">
        <v>349</v>
      </c>
      <c r="AZ709" s="30" t="s">
        <v>322</v>
      </c>
      <c r="BA709" s="30">
        <v>2595</v>
      </c>
      <c r="BB709" s="30" t="str">
        <f t="shared" si="21"/>
        <v>Two Thousand Five Hundred Ninety Five</v>
      </c>
    </row>
    <row r="710" spans="41:54" ht="21" hidden="1" thickBot="1">
      <c r="AO710" s="4" t="s">
        <v>350</v>
      </c>
      <c r="AP710" s="4" t="s">
        <v>323</v>
      </c>
      <c r="AQ710" s="24">
        <v>2596</v>
      </c>
      <c r="AR710" s="4" t="str">
        <f t="shared" si="22"/>
        <v xml:space="preserve">lu~ iPphl lkS fN;kuosa </v>
      </c>
      <c r="AY710" s="5" t="s">
        <v>349</v>
      </c>
      <c r="AZ710" s="30" t="s">
        <v>324</v>
      </c>
      <c r="BA710" s="30">
        <v>2596</v>
      </c>
      <c r="BB710" s="30" t="str">
        <f t="shared" si="21"/>
        <v>Two Thousand Five Hundred Ninety Six</v>
      </c>
    </row>
    <row r="711" spans="41:54" ht="21" hidden="1" thickBot="1">
      <c r="AO711" s="4" t="s">
        <v>350</v>
      </c>
      <c r="AP711" s="4" t="s">
        <v>325</v>
      </c>
      <c r="AQ711" s="24">
        <v>2597</v>
      </c>
      <c r="AR711" s="4" t="str">
        <f t="shared" si="22"/>
        <v xml:space="preserve">lu~ iPphl lkS lÙkkuosa </v>
      </c>
      <c r="AY711" s="5" t="s">
        <v>349</v>
      </c>
      <c r="AZ711" s="30" t="s">
        <v>326</v>
      </c>
      <c r="BA711" s="30">
        <v>2597</v>
      </c>
      <c r="BB711" s="30" t="str">
        <f t="shared" si="21"/>
        <v>Two Thousand Five Hundred Ninety Seven</v>
      </c>
    </row>
    <row r="712" spans="41:54" ht="21" hidden="1" thickBot="1">
      <c r="AO712" s="4" t="s">
        <v>350</v>
      </c>
      <c r="AP712" s="4" t="s">
        <v>327</v>
      </c>
      <c r="AQ712" s="24">
        <v>2598</v>
      </c>
      <c r="AR712" s="4" t="str">
        <f t="shared" si="22"/>
        <v xml:space="preserve">lu~ iPphl lkS vV~Bkuosa </v>
      </c>
      <c r="AY712" s="5" t="s">
        <v>349</v>
      </c>
      <c r="AZ712" s="30" t="s">
        <v>328</v>
      </c>
      <c r="BA712" s="30">
        <v>2598</v>
      </c>
      <c r="BB712" s="30" t="str">
        <f t="shared" si="21"/>
        <v>Two Thousand Five Hundred Ninety Eight</v>
      </c>
    </row>
    <row r="713" spans="41:54" ht="21" hidden="1" thickBot="1">
      <c r="AO713" s="4" t="s">
        <v>350</v>
      </c>
      <c r="AP713" s="4" t="s">
        <v>329</v>
      </c>
      <c r="AQ713" s="24">
        <v>2599</v>
      </c>
      <c r="AR713" s="4" t="str">
        <f t="shared" si="22"/>
        <v xml:space="preserve">lu~ iPphl lkS fuU;kuosa </v>
      </c>
      <c r="AY713" s="5" t="s">
        <v>349</v>
      </c>
      <c r="AZ713" s="30" t="s">
        <v>330</v>
      </c>
      <c r="BA713" s="30">
        <v>2599</v>
      </c>
      <c r="BB713" s="30" t="str">
        <f t="shared" si="21"/>
        <v>Two Thousand Five Hundred Ninety Nine</v>
      </c>
    </row>
    <row r="714" spans="41:54" ht="21" hidden="1" thickBot="1">
      <c r="AO714" s="4" t="s">
        <v>351</v>
      </c>
      <c r="AP714" s="4" t="s">
        <v>67</v>
      </c>
      <c r="AQ714" s="24">
        <v>2600</v>
      </c>
      <c r="AR714" s="4" t="str">
        <f t="shared" si="22"/>
        <v xml:space="preserve">lu~ NCchl lkS </v>
      </c>
      <c r="AY714" s="5" t="s">
        <v>352</v>
      </c>
      <c r="AZ714" s="30"/>
      <c r="BA714" s="30">
        <v>2600</v>
      </c>
      <c r="BB714" s="30" t="str">
        <f t="shared" si="21"/>
        <v xml:space="preserve">Two Thousand Six Hundred </v>
      </c>
    </row>
    <row r="715" spans="41:54" ht="21" hidden="1" thickBot="1">
      <c r="AO715" s="4" t="s">
        <v>353</v>
      </c>
      <c r="AP715" s="4" t="s">
        <v>74</v>
      </c>
      <c r="AQ715" s="24">
        <v>2601</v>
      </c>
      <c r="AR715" s="4" t="str">
        <f t="shared" si="22"/>
        <v xml:space="preserve">lu~ NCchl lkS ,d </v>
      </c>
      <c r="AY715" s="5" t="s">
        <v>352</v>
      </c>
      <c r="AZ715" s="30" t="s">
        <v>77</v>
      </c>
      <c r="BA715" s="30">
        <v>2601</v>
      </c>
      <c r="BB715" s="30" t="str">
        <f t="shared" si="21"/>
        <v>Two Thousand Six Hundred One</v>
      </c>
    </row>
    <row r="716" spans="41:54" ht="21" hidden="1" thickBot="1">
      <c r="AO716" s="4" t="s">
        <v>353</v>
      </c>
      <c r="AP716" s="4" t="s">
        <v>80</v>
      </c>
      <c r="AQ716" s="24">
        <v>2602</v>
      </c>
      <c r="AR716" s="4" t="str">
        <f t="shared" si="22"/>
        <v xml:space="preserve">lu~ NCchl lkS nks </v>
      </c>
      <c r="AY716" s="5" t="s">
        <v>352</v>
      </c>
      <c r="AZ716" s="30" t="s">
        <v>83</v>
      </c>
      <c r="BA716" s="30">
        <v>2602</v>
      </c>
      <c r="BB716" s="30" t="str">
        <f t="shared" si="21"/>
        <v>Two Thousand Six Hundred Two</v>
      </c>
    </row>
    <row r="717" spans="41:54" ht="21" hidden="1" thickBot="1">
      <c r="AO717" s="4" t="s">
        <v>353</v>
      </c>
      <c r="AP717" s="4" t="s">
        <v>86</v>
      </c>
      <c r="AQ717" s="24">
        <v>2603</v>
      </c>
      <c r="AR717" s="4" t="str">
        <f t="shared" si="22"/>
        <v xml:space="preserve">lu~ NCchl lkS rhu </v>
      </c>
      <c r="AY717" s="5" t="s">
        <v>352</v>
      </c>
      <c r="AZ717" s="30" t="s">
        <v>89</v>
      </c>
      <c r="BA717" s="30">
        <v>2603</v>
      </c>
      <c r="BB717" s="30" t="str">
        <f t="shared" si="21"/>
        <v>Two Thousand Six Hundred Three</v>
      </c>
    </row>
    <row r="718" spans="41:54" ht="21" hidden="1" thickBot="1">
      <c r="AO718" s="4" t="s">
        <v>353</v>
      </c>
      <c r="AP718" s="4" t="s">
        <v>94</v>
      </c>
      <c r="AQ718" s="24">
        <v>2604</v>
      </c>
      <c r="AR718" s="4" t="str">
        <f t="shared" si="22"/>
        <v xml:space="preserve">lu~ NCchl lkS pkj </v>
      </c>
      <c r="AY718" s="5" t="s">
        <v>352</v>
      </c>
      <c r="AZ718" s="30" t="s">
        <v>87</v>
      </c>
      <c r="BA718" s="30">
        <v>2604</v>
      </c>
      <c r="BB718" s="30" t="str">
        <f t="shared" ref="BB718:BB781" si="23">CONCATENATE(AY718,"","",AZ718)</f>
        <v>Two Thousand Six Hundred Four</v>
      </c>
    </row>
    <row r="719" spans="41:54" ht="21" hidden="1" thickBot="1">
      <c r="AO719" s="4" t="s">
        <v>353</v>
      </c>
      <c r="AP719" s="4" t="s">
        <v>99</v>
      </c>
      <c r="AQ719" s="24">
        <v>2605</v>
      </c>
      <c r="AR719" s="4" t="str">
        <f t="shared" si="22"/>
        <v xml:space="preserve">lu~ NCchl lkS ik¡p </v>
      </c>
      <c r="AY719" s="5" t="s">
        <v>352</v>
      </c>
      <c r="AZ719" s="30" t="s">
        <v>95</v>
      </c>
      <c r="BA719" s="30">
        <v>2605</v>
      </c>
      <c r="BB719" s="30" t="str">
        <f t="shared" si="23"/>
        <v>Two Thousand Six Hundred Five</v>
      </c>
    </row>
    <row r="720" spans="41:54" ht="21" hidden="1" thickBot="1">
      <c r="AO720" s="4" t="s">
        <v>353</v>
      </c>
      <c r="AP720" s="4" t="s">
        <v>97</v>
      </c>
      <c r="AQ720" s="24">
        <v>2606</v>
      </c>
      <c r="AR720" s="4" t="str">
        <f t="shared" si="22"/>
        <v>lu~ NCchl lkS N%</v>
      </c>
      <c r="AY720" s="5" t="s">
        <v>352</v>
      </c>
      <c r="AZ720" s="30" t="s">
        <v>100</v>
      </c>
      <c r="BA720" s="30">
        <v>2606</v>
      </c>
      <c r="BB720" s="30" t="str">
        <f t="shared" si="23"/>
        <v>Two Thousand Six Hundred Six</v>
      </c>
    </row>
    <row r="721" spans="41:54" ht="21" hidden="1" thickBot="1">
      <c r="AO721" s="4" t="s">
        <v>353</v>
      </c>
      <c r="AP721" s="4" t="s">
        <v>109</v>
      </c>
      <c r="AQ721" s="24">
        <v>2607</v>
      </c>
      <c r="AR721" s="4" t="str">
        <f t="shared" si="22"/>
        <v xml:space="preserve">lu~ NCchl lkS lkr </v>
      </c>
      <c r="AY721" s="5" t="s">
        <v>352</v>
      </c>
      <c r="AZ721" s="30" t="s">
        <v>104</v>
      </c>
      <c r="BA721" s="30">
        <v>2607</v>
      </c>
      <c r="BB721" s="30" t="str">
        <f t="shared" si="23"/>
        <v>Two Thousand Six Hundred Seven</v>
      </c>
    </row>
    <row r="722" spans="41:54" ht="21" hidden="1" thickBot="1">
      <c r="AO722" s="4" t="s">
        <v>353</v>
      </c>
      <c r="AP722" s="4" t="s">
        <v>114</v>
      </c>
      <c r="AQ722" s="24">
        <v>2608</v>
      </c>
      <c r="AR722" s="4" t="str">
        <f t="shared" si="22"/>
        <v xml:space="preserve">lu~ NCchl lkS vkB </v>
      </c>
      <c r="AY722" s="5" t="s">
        <v>352</v>
      </c>
      <c r="AZ722" s="30" t="s">
        <v>110</v>
      </c>
      <c r="BA722" s="30">
        <v>2608</v>
      </c>
      <c r="BB722" s="30" t="str">
        <f t="shared" si="23"/>
        <v>Two Thousand Six Hundred Eight</v>
      </c>
    </row>
    <row r="723" spans="41:54" ht="21" hidden="1" thickBot="1">
      <c r="AO723" s="4" t="s">
        <v>353</v>
      </c>
      <c r="AP723" s="4" t="s">
        <v>121</v>
      </c>
      <c r="AQ723" s="24">
        <v>2609</v>
      </c>
      <c r="AR723" s="4" t="str">
        <f t="shared" si="22"/>
        <v xml:space="preserve">lu~ NCchl lkS ukSa </v>
      </c>
      <c r="AY723" s="5" t="s">
        <v>352</v>
      </c>
      <c r="AZ723" s="30" t="s">
        <v>115</v>
      </c>
      <c r="BA723" s="30">
        <v>2609</v>
      </c>
      <c r="BB723" s="30" t="str">
        <f t="shared" si="23"/>
        <v>Two Thousand Six Hundred Nine</v>
      </c>
    </row>
    <row r="724" spans="41:54" ht="21" hidden="1" thickBot="1">
      <c r="AO724" s="4" t="s">
        <v>353</v>
      </c>
      <c r="AP724" s="4" t="s">
        <v>126</v>
      </c>
      <c r="AQ724" s="24">
        <v>2610</v>
      </c>
      <c r="AR724" s="4" t="str">
        <f t="shared" si="22"/>
        <v xml:space="preserve">lu~ NCchl lkS nl </v>
      </c>
      <c r="AY724" s="5" t="s">
        <v>352</v>
      </c>
      <c r="AZ724" s="30" t="s">
        <v>122</v>
      </c>
      <c r="BA724" s="30">
        <v>2610</v>
      </c>
      <c r="BB724" s="30" t="str">
        <f t="shared" si="23"/>
        <v>Two Thousand Six Hundred Ten</v>
      </c>
    </row>
    <row r="725" spans="41:54" ht="21" hidden="1" thickBot="1">
      <c r="AO725" s="4" t="s">
        <v>353</v>
      </c>
      <c r="AP725" s="4" t="s">
        <v>131</v>
      </c>
      <c r="AQ725" s="24">
        <v>2611</v>
      </c>
      <c r="AR725" s="4" t="str">
        <f t="shared" si="22"/>
        <v xml:space="preserve">lu~ NCchl lkS X;kjg </v>
      </c>
      <c r="AY725" s="5" t="s">
        <v>352</v>
      </c>
      <c r="AZ725" s="30" t="s">
        <v>127</v>
      </c>
      <c r="BA725" s="30">
        <v>2611</v>
      </c>
      <c r="BB725" s="30" t="str">
        <f t="shared" si="23"/>
        <v>Two Thousand Six Hundred Eleven</v>
      </c>
    </row>
    <row r="726" spans="41:54" ht="21" hidden="1" thickBot="1">
      <c r="AO726" s="4" t="s">
        <v>353</v>
      </c>
      <c r="AP726" s="4" t="s">
        <v>135</v>
      </c>
      <c r="AQ726" s="24">
        <v>2612</v>
      </c>
      <c r="AR726" s="4" t="str">
        <f t="shared" si="22"/>
        <v xml:space="preserve">lu~ NCchl lkS ckjg </v>
      </c>
      <c r="AY726" s="5" t="s">
        <v>352</v>
      </c>
      <c r="AZ726" s="30" t="s">
        <v>132</v>
      </c>
      <c r="BA726" s="30">
        <v>2612</v>
      </c>
      <c r="BB726" s="30" t="str">
        <f t="shared" si="23"/>
        <v>Two Thousand Six Hundred Twelve</v>
      </c>
    </row>
    <row r="727" spans="41:54" ht="21" hidden="1" thickBot="1">
      <c r="AO727" s="4" t="s">
        <v>353</v>
      </c>
      <c r="AP727" s="4" t="s">
        <v>138</v>
      </c>
      <c r="AQ727" s="24">
        <v>2613</v>
      </c>
      <c r="AR727" s="4" t="str">
        <f t="shared" si="22"/>
        <v xml:space="preserve">lu~ NCchl lkS rsjg </v>
      </c>
      <c r="AY727" s="5" t="s">
        <v>352</v>
      </c>
      <c r="AZ727" s="30" t="s">
        <v>136</v>
      </c>
      <c r="BA727" s="30">
        <v>2613</v>
      </c>
      <c r="BB727" s="30" t="str">
        <f t="shared" si="23"/>
        <v>Two Thousand Six Hundred Thirteen</v>
      </c>
    </row>
    <row r="728" spans="41:54" ht="21" hidden="1" thickBot="1">
      <c r="AO728" s="4" t="s">
        <v>353</v>
      </c>
      <c r="AP728" s="4" t="s">
        <v>141</v>
      </c>
      <c r="AQ728" s="24">
        <v>2614</v>
      </c>
      <c r="AR728" s="4" t="str">
        <f t="shared" si="22"/>
        <v xml:space="preserve">lu~ NCchl lkS pkSng </v>
      </c>
      <c r="AY728" s="5" t="s">
        <v>352</v>
      </c>
      <c r="AZ728" s="30" t="s">
        <v>139</v>
      </c>
      <c r="BA728" s="30">
        <v>2614</v>
      </c>
      <c r="BB728" s="30" t="str">
        <f t="shared" si="23"/>
        <v>Two Thousand Six Hundred Fourteen</v>
      </c>
    </row>
    <row r="729" spans="41:54" ht="21" hidden="1" thickBot="1">
      <c r="AO729" s="4" t="s">
        <v>353</v>
      </c>
      <c r="AP729" s="4" t="s">
        <v>144</v>
      </c>
      <c r="AQ729" s="24">
        <v>2615</v>
      </c>
      <c r="AR729" s="4" t="str">
        <f t="shared" si="22"/>
        <v xml:space="preserve">lu~ NCchl lkS iUnzg </v>
      </c>
      <c r="AY729" s="5" t="s">
        <v>352</v>
      </c>
      <c r="AZ729" s="30" t="s">
        <v>142</v>
      </c>
      <c r="BA729" s="30">
        <v>2615</v>
      </c>
      <c r="BB729" s="30" t="str">
        <f t="shared" si="23"/>
        <v>Two Thousand Six Hundred Fifteen</v>
      </c>
    </row>
    <row r="730" spans="41:54" ht="21" hidden="1" thickBot="1">
      <c r="AO730" s="4" t="s">
        <v>353</v>
      </c>
      <c r="AP730" s="4" t="s">
        <v>147</v>
      </c>
      <c r="AQ730" s="24">
        <v>2616</v>
      </c>
      <c r="AR730" s="4" t="str">
        <f t="shared" ref="AR730:AR793" si="24">CONCATENATE(AO730,"",AP730,"")</f>
        <v xml:space="preserve">lu~ NCchl lkS lkSyg </v>
      </c>
      <c r="AY730" s="5" t="s">
        <v>352</v>
      </c>
      <c r="AZ730" s="30" t="s">
        <v>145</v>
      </c>
      <c r="BA730" s="30">
        <v>2616</v>
      </c>
      <c r="BB730" s="30" t="str">
        <f t="shared" si="23"/>
        <v>Two Thousand Six Hundred Sixteen</v>
      </c>
    </row>
    <row r="731" spans="41:54" ht="21" hidden="1" thickBot="1">
      <c r="AO731" s="4" t="s">
        <v>353</v>
      </c>
      <c r="AP731" s="4" t="s">
        <v>150</v>
      </c>
      <c r="AQ731" s="24">
        <v>2617</v>
      </c>
      <c r="AR731" s="4" t="str">
        <f t="shared" si="24"/>
        <v xml:space="preserve">lu~ NCchl lkS l=g </v>
      </c>
      <c r="AY731" s="5" t="s">
        <v>352</v>
      </c>
      <c r="AZ731" s="30" t="s">
        <v>148</v>
      </c>
      <c r="BA731" s="30">
        <v>2617</v>
      </c>
      <c r="BB731" s="30" t="str">
        <f t="shared" si="23"/>
        <v>Two Thousand Six Hundred Seventeen</v>
      </c>
    </row>
    <row r="732" spans="41:54" ht="21" hidden="1" thickBot="1">
      <c r="AO732" s="4" t="s">
        <v>353</v>
      </c>
      <c r="AP732" s="4" t="s">
        <v>153</v>
      </c>
      <c r="AQ732" s="24">
        <v>2618</v>
      </c>
      <c r="AR732" s="4" t="str">
        <f t="shared" si="24"/>
        <v xml:space="preserve">lu~ NCchl lkS vV~Bkjg </v>
      </c>
      <c r="AY732" s="5" t="s">
        <v>352</v>
      </c>
      <c r="AZ732" s="30" t="s">
        <v>151</v>
      </c>
      <c r="BA732" s="30">
        <v>2618</v>
      </c>
      <c r="BB732" s="30" t="str">
        <f t="shared" si="23"/>
        <v>Two Thousand Six Hundred Eighteen</v>
      </c>
    </row>
    <row r="733" spans="41:54" ht="21" hidden="1" thickBot="1">
      <c r="AO733" s="4" t="s">
        <v>353</v>
      </c>
      <c r="AP733" s="4" t="s">
        <v>156</v>
      </c>
      <c r="AQ733" s="24">
        <v>2619</v>
      </c>
      <c r="AR733" s="4" t="str">
        <f t="shared" si="24"/>
        <v xml:space="preserve">lu~ NCchl lkS mUuhl </v>
      </c>
      <c r="AY733" s="5" t="s">
        <v>352</v>
      </c>
      <c r="AZ733" s="30" t="s">
        <v>154</v>
      </c>
      <c r="BA733" s="30">
        <v>2619</v>
      </c>
      <c r="BB733" s="30" t="str">
        <f t="shared" si="23"/>
        <v>Two Thousand Six Hundred Nineteen</v>
      </c>
    </row>
    <row r="734" spans="41:54" ht="21" hidden="1" thickBot="1">
      <c r="AO734" s="4" t="s">
        <v>353</v>
      </c>
      <c r="AP734" s="4" t="s">
        <v>159</v>
      </c>
      <c r="AQ734" s="24">
        <v>2620</v>
      </c>
      <c r="AR734" s="4" t="str">
        <f t="shared" si="24"/>
        <v xml:space="preserve">lu~ NCchl lkS chl </v>
      </c>
      <c r="AY734" s="5" t="s">
        <v>352</v>
      </c>
      <c r="AZ734" s="30" t="s">
        <v>157</v>
      </c>
      <c r="BA734" s="30">
        <v>2620</v>
      </c>
      <c r="BB734" s="30" t="str">
        <f t="shared" si="23"/>
        <v>Two Thousand Six Hundred Twenty</v>
      </c>
    </row>
    <row r="735" spans="41:54" ht="21" hidden="1" thickBot="1">
      <c r="AO735" s="4" t="s">
        <v>353</v>
      </c>
      <c r="AP735" s="4" t="s">
        <v>162</v>
      </c>
      <c r="AQ735" s="24">
        <v>2621</v>
      </c>
      <c r="AR735" s="4" t="str">
        <f t="shared" si="24"/>
        <v xml:space="preserve">lu~ NCchl lkS bDdhl </v>
      </c>
      <c r="AY735" s="5" t="s">
        <v>352</v>
      </c>
      <c r="AZ735" s="30" t="s">
        <v>160</v>
      </c>
      <c r="BA735" s="30">
        <v>2621</v>
      </c>
      <c r="BB735" s="30" t="str">
        <f t="shared" si="23"/>
        <v>Two Thousand Six Hundred Twenty One</v>
      </c>
    </row>
    <row r="736" spans="41:54" ht="21" hidden="1" thickBot="1">
      <c r="AO736" s="4" t="s">
        <v>353</v>
      </c>
      <c r="AP736" s="4" t="s">
        <v>166</v>
      </c>
      <c r="AQ736" s="24">
        <v>2622</v>
      </c>
      <c r="AR736" s="4" t="str">
        <f t="shared" si="24"/>
        <v xml:space="preserve">lu~ NCchl lkS ckbZl </v>
      </c>
      <c r="AY736" s="5" t="s">
        <v>352</v>
      </c>
      <c r="AZ736" s="30" t="s">
        <v>163</v>
      </c>
      <c r="BA736" s="30">
        <v>2622</v>
      </c>
      <c r="BB736" s="30" t="str">
        <f t="shared" si="23"/>
        <v>Two Thousand Six Hundred Twenty Two</v>
      </c>
    </row>
    <row r="737" spans="41:54" ht="21" hidden="1" thickBot="1">
      <c r="AO737" s="4" t="s">
        <v>353</v>
      </c>
      <c r="AP737" s="4" t="s">
        <v>169</v>
      </c>
      <c r="AQ737" s="24">
        <v>2623</v>
      </c>
      <c r="AR737" s="4" t="str">
        <f t="shared" si="24"/>
        <v xml:space="preserve">lu~ NCchl lkS rsbZl </v>
      </c>
      <c r="AY737" s="5" t="s">
        <v>352</v>
      </c>
      <c r="AZ737" s="30" t="s">
        <v>171</v>
      </c>
      <c r="BA737" s="30">
        <v>2623</v>
      </c>
      <c r="BB737" s="30" t="str">
        <f t="shared" si="23"/>
        <v>Two Thousand Six Hundred  Twenty Three</v>
      </c>
    </row>
    <row r="738" spans="41:54" ht="21" hidden="1" thickBot="1">
      <c r="AO738" s="4" t="s">
        <v>353</v>
      </c>
      <c r="AP738" s="4" t="s">
        <v>173</v>
      </c>
      <c r="AQ738" s="24">
        <v>2624</v>
      </c>
      <c r="AR738" s="4" t="str">
        <f t="shared" si="24"/>
        <v xml:space="preserve">lu~ NCchl lkS pkSabl </v>
      </c>
      <c r="AY738" s="5" t="s">
        <v>352</v>
      </c>
      <c r="AZ738" s="30" t="s">
        <v>170</v>
      </c>
      <c r="BA738" s="30">
        <v>2624</v>
      </c>
      <c r="BB738" s="30" t="str">
        <f t="shared" si="23"/>
        <v>Two Thousand Six Hundred Twenty Four</v>
      </c>
    </row>
    <row r="739" spans="41:54" ht="21" hidden="1" thickBot="1">
      <c r="AO739" s="4" t="s">
        <v>353</v>
      </c>
      <c r="AP739" s="4" t="s">
        <v>176</v>
      </c>
      <c r="AQ739" s="24">
        <v>2625</v>
      </c>
      <c r="AR739" s="4" t="str">
        <f t="shared" si="24"/>
        <v xml:space="preserve">lu~ NCchl lkS iPphl </v>
      </c>
      <c r="AY739" s="5" t="s">
        <v>352</v>
      </c>
      <c r="AZ739" s="30" t="s">
        <v>178</v>
      </c>
      <c r="BA739" s="30">
        <v>2625</v>
      </c>
      <c r="BB739" s="30" t="str">
        <f t="shared" si="23"/>
        <v>Two Thousand Six Hundred  Twenty Five</v>
      </c>
    </row>
    <row r="740" spans="41:54" ht="21" hidden="1" thickBot="1">
      <c r="AO740" s="4" t="s">
        <v>353</v>
      </c>
      <c r="AP740" s="4" t="s">
        <v>180</v>
      </c>
      <c r="AQ740" s="24">
        <v>2626</v>
      </c>
      <c r="AR740" s="4" t="str">
        <f t="shared" si="24"/>
        <v xml:space="preserve">lu~ NCchl lkS NCchl </v>
      </c>
      <c r="AY740" s="5" t="s">
        <v>352</v>
      </c>
      <c r="AZ740" s="30" t="s">
        <v>177</v>
      </c>
      <c r="BA740" s="30">
        <v>2626</v>
      </c>
      <c r="BB740" s="30" t="str">
        <f t="shared" si="23"/>
        <v>Two Thousand Six Hundred Twenty Six</v>
      </c>
    </row>
    <row r="741" spans="41:54" ht="21" hidden="1" thickBot="1">
      <c r="AO741" s="4" t="s">
        <v>353</v>
      </c>
      <c r="AP741" s="4" t="s">
        <v>183</v>
      </c>
      <c r="AQ741" s="24">
        <v>2627</v>
      </c>
      <c r="AR741" s="4" t="str">
        <f t="shared" si="24"/>
        <v xml:space="preserve">lu~ NCchl lkS lRrkbZl </v>
      </c>
      <c r="AY741" s="5" t="s">
        <v>352</v>
      </c>
      <c r="AZ741" s="30" t="s">
        <v>181</v>
      </c>
      <c r="BA741" s="30">
        <v>2627</v>
      </c>
      <c r="BB741" s="30" t="str">
        <f t="shared" si="23"/>
        <v>Two Thousand Six Hundred Twenty Seven</v>
      </c>
    </row>
    <row r="742" spans="41:54" ht="21" hidden="1" thickBot="1">
      <c r="AO742" s="4" t="s">
        <v>353</v>
      </c>
      <c r="AP742" s="4" t="s">
        <v>186</v>
      </c>
      <c r="AQ742" s="24">
        <v>2628</v>
      </c>
      <c r="AR742" s="4" t="str">
        <f t="shared" si="24"/>
        <v xml:space="preserve">lu~ NCchl lkS vV~BkbZl </v>
      </c>
      <c r="AY742" s="5" t="s">
        <v>352</v>
      </c>
      <c r="AZ742" s="30" t="s">
        <v>184</v>
      </c>
      <c r="BA742" s="30">
        <v>2628</v>
      </c>
      <c r="BB742" s="30" t="str">
        <f t="shared" si="23"/>
        <v>Two Thousand Six Hundred Twenty Eight</v>
      </c>
    </row>
    <row r="743" spans="41:54" ht="21" hidden="1" thickBot="1">
      <c r="AO743" s="4" t="s">
        <v>353</v>
      </c>
      <c r="AP743" s="4" t="s">
        <v>189</v>
      </c>
      <c r="AQ743" s="24">
        <v>2629</v>
      </c>
      <c r="AR743" s="4" t="str">
        <f t="shared" si="24"/>
        <v xml:space="preserve">lu~ NCchl lkS murhl </v>
      </c>
      <c r="AY743" s="5" t="s">
        <v>352</v>
      </c>
      <c r="AZ743" s="30" t="s">
        <v>187</v>
      </c>
      <c r="BA743" s="30">
        <v>2629</v>
      </c>
      <c r="BB743" s="30" t="str">
        <f t="shared" si="23"/>
        <v>Two Thousand Six Hundred Twenty Nine</v>
      </c>
    </row>
    <row r="744" spans="41:54" ht="21" hidden="1" thickBot="1">
      <c r="AO744" s="4" t="s">
        <v>353</v>
      </c>
      <c r="AP744" s="4" t="s">
        <v>192</v>
      </c>
      <c r="AQ744" s="24">
        <v>2630</v>
      </c>
      <c r="AR744" s="4" t="str">
        <f t="shared" si="24"/>
        <v xml:space="preserve">lu~ NCchl lkS rhl </v>
      </c>
      <c r="AY744" s="5" t="s">
        <v>352</v>
      </c>
      <c r="AZ744" s="30" t="s">
        <v>190</v>
      </c>
      <c r="BA744" s="30">
        <v>2630</v>
      </c>
      <c r="BB744" s="30" t="str">
        <f t="shared" si="23"/>
        <v>Two Thousand Six Hundred Thirty</v>
      </c>
    </row>
    <row r="745" spans="41:54" ht="21" hidden="1" thickBot="1">
      <c r="AO745" s="4" t="s">
        <v>353</v>
      </c>
      <c r="AP745" s="4" t="s">
        <v>194</v>
      </c>
      <c r="AQ745" s="24">
        <v>2631</v>
      </c>
      <c r="AR745" s="4" t="str">
        <f t="shared" si="24"/>
        <v xml:space="preserve">lu~ NCchl lkS bdrhl </v>
      </c>
      <c r="AY745" s="5" t="s">
        <v>352</v>
      </c>
      <c r="AZ745" s="30" t="s">
        <v>193</v>
      </c>
      <c r="BA745" s="30">
        <v>2631</v>
      </c>
      <c r="BB745" s="30" t="str">
        <f t="shared" si="23"/>
        <v>Two Thousand Six Hundred Thirty One</v>
      </c>
    </row>
    <row r="746" spans="41:54" ht="21" hidden="1" thickBot="1">
      <c r="AO746" s="4" t="s">
        <v>353</v>
      </c>
      <c r="AP746" s="4" t="s">
        <v>195</v>
      </c>
      <c r="AQ746" s="24">
        <v>2632</v>
      </c>
      <c r="AR746" s="4" t="str">
        <f t="shared" si="24"/>
        <v xml:space="preserve">lu~ NCchl lkS cRrhl </v>
      </c>
      <c r="AY746" s="5" t="s">
        <v>352</v>
      </c>
      <c r="AZ746" s="30" t="s">
        <v>196</v>
      </c>
      <c r="BA746" s="30">
        <v>2632</v>
      </c>
      <c r="BB746" s="30" t="str">
        <f t="shared" si="23"/>
        <v>Two Thousand Six Hundred Thirty Two</v>
      </c>
    </row>
    <row r="747" spans="41:54" ht="21" hidden="1" thickBot="1">
      <c r="AO747" s="4" t="s">
        <v>353</v>
      </c>
      <c r="AP747" s="4" t="s">
        <v>197</v>
      </c>
      <c r="AQ747" s="24">
        <v>2633</v>
      </c>
      <c r="AR747" s="4" t="str">
        <f t="shared" si="24"/>
        <v xml:space="preserve">lu~ NCchl lkS rSarhl </v>
      </c>
      <c r="AY747" s="5" t="s">
        <v>352</v>
      </c>
      <c r="AZ747" s="30" t="s">
        <v>198</v>
      </c>
      <c r="BA747" s="30">
        <v>2633</v>
      </c>
      <c r="BB747" s="30" t="str">
        <f t="shared" si="23"/>
        <v>Two Thousand Six Hundred Thirty Three</v>
      </c>
    </row>
    <row r="748" spans="41:54" ht="21" hidden="1" thickBot="1">
      <c r="AO748" s="4" t="s">
        <v>353</v>
      </c>
      <c r="AP748" s="4" t="s">
        <v>199</v>
      </c>
      <c r="AQ748" s="24">
        <v>2634</v>
      </c>
      <c r="AR748" s="4" t="str">
        <f t="shared" si="24"/>
        <v xml:space="preserve">lu~ NCchl lkS pkSarhl </v>
      </c>
      <c r="AY748" s="5" t="s">
        <v>352</v>
      </c>
      <c r="AZ748" s="30" t="s">
        <v>200</v>
      </c>
      <c r="BA748" s="30">
        <v>2634</v>
      </c>
      <c r="BB748" s="30" t="str">
        <f t="shared" si="23"/>
        <v>Two Thousand Six Hundred Thirty Four</v>
      </c>
    </row>
    <row r="749" spans="41:54" ht="21" hidden="1" thickBot="1">
      <c r="AO749" s="4" t="s">
        <v>353</v>
      </c>
      <c r="AP749" s="4" t="s">
        <v>201</v>
      </c>
      <c r="AQ749" s="24">
        <v>2635</v>
      </c>
      <c r="AR749" s="4" t="str">
        <f t="shared" si="24"/>
        <v xml:space="preserve">lu~ NCchl lkS iSarhl </v>
      </c>
      <c r="AY749" s="5" t="s">
        <v>352</v>
      </c>
      <c r="AZ749" s="30" t="s">
        <v>202</v>
      </c>
      <c r="BA749" s="30">
        <v>2635</v>
      </c>
      <c r="BB749" s="30" t="str">
        <f t="shared" si="23"/>
        <v>Two Thousand Six Hundred Thirty Five</v>
      </c>
    </row>
    <row r="750" spans="41:54" ht="21" hidden="1" thickBot="1">
      <c r="AO750" s="4" t="s">
        <v>353</v>
      </c>
      <c r="AP750" s="4" t="s">
        <v>203</v>
      </c>
      <c r="AQ750" s="24">
        <v>2636</v>
      </c>
      <c r="AR750" s="4" t="str">
        <f t="shared" si="24"/>
        <v xml:space="preserve">lu~ NCchl lkS NRrhl </v>
      </c>
      <c r="AY750" s="5" t="s">
        <v>352</v>
      </c>
      <c r="AZ750" s="30" t="s">
        <v>204</v>
      </c>
      <c r="BA750" s="30">
        <v>2636</v>
      </c>
      <c r="BB750" s="30" t="str">
        <f t="shared" si="23"/>
        <v>Two Thousand Six Hundred Thirty Six</v>
      </c>
    </row>
    <row r="751" spans="41:54" ht="21" hidden="1" thickBot="1">
      <c r="AO751" s="4" t="s">
        <v>353</v>
      </c>
      <c r="AP751" s="4" t="s">
        <v>205</v>
      </c>
      <c r="AQ751" s="24">
        <v>2637</v>
      </c>
      <c r="AR751" s="4" t="str">
        <f t="shared" si="24"/>
        <v xml:space="preserve">lu~ NCchl lkS lSarhl </v>
      </c>
      <c r="AY751" s="5" t="s">
        <v>352</v>
      </c>
      <c r="AZ751" s="30" t="s">
        <v>206</v>
      </c>
      <c r="BA751" s="30">
        <v>2637</v>
      </c>
      <c r="BB751" s="30" t="str">
        <f t="shared" si="23"/>
        <v>Two Thousand Six Hundred Thirty Seven</v>
      </c>
    </row>
    <row r="752" spans="41:54" ht="21" hidden="1" thickBot="1">
      <c r="AO752" s="4" t="s">
        <v>353</v>
      </c>
      <c r="AP752" s="4" t="s">
        <v>207</v>
      </c>
      <c r="AQ752" s="24">
        <v>2638</v>
      </c>
      <c r="AR752" s="4" t="str">
        <f t="shared" si="24"/>
        <v xml:space="preserve">lu~ NCchl lkS vM+rhl </v>
      </c>
      <c r="AY752" s="5" t="s">
        <v>352</v>
      </c>
      <c r="AZ752" s="30" t="s">
        <v>208</v>
      </c>
      <c r="BA752" s="30">
        <v>2638</v>
      </c>
      <c r="BB752" s="30" t="str">
        <f t="shared" si="23"/>
        <v>Two Thousand Six Hundred Thirty Eight</v>
      </c>
    </row>
    <row r="753" spans="41:54" ht="21" hidden="1" thickBot="1">
      <c r="AO753" s="4" t="s">
        <v>353</v>
      </c>
      <c r="AP753" s="4" t="s">
        <v>209</v>
      </c>
      <c r="AQ753" s="24">
        <v>2639</v>
      </c>
      <c r="AR753" s="4" t="str">
        <f t="shared" si="24"/>
        <v xml:space="preserve">lu~ NCchl lkS mupkyhl </v>
      </c>
      <c r="AY753" s="5" t="s">
        <v>352</v>
      </c>
      <c r="AZ753" s="30" t="s">
        <v>210</v>
      </c>
      <c r="BA753" s="30">
        <v>2639</v>
      </c>
      <c r="BB753" s="30" t="str">
        <f t="shared" si="23"/>
        <v>Two Thousand Six Hundred Thirty Nine</v>
      </c>
    </row>
    <row r="754" spans="41:54" ht="21" hidden="1" thickBot="1">
      <c r="AO754" s="4" t="s">
        <v>353</v>
      </c>
      <c r="AP754" s="4" t="s">
        <v>211</v>
      </c>
      <c r="AQ754" s="24">
        <v>2640</v>
      </c>
      <c r="AR754" s="4" t="str">
        <f t="shared" si="24"/>
        <v xml:space="preserve">lu~ NCchl lkS pkyhl </v>
      </c>
      <c r="AY754" s="5" t="s">
        <v>352</v>
      </c>
      <c r="AZ754" s="30" t="s">
        <v>212</v>
      </c>
      <c r="BA754" s="30">
        <v>2640</v>
      </c>
      <c r="BB754" s="30" t="str">
        <f t="shared" si="23"/>
        <v>Two Thousand Six Hundred Forty</v>
      </c>
    </row>
    <row r="755" spans="41:54" ht="21" hidden="1" thickBot="1">
      <c r="AO755" s="4" t="s">
        <v>353</v>
      </c>
      <c r="AP755" s="4" t="s">
        <v>213</v>
      </c>
      <c r="AQ755" s="24">
        <v>2641</v>
      </c>
      <c r="AR755" s="4" t="str">
        <f t="shared" si="24"/>
        <v xml:space="preserve">lu~ NCchl lkS bdrkyhl </v>
      </c>
      <c r="AY755" s="5" t="s">
        <v>352</v>
      </c>
      <c r="AZ755" s="30" t="s">
        <v>214</v>
      </c>
      <c r="BA755" s="30">
        <v>2641</v>
      </c>
      <c r="BB755" s="30" t="str">
        <f t="shared" si="23"/>
        <v>Two Thousand Six Hundred Forty One</v>
      </c>
    </row>
    <row r="756" spans="41:54" ht="21" hidden="1" thickBot="1">
      <c r="AO756" s="4" t="s">
        <v>353</v>
      </c>
      <c r="AP756" s="4" t="s">
        <v>215</v>
      </c>
      <c r="AQ756" s="24">
        <v>2642</v>
      </c>
      <c r="AR756" s="4" t="str">
        <f t="shared" si="24"/>
        <v xml:space="preserve">lu~ NCchl lkS c;kayhl </v>
      </c>
      <c r="AY756" s="5" t="s">
        <v>352</v>
      </c>
      <c r="AZ756" s="30" t="s">
        <v>216</v>
      </c>
      <c r="BA756" s="30">
        <v>2642</v>
      </c>
      <c r="BB756" s="30" t="str">
        <f t="shared" si="23"/>
        <v>Two Thousand Six Hundred  Forty Two</v>
      </c>
    </row>
    <row r="757" spans="41:54" ht="21" hidden="1" thickBot="1">
      <c r="AO757" s="4" t="s">
        <v>353</v>
      </c>
      <c r="AP757" s="4" t="s">
        <v>217</v>
      </c>
      <c r="AQ757" s="24">
        <v>2643</v>
      </c>
      <c r="AR757" s="4" t="str">
        <f t="shared" si="24"/>
        <v xml:space="preserve">lu~ NCchl lkS fr;kyhl </v>
      </c>
      <c r="AY757" s="5" t="s">
        <v>352</v>
      </c>
      <c r="AZ757" s="30" t="s">
        <v>218</v>
      </c>
      <c r="BA757" s="30">
        <v>2643</v>
      </c>
      <c r="BB757" s="30" t="str">
        <f t="shared" si="23"/>
        <v>Two Thousand Six Hundred Forty Three</v>
      </c>
    </row>
    <row r="758" spans="41:54" ht="21" hidden="1" thickBot="1">
      <c r="AO758" s="4" t="s">
        <v>353</v>
      </c>
      <c r="AP758" s="4" t="s">
        <v>219</v>
      </c>
      <c r="AQ758" s="24">
        <v>2644</v>
      </c>
      <c r="AR758" s="4" t="str">
        <f t="shared" si="24"/>
        <v xml:space="preserve">lu~ NCchl lkS pkSaOokyhl </v>
      </c>
      <c r="AY758" s="5" t="s">
        <v>352</v>
      </c>
      <c r="AZ758" s="30" t="s">
        <v>220</v>
      </c>
      <c r="BA758" s="30">
        <v>2644</v>
      </c>
      <c r="BB758" s="30" t="str">
        <f t="shared" si="23"/>
        <v>Two Thousand Six Hundred  Forty Four</v>
      </c>
    </row>
    <row r="759" spans="41:54" ht="21" hidden="1" thickBot="1">
      <c r="AO759" s="4" t="s">
        <v>353</v>
      </c>
      <c r="AP759" s="4" t="s">
        <v>221</v>
      </c>
      <c r="AQ759" s="24">
        <v>2645</v>
      </c>
      <c r="AR759" s="4" t="str">
        <f t="shared" si="24"/>
        <v xml:space="preserve">lu~ NCchl lkS iSarkyhl </v>
      </c>
      <c r="AY759" s="5" t="s">
        <v>352</v>
      </c>
      <c r="AZ759" s="30" t="s">
        <v>222</v>
      </c>
      <c r="BA759" s="30">
        <v>2645</v>
      </c>
      <c r="BB759" s="30" t="str">
        <f t="shared" si="23"/>
        <v>Two Thousand Six Hundred Forty Five</v>
      </c>
    </row>
    <row r="760" spans="41:54" ht="21" hidden="1" thickBot="1">
      <c r="AO760" s="4" t="s">
        <v>353</v>
      </c>
      <c r="AP760" s="4" t="s">
        <v>223</v>
      </c>
      <c r="AQ760" s="24">
        <v>2646</v>
      </c>
      <c r="AR760" s="4" t="str">
        <f t="shared" si="24"/>
        <v xml:space="preserve">lu~ NCchl lkS fN;kayhl </v>
      </c>
      <c r="AY760" s="5" t="s">
        <v>352</v>
      </c>
      <c r="AZ760" s="30" t="s">
        <v>224</v>
      </c>
      <c r="BA760" s="30">
        <v>2646</v>
      </c>
      <c r="BB760" s="30" t="str">
        <f t="shared" si="23"/>
        <v>Two Thousand Six Hundred Forty Six</v>
      </c>
    </row>
    <row r="761" spans="41:54" ht="21" hidden="1" thickBot="1">
      <c r="AO761" s="4" t="s">
        <v>353</v>
      </c>
      <c r="AP761" s="4" t="s">
        <v>225</v>
      </c>
      <c r="AQ761" s="24">
        <v>2647</v>
      </c>
      <c r="AR761" s="4" t="str">
        <f t="shared" si="24"/>
        <v xml:space="preserve">lu~ NCchl lkS lSarkyhl </v>
      </c>
      <c r="AY761" s="5" t="s">
        <v>352</v>
      </c>
      <c r="AZ761" s="30" t="s">
        <v>226</v>
      </c>
      <c r="BA761" s="30">
        <v>2647</v>
      </c>
      <c r="BB761" s="30" t="str">
        <f t="shared" si="23"/>
        <v>Two Thousand Six Hundred Forty Seven</v>
      </c>
    </row>
    <row r="762" spans="41:54" ht="21" hidden="1" thickBot="1">
      <c r="AO762" s="4" t="s">
        <v>353</v>
      </c>
      <c r="AP762" s="4" t="s">
        <v>227</v>
      </c>
      <c r="AQ762" s="24">
        <v>2648</v>
      </c>
      <c r="AR762" s="4" t="str">
        <f t="shared" si="24"/>
        <v xml:space="preserve">lu~ NCchl lkS vM+rkyhl </v>
      </c>
      <c r="AY762" s="5" t="s">
        <v>352</v>
      </c>
      <c r="AZ762" s="30" t="s">
        <v>228</v>
      </c>
      <c r="BA762" s="30">
        <v>2648</v>
      </c>
      <c r="BB762" s="30" t="str">
        <f t="shared" si="23"/>
        <v>Two Thousand Six Hundred Forty Eight</v>
      </c>
    </row>
    <row r="763" spans="41:54" ht="21" hidden="1" thickBot="1">
      <c r="AO763" s="4" t="s">
        <v>353</v>
      </c>
      <c r="AP763" s="4" t="s">
        <v>229</v>
      </c>
      <c r="AQ763" s="24">
        <v>2649</v>
      </c>
      <c r="AR763" s="4" t="str">
        <f t="shared" si="24"/>
        <v xml:space="preserve">lu~ NCchl lkS muipkl </v>
      </c>
      <c r="AY763" s="5" t="s">
        <v>352</v>
      </c>
      <c r="AZ763" s="30" t="s">
        <v>230</v>
      </c>
      <c r="BA763" s="30">
        <v>2649</v>
      </c>
      <c r="BB763" s="30" t="str">
        <f t="shared" si="23"/>
        <v>Two Thousand Six Hundred Forty Nine</v>
      </c>
    </row>
    <row r="764" spans="41:54" ht="21" hidden="1" thickBot="1">
      <c r="AO764" s="4" t="s">
        <v>353</v>
      </c>
      <c r="AP764" s="4" t="s">
        <v>231</v>
      </c>
      <c r="AQ764" s="24">
        <v>2650</v>
      </c>
      <c r="AR764" s="4" t="str">
        <f t="shared" si="24"/>
        <v xml:space="preserve">lu~ NCchl lkS ipkl </v>
      </c>
      <c r="AY764" s="5" t="s">
        <v>352</v>
      </c>
      <c r="AZ764" s="30" t="s">
        <v>232</v>
      </c>
      <c r="BA764" s="30">
        <v>2650</v>
      </c>
      <c r="BB764" s="30" t="str">
        <f t="shared" si="23"/>
        <v>Two Thousand Six Hundred Fifty</v>
      </c>
    </row>
    <row r="765" spans="41:54" ht="21" hidden="1" thickBot="1">
      <c r="AO765" s="4" t="s">
        <v>353</v>
      </c>
      <c r="AP765" s="4" t="s">
        <v>233</v>
      </c>
      <c r="AQ765" s="24">
        <v>2651</v>
      </c>
      <c r="AR765" s="4" t="str">
        <f t="shared" si="24"/>
        <v xml:space="preserve">lu~ NCchl lkS bD;kou </v>
      </c>
      <c r="AY765" s="5" t="s">
        <v>352</v>
      </c>
      <c r="AZ765" s="30" t="s">
        <v>234</v>
      </c>
      <c r="BA765" s="30">
        <v>2651</v>
      </c>
      <c r="BB765" s="30" t="str">
        <f t="shared" si="23"/>
        <v>Two Thousand Six Hundred Fifty One</v>
      </c>
    </row>
    <row r="766" spans="41:54" ht="21" hidden="1" thickBot="1">
      <c r="AO766" s="4" t="s">
        <v>353</v>
      </c>
      <c r="AP766" s="4" t="s">
        <v>235</v>
      </c>
      <c r="AQ766" s="24">
        <v>2652</v>
      </c>
      <c r="AR766" s="4" t="str">
        <f t="shared" si="24"/>
        <v xml:space="preserve">lu~ NCchl lkS ckou </v>
      </c>
      <c r="AY766" s="5" t="s">
        <v>352</v>
      </c>
      <c r="AZ766" s="30" t="s">
        <v>236</v>
      </c>
      <c r="BA766" s="30">
        <v>2652</v>
      </c>
      <c r="BB766" s="30" t="str">
        <f t="shared" si="23"/>
        <v>Two Thousand Six Hundred Fifty Two</v>
      </c>
    </row>
    <row r="767" spans="41:54" ht="21" hidden="1" thickBot="1">
      <c r="AO767" s="4" t="s">
        <v>353</v>
      </c>
      <c r="AP767" s="4" t="s">
        <v>237</v>
      </c>
      <c r="AQ767" s="24">
        <v>2653</v>
      </c>
      <c r="AR767" s="4" t="str">
        <f t="shared" si="24"/>
        <v xml:space="preserve">lu~ NCchl lkS frjsiu </v>
      </c>
      <c r="AY767" s="5" t="s">
        <v>352</v>
      </c>
      <c r="AZ767" s="30" t="s">
        <v>238</v>
      </c>
      <c r="BA767" s="30">
        <v>2653</v>
      </c>
      <c r="BB767" s="30" t="str">
        <f t="shared" si="23"/>
        <v>Two Thousand Six Hundred Fifty Three</v>
      </c>
    </row>
    <row r="768" spans="41:54" ht="21" hidden="1" thickBot="1">
      <c r="AO768" s="4" t="s">
        <v>353</v>
      </c>
      <c r="AP768" s="4" t="s">
        <v>239</v>
      </c>
      <c r="AQ768" s="24">
        <v>2654</v>
      </c>
      <c r="AR768" s="4" t="str">
        <f t="shared" si="24"/>
        <v xml:space="preserve">lu~ NCchl lkS pkSOou </v>
      </c>
      <c r="AY768" s="5" t="s">
        <v>352</v>
      </c>
      <c r="AZ768" s="30" t="s">
        <v>240</v>
      </c>
      <c r="BA768" s="30">
        <v>2654</v>
      </c>
      <c r="BB768" s="30" t="str">
        <f t="shared" si="23"/>
        <v>Two Thousand Six Hundred Fifty Four</v>
      </c>
    </row>
    <row r="769" spans="41:54" ht="21" hidden="1" thickBot="1">
      <c r="AO769" s="4" t="s">
        <v>353</v>
      </c>
      <c r="AP769" s="4" t="s">
        <v>241</v>
      </c>
      <c r="AQ769" s="24">
        <v>2655</v>
      </c>
      <c r="AR769" s="4" t="str">
        <f t="shared" si="24"/>
        <v>lu~ NCchl lkS fipiu</v>
      </c>
      <c r="AY769" s="5" t="s">
        <v>352</v>
      </c>
      <c r="AZ769" s="30" t="s">
        <v>242</v>
      </c>
      <c r="BA769" s="30">
        <v>2655</v>
      </c>
      <c r="BB769" s="30" t="str">
        <f t="shared" si="23"/>
        <v>Two Thousand Six Hundred Fifty Five</v>
      </c>
    </row>
    <row r="770" spans="41:54" ht="21" hidden="1" thickBot="1">
      <c r="AO770" s="4" t="s">
        <v>353</v>
      </c>
      <c r="AP770" s="4" t="s">
        <v>243</v>
      </c>
      <c r="AQ770" s="24">
        <v>2656</v>
      </c>
      <c r="AR770" s="4" t="str">
        <f t="shared" si="24"/>
        <v xml:space="preserve">lu~ NCchl lkS NIiu </v>
      </c>
      <c r="AY770" s="5" t="s">
        <v>352</v>
      </c>
      <c r="AZ770" s="30" t="s">
        <v>244</v>
      </c>
      <c r="BA770" s="30">
        <v>2656</v>
      </c>
      <c r="BB770" s="30" t="str">
        <f t="shared" si="23"/>
        <v>Two Thousand Six Hundred Fifty Six</v>
      </c>
    </row>
    <row r="771" spans="41:54" ht="21" hidden="1" thickBot="1">
      <c r="AO771" s="4" t="s">
        <v>353</v>
      </c>
      <c r="AP771" s="4" t="s">
        <v>245</v>
      </c>
      <c r="AQ771" s="24">
        <v>2657</v>
      </c>
      <c r="AR771" s="4" t="str">
        <f t="shared" si="24"/>
        <v xml:space="preserve">lu~ NCchl lkS lRrkou </v>
      </c>
      <c r="AY771" s="5" t="s">
        <v>352</v>
      </c>
      <c r="AZ771" s="30" t="s">
        <v>246</v>
      </c>
      <c r="BA771" s="30">
        <v>2657</v>
      </c>
      <c r="BB771" s="30" t="str">
        <f t="shared" si="23"/>
        <v>Two Thousand Six Hundred Fifty Seven</v>
      </c>
    </row>
    <row r="772" spans="41:54" ht="21" hidden="1" thickBot="1">
      <c r="AO772" s="4" t="s">
        <v>353</v>
      </c>
      <c r="AP772" s="4" t="s">
        <v>247</v>
      </c>
      <c r="AQ772" s="24">
        <v>2658</v>
      </c>
      <c r="AR772" s="4" t="str">
        <f t="shared" si="24"/>
        <v xml:space="preserve">lu~ NCchl lkS vV~Bkou </v>
      </c>
      <c r="AY772" s="5" t="s">
        <v>352</v>
      </c>
      <c r="AZ772" s="30" t="s">
        <v>248</v>
      </c>
      <c r="BA772" s="30">
        <v>2658</v>
      </c>
      <c r="BB772" s="30" t="str">
        <f t="shared" si="23"/>
        <v>Two Thousand Six Hundred Fifty Eight</v>
      </c>
    </row>
    <row r="773" spans="41:54" ht="21" hidden="1" thickBot="1">
      <c r="AO773" s="4" t="s">
        <v>353</v>
      </c>
      <c r="AP773" s="4" t="s">
        <v>249</v>
      </c>
      <c r="AQ773" s="24">
        <v>2659</v>
      </c>
      <c r="AR773" s="4" t="str">
        <f t="shared" si="24"/>
        <v>lu~ NCchl lkS mulkB</v>
      </c>
      <c r="AY773" s="5" t="s">
        <v>352</v>
      </c>
      <c r="AZ773" s="30" t="s">
        <v>250</v>
      </c>
      <c r="BA773" s="30">
        <v>2659</v>
      </c>
      <c r="BB773" s="30" t="str">
        <f t="shared" si="23"/>
        <v>Two Thousand Six Hundred Fifty Nine</v>
      </c>
    </row>
    <row r="774" spans="41:54" ht="21" hidden="1" thickBot="1">
      <c r="AO774" s="4" t="s">
        <v>353</v>
      </c>
      <c r="AP774" s="4" t="s">
        <v>251</v>
      </c>
      <c r="AQ774" s="24">
        <v>2660</v>
      </c>
      <c r="AR774" s="4" t="str">
        <f t="shared" si="24"/>
        <v xml:space="preserve">lu~ NCchl lkS lkB </v>
      </c>
      <c r="AY774" s="5" t="s">
        <v>352</v>
      </c>
      <c r="AZ774" s="30" t="s">
        <v>252</v>
      </c>
      <c r="BA774" s="30">
        <v>2660</v>
      </c>
      <c r="BB774" s="30" t="str">
        <f t="shared" si="23"/>
        <v>Two Thousand Six Hundred Sixty</v>
      </c>
    </row>
    <row r="775" spans="41:54" ht="21" hidden="1" thickBot="1">
      <c r="AO775" s="4" t="s">
        <v>353</v>
      </c>
      <c r="AP775" s="4" t="s">
        <v>253</v>
      </c>
      <c r="AQ775" s="24">
        <v>2661</v>
      </c>
      <c r="AR775" s="4" t="str">
        <f t="shared" si="24"/>
        <v xml:space="preserve">lu~ NCchl lkS bdlB </v>
      </c>
      <c r="AY775" s="5" t="s">
        <v>352</v>
      </c>
      <c r="AZ775" s="30" t="s">
        <v>254</v>
      </c>
      <c r="BA775" s="30">
        <v>2661</v>
      </c>
      <c r="BB775" s="30" t="str">
        <f t="shared" si="23"/>
        <v>Two Thousand Six Hundred Sixty One</v>
      </c>
    </row>
    <row r="776" spans="41:54" ht="21" hidden="1" thickBot="1">
      <c r="AO776" s="4" t="s">
        <v>353</v>
      </c>
      <c r="AP776" s="4" t="s">
        <v>255</v>
      </c>
      <c r="AQ776" s="24">
        <v>2662</v>
      </c>
      <c r="AR776" s="4" t="str">
        <f t="shared" si="24"/>
        <v xml:space="preserve">lu~ NCchl lkS cklaB </v>
      </c>
      <c r="AY776" s="5" t="s">
        <v>352</v>
      </c>
      <c r="AZ776" s="30" t="s">
        <v>256</v>
      </c>
      <c r="BA776" s="30">
        <v>2662</v>
      </c>
      <c r="BB776" s="30" t="str">
        <f t="shared" si="23"/>
        <v>Two Thousand Six Hundred  Sixty Two</v>
      </c>
    </row>
    <row r="777" spans="41:54" ht="21" hidden="1" thickBot="1">
      <c r="AO777" s="4" t="s">
        <v>353</v>
      </c>
      <c r="AP777" s="4" t="s">
        <v>257</v>
      </c>
      <c r="AQ777" s="24">
        <v>2663</v>
      </c>
      <c r="AR777" s="4" t="str">
        <f t="shared" si="24"/>
        <v xml:space="preserve">lu~ NCchl lkS frjlB </v>
      </c>
      <c r="AY777" s="5" t="s">
        <v>352</v>
      </c>
      <c r="AZ777" s="30" t="s">
        <v>258</v>
      </c>
      <c r="BA777" s="30">
        <v>2663</v>
      </c>
      <c r="BB777" s="30" t="str">
        <f t="shared" si="23"/>
        <v>Two Thousand Six Hundred Sixty Three</v>
      </c>
    </row>
    <row r="778" spans="41:54" ht="21" hidden="1" thickBot="1">
      <c r="AO778" s="4" t="s">
        <v>353</v>
      </c>
      <c r="AP778" s="4" t="s">
        <v>259</v>
      </c>
      <c r="AQ778" s="24">
        <v>2664</v>
      </c>
      <c r="AR778" s="4" t="str">
        <f t="shared" si="24"/>
        <v xml:space="preserve">lu~ NCchl lkS pkSalB </v>
      </c>
      <c r="AY778" s="5" t="s">
        <v>352</v>
      </c>
      <c r="AZ778" s="30" t="s">
        <v>260</v>
      </c>
      <c r="BA778" s="30">
        <v>2664</v>
      </c>
      <c r="BB778" s="30" t="str">
        <f t="shared" si="23"/>
        <v>Two Thousand Six Hundred Sixty Four</v>
      </c>
    </row>
    <row r="779" spans="41:54" ht="21" hidden="1" thickBot="1">
      <c r="AO779" s="4" t="s">
        <v>353</v>
      </c>
      <c r="AP779" s="4" t="s">
        <v>261</v>
      </c>
      <c r="AQ779" s="24">
        <v>2665</v>
      </c>
      <c r="AR779" s="4" t="str">
        <f t="shared" si="24"/>
        <v xml:space="preserve">lu~ NCchl lkS iSalB </v>
      </c>
      <c r="AY779" s="5" t="s">
        <v>352</v>
      </c>
      <c r="AZ779" s="30" t="s">
        <v>262</v>
      </c>
      <c r="BA779" s="30">
        <v>2665</v>
      </c>
      <c r="BB779" s="30" t="str">
        <f t="shared" si="23"/>
        <v>Two Thousand Six Hundred Sixty Five</v>
      </c>
    </row>
    <row r="780" spans="41:54" ht="21" hidden="1" thickBot="1">
      <c r="AO780" s="4" t="s">
        <v>353</v>
      </c>
      <c r="AP780" s="4" t="s">
        <v>263</v>
      </c>
      <c r="AQ780" s="24">
        <v>2666</v>
      </c>
      <c r="AR780" s="4" t="str">
        <f t="shared" si="24"/>
        <v xml:space="preserve">lu~ NCchl lkS fN;kalB </v>
      </c>
      <c r="AY780" s="5" t="s">
        <v>352</v>
      </c>
      <c r="AZ780" s="30" t="s">
        <v>264</v>
      </c>
      <c r="BA780" s="30">
        <v>2666</v>
      </c>
      <c r="BB780" s="30" t="str">
        <f t="shared" si="23"/>
        <v>Two Thousand Six Hundred Sixty Six</v>
      </c>
    </row>
    <row r="781" spans="41:54" ht="21" hidden="1" thickBot="1">
      <c r="AO781" s="4" t="s">
        <v>353</v>
      </c>
      <c r="AP781" s="4" t="s">
        <v>265</v>
      </c>
      <c r="AQ781" s="24">
        <v>2667</v>
      </c>
      <c r="AR781" s="4" t="str">
        <f t="shared" si="24"/>
        <v xml:space="preserve">lu~ NCchl lkS lM+lB </v>
      </c>
      <c r="AY781" s="5" t="s">
        <v>352</v>
      </c>
      <c r="AZ781" s="30" t="s">
        <v>266</v>
      </c>
      <c r="BA781" s="30">
        <v>2667</v>
      </c>
      <c r="BB781" s="30" t="str">
        <f t="shared" si="23"/>
        <v>Two Thousand Six Hundred Sixty Seven</v>
      </c>
    </row>
    <row r="782" spans="41:54" ht="21" hidden="1" thickBot="1">
      <c r="AO782" s="4" t="s">
        <v>353</v>
      </c>
      <c r="AP782" s="4" t="s">
        <v>267</v>
      </c>
      <c r="AQ782" s="24">
        <v>2668</v>
      </c>
      <c r="AR782" s="4" t="str">
        <f t="shared" si="24"/>
        <v xml:space="preserve">lu~ NCchl lkS vM+lB </v>
      </c>
      <c r="AY782" s="5" t="s">
        <v>352</v>
      </c>
      <c r="AZ782" s="30" t="s">
        <v>268</v>
      </c>
      <c r="BA782" s="30">
        <v>2668</v>
      </c>
      <c r="BB782" s="30" t="str">
        <f t="shared" ref="BB782:BB845" si="25">CONCATENATE(AY782,"","",AZ782)</f>
        <v>Two Thousand Six Hundred Sixty Eight</v>
      </c>
    </row>
    <row r="783" spans="41:54" ht="21" hidden="1" thickBot="1">
      <c r="AO783" s="4" t="s">
        <v>353</v>
      </c>
      <c r="AP783" s="4" t="s">
        <v>269</v>
      </c>
      <c r="AQ783" s="24">
        <v>2669</v>
      </c>
      <c r="AR783" s="4" t="str">
        <f t="shared" si="24"/>
        <v xml:space="preserve">lu~ NCchl lkS mUgÙkj </v>
      </c>
      <c r="AY783" s="5" t="s">
        <v>352</v>
      </c>
      <c r="AZ783" s="30" t="s">
        <v>270</v>
      </c>
      <c r="BA783" s="30">
        <v>2669</v>
      </c>
      <c r="BB783" s="30" t="str">
        <f t="shared" si="25"/>
        <v>Two Thousand Six Hundred Sixty Nine</v>
      </c>
    </row>
    <row r="784" spans="41:54" ht="21" hidden="1" thickBot="1">
      <c r="AO784" s="4" t="s">
        <v>353</v>
      </c>
      <c r="AP784" s="4" t="s">
        <v>271</v>
      </c>
      <c r="AQ784" s="24">
        <v>2670</v>
      </c>
      <c r="AR784" s="4" t="str">
        <f t="shared" si="24"/>
        <v xml:space="preserve">lu~ NCchl lkS lÙkj </v>
      </c>
      <c r="AY784" s="5" t="s">
        <v>352</v>
      </c>
      <c r="AZ784" s="30" t="s">
        <v>272</v>
      </c>
      <c r="BA784" s="30">
        <v>2670</v>
      </c>
      <c r="BB784" s="30" t="str">
        <f t="shared" si="25"/>
        <v>Two Thousand Six Hundred Seventy</v>
      </c>
    </row>
    <row r="785" spans="41:54" ht="21" hidden="1" thickBot="1">
      <c r="AO785" s="4" t="s">
        <v>353</v>
      </c>
      <c r="AP785" s="4" t="s">
        <v>273</v>
      </c>
      <c r="AQ785" s="24">
        <v>2671</v>
      </c>
      <c r="AR785" s="4" t="str">
        <f t="shared" si="24"/>
        <v xml:space="preserve">lu~ NCchl lkS bdgÙkj </v>
      </c>
      <c r="AY785" s="5" t="s">
        <v>352</v>
      </c>
      <c r="AZ785" s="30" t="s">
        <v>274</v>
      </c>
      <c r="BA785" s="30">
        <v>2671</v>
      </c>
      <c r="BB785" s="30" t="str">
        <f t="shared" si="25"/>
        <v>Two Thousand Six Hundred Seventy One</v>
      </c>
    </row>
    <row r="786" spans="41:54" ht="21" hidden="1" thickBot="1">
      <c r="AO786" s="4" t="s">
        <v>353</v>
      </c>
      <c r="AP786" s="4" t="s">
        <v>275</v>
      </c>
      <c r="AQ786" s="24">
        <v>2672</v>
      </c>
      <c r="AR786" s="4" t="str">
        <f t="shared" si="24"/>
        <v xml:space="preserve">lu~ NCchl lkS cgsÙkj </v>
      </c>
      <c r="AY786" s="5" t="s">
        <v>352</v>
      </c>
      <c r="AZ786" s="30" t="s">
        <v>276</v>
      </c>
      <c r="BA786" s="30">
        <v>2672</v>
      </c>
      <c r="BB786" s="30" t="str">
        <f t="shared" si="25"/>
        <v>Two Thousand Six Hundred Seventy Two</v>
      </c>
    </row>
    <row r="787" spans="41:54" ht="21" hidden="1" thickBot="1">
      <c r="AO787" s="4" t="s">
        <v>353</v>
      </c>
      <c r="AP787" s="4" t="s">
        <v>277</v>
      </c>
      <c r="AQ787" s="24">
        <v>2673</v>
      </c>
      <c r="AR787" s="4" t="str">
        <f t="shared" si="24"/>
        <v xml:space="preserve">lu~ NCchl lkS frgsÙkj </v>
      </c>
      <c r="AY787" s="5" t="s">
        <v>352</v>
      </c>
      <c r="AZ787" s="30" t="s">
        <v>278</v>
      </c>
      <c r="BA787" s="30">
        <v>2673</v>
      </c>
      <c r="BB787" s="30" t="str">
        <f t="shared" si="25"/>
        <v>Two Thousand Six Hundred Seventy Three</v>
      </c>
    </row>
    <row r="788" spans="41:54" ht="21" hidden="1" thickBot="1">
      <c r="AO788" s="4" t="s">
        <v>353</v>
      </c>
      <c r="AP788" s="4" t="s">
        <v>279</v>
      </c>
      <c r="AQ788" s="24">
        <v>2674</v>
      </c>
      <c r="AR788" s="4" t="str">
        <f t="shared" si="24"/>
        <v>lu~ NCchl lkS pkSgÙkj</v>
      </c>
      <c r="AY788" s="5" t="s">
        <v>352</v>
      </c>
      <c r="AZ788" s="30" t="s">
        <v>280</v>
      </c>
      <c r="BA788" s="30">
        <v>2674</v>
      </c>
      <c r="BB788" s="30" t="str">
        <f t="shared" si="25"/>
        <v>Two Thousand Six Hundred Seventy Four</v>
      </c>
    </row>
    <row r="789" spans="41:54" ht="21" hidden="1" thickBot="1">
      <c r="AO789" s="4" t="s">
        <v>353</v>
      </c>
      <c r="AP789" s="4" t="s">
        <v>281</v>
      </c>
      <c r="AQ789" s="24">
        <v>2675</v>
      </c>
      <c r="AR789" s="4" t="str">
        <f t="shared" si="24"/>
        <v xml:space="preserve">lu~ NCchl lkS fipsgÙkj </v>
      </c>
      <c r="AY789" s="5" t="s">
        <v>352</v>
      </c>
      <c r="AZ789" s="30" t="s">
        <v>282</v>
      </c>
      <c r="BA789" s="30">
        <v>2675</v>
      </c>
      <c r="BB789" s="30" t="str">
        <f t="shared" si="25"/>
        <v>Two Thousand Six Hundred Seventy Five</v>
      </c>
    </row>
    <row r="790" spans="41:54" ht="21" hidden="1" thickBot="1">
      <c r="AO790" s="4" t="s">
        <v>353</v>
      </c>
      <c r="AP790" s="4" t="s">
        <v>283</v>
      </c>
      <c r="AQ790" s="24">
        <v>2676</v>
      </c>
      <c r="AR790" s="4" t="str">
        <f t="shared" si="24"/>
        <v>lu~ NCchl lkS N;sÙkj</v>
      </c>
      <c r="AY790" s="5" t="s">
        <v>352</v>
      </c>
      <c r="AZ790" s="30" t="s">
        <v>284</v>
      </c>
      <c r="BA790" s="30">
        <v>2676</v>
      </c>
      <c r="BB790" s="30" t="str">
        <f t="shared" si="25"/>
        <v>Two Thousand Six Hundred Seventy Six</v>
      </c>
    </row>
    <row r="791" spans="41:54" ht="21" hidden="1" thickBot="1">
      <c r="AO791" s="4" t="s">
        <v>353</v>
      </c>
      <c r="AP791" s="4" t="s">
        <v>285</v>
      </c>
      <c r="AQ791" s="24">
        <v>2677</v>
      </c>
      <c r="AR791" s="4" t="str">
        <f t="shared" si="24"/>
        <v xml:space="preserve">lu~ NCchl lkS lrgÙkj </v>
      </c>
      <c r="AY791" s="5" t="s">
        <v>352</v>
      </c>
      <c r="AZ791" s="30" t="s">
        <v>286</v>
      </c>
      <c r="BA791" s="30">
        <v>2677</v>
      </c>
      <c r="BB791" s="30" t="str">
        <f t="shared" si="25"/>
        <v>Two Thousand Six Hundred Seventy Seven</v>
      </c>
    </row>
    <row r="792" spans="41:54" ht="21" hidden="1" thickBot="1">
      <c r="AO792" s="4" t="s">
        <v>353</v>
      </c>
      <c r="AP792" s="4" t="s">
        <v>287</v>
      </c>
      <c r="AQ792" s="24">
        <v>2678</v>
      </c>
      <c r="AR792" s="4" t="str">
        <f t="shared" si="24"/>
        <v xml:space="preserve">lu~ NCchl lkS vBgÙkj </v>
      </c>
      <c r="AY792" s="5" t="s">
        <v>352</v>
      </c>
      <c r="AZ792" s="30" t="s">
        <v>288</v>
      </c>
      <c r="BA792" s="30">
        <v>2678</v>
      </c>
      <c r="BB792" s="30" t="str">
        <f t="shared" si="25"/>
        <v>Two Thousand Six Hundred Seventy Eight</v>
      </c>
    </row>
    <row r="793" spans="41:54" ht="21" hidden="1" thickBot="1">
      <c r="AO793" s="4" t="s">
        <v>353</v>
      </c>
      <c r="AP793" s="4" t="s">
        <v>289</v>
      </c>
      <c r="AQ793" s="24">
        <v>2679</v>
      </c>
      <c r="AR793" s="4" t="str">
        <f t="shared" si="24"/>
        <v xml:space="preserve">lu~ NCchl lkS mfUg;kalh </v>
      </c>
      <c r="AY793" s="5" t="s">
        <v>352</v>
      </c>
      <c r="AZ793" s="30" t="s">
        <v>290</v>
      </c>
      <c r="BA793" s="30">
        <v>2679</v>
      </c>
      <c r="BB793" s="30" t="str">
        <f t="shared" si="25"/>
        <v>Two Thousand Six Hundred Seventy Nine</v>
      </c>
    </row>
    <row r="794" spans="41:54" ht="21" hidden="1" thickBot="1">
      <c r="AO794" s="4" t="s">
        <v>353</v>
      </c>
      <c r="AP794" s="4" t="s">
        <v>291</v>
      </c>
      <c r="AQ794" s="24">
        <v>2680</v>
      </c>
      <c r="AR794" s="4" t="str">
        <f t="shared" ref="AR794:AR857" si="26">CONCATENATE(AO794,"",AP794,"")</f>
        <v xml:space="preserve">lu~ NCchl lkS vLlh </v>
      </c>
      <c r="AY794" s="5" t="s">
        <v>352</v>
      </c>
      <c r="AZ794" s="30" t="s">
        <v>292</v>
      </c>
      <c r="BA794" s="30">
        <v>2680</v>
      </c>
      <c r="BB794" s="30" t="str">
        <f t="shared" si="25"/>
        <v>Two Thousand Six Hundred  Eighty</v>
      </c>
    </row>
    <row r="795" spans="41:54" ht="21" hidden="1" thickBot="1">
      <c r="AO795" s="4" t="s">
        <v>353</v>
      </c>
      <c r="AP795" s="4" t="s">
        <v>293</v>
      </c>
      <c r="AQ795" s="24">
        <v>2681</v>
      </c>
      <c r="AR795" s="4" t="str">
        <f t="shared" si="26"/>
        <v xml:space="preserve">lu~ NCchl lkS bD;klh </v>
      </c>
      <c r="AY795" s="5" t="s">
        <v>352</v>
      </c>
      <c r="AZ795" s="30" t="s">
        <v>294</v>
      </c>
      <c r="BA795" s="30">
        <v>2681</v>
      </c>
      <c r="BB795" s="30" t="str">
        <f t="shared" si="25"/>
        <v>Two Thousand Six Hundred Eighty One</v>
      </c>
    </row>
    <row r="796" spans="41:54" ht="21" hidden="1" thickBot="1">
      <c r="AO796" s="4" t="s">
        <v>353</v>
      </c>
      <c r="AP796" s="4" t="s">
        <v>295</v>
      </c>
      <c r="AQ796" s="24">
        <v>2682</v>
      </c>
      <c r="AR796" s="4" t="str">
        <f t="shared" si="26"/>
        <v xml:space="preserve">lu~ NCchl lkS c;klh </v>
      </c>
      <c r="AY796" s="5" t="s">
        <v>352</v>
      </c>
      <c r="AZ796" s="30" t="s">
        <v>296</v>
      </c>
      <c r="BA796" s="30">
        <v>2682</v>
      </c>
      <c r="BB796" s="30" t="str">
        <f t="shared" si="25"/>
        <v>Two Thousand Six Hundred  Eighty Two</v>
      </c>
    </row>
    <row r="797" spans="41:54" ht="21" hidden="1" thickBot="1">
      <c r="AO797" s="4" t="s">
        <v>353</v>
      </c>
      <c r="AP797" s="4" t="s">
        <v>297</v>
      </c>
      <c r="AQ797" s="24">
        <v>2683</v>
      </c>
      <c r="AR797" s="4" t="str">
        <f t="shared" si="26"/>
        <v xml:space="preserve">lu~ NCchl lkS fr;klh </v>
      </c>
      <c r="AY797" s="5" t="s">
        <v>352</v>
      </c>
      <c r="AZ797" s="30" t="s">
        <v>298</v>
      </c>
      <c r="BA797" s="30">
        <v>2683</v>
      </c>
      <c r="BB797" s="30" t="str">
        <f t="shared" si="25"/>
        <v>Two Thousand Six Hundred Eighty Three</v>
      </c>
    </row>
    <row r="798" spans="41:54" ht="21" hidden="1" thickBot="1">
      <c r="AO798" s="4" t="s">
        <v>353</v>
      </c>
      <c r="AP798" s="4" t="s">
        <v>299</v>
      </c>
      <c r="AQ798" s="24">
        <v>2684</v>
      </c>
      <c r="AR798" s="4" t="str">
        <f t="shared" si="26"/>
        <v xml:space="preserve">lu~ NCchl lkS pkSjklh </v>
      </c>
      <c r="AY798" s="5" t="s">
        <v>352</v>
      </c>
      <c r="AZ798" s="30" t="s">
        <v>300</v>
      </c>
      <c r="BA798" s="30">
        <v>2684</v>
      </c>
      <c r="BB798" s="30" t="str">
        <f t="shared" si="25"/>
        <v>Two Thousand Six Hundred Eighty Four</v>
      </c>
    </row>
    <row r="799" spans="41:54" ht="21" hidden="1" thickBot="1">
      <c r="AO799" s="4" t="s">
        <v>353</v>
      </c>
      <c r="AP799" s="4" t="s">
        <v>301</v>
      </c>
      <c r="AQ799" s="24">
        <v>2685</v>
      </c>
      <c r="AR799" s="4" t="str">
        <f t="shared" si="26"/>
        <v xml:space="preserve">lu~ NCchl lkS fiP;klh </v>
      </c>
      <c r="AY799" s="5" t="s">
        <v>352</v>
      </c>
      <c r="AZ799" s="30" t="s">
        <v>302</v>
      </c>
      <c r="BA799" s="30">
        <v>2685</v>
      </c>
      <c r="BB799" s="30" t="str">
        <f t="shared" si="25"/>
        <v>Two Thousand Six Hundred Eighty Five</v>
      </c>
    </row>
    <row r="800" spans="41:54" ht="21" hidden="1" thickBot="1">
      <c r="AO800" s="4" t="s">
        <v>353</v>
      </c>
      <c r="AP800" s="4" t="s">
        <v>303</v>
      </c>
      <c r="AQ800" s="24">
        <v>2686</v>
      </c>
      <c r="AR800" s="4" t="str">
        <f t="shared" si="26"/>
        <v>lu~ NCchl lkS fNa;kalh</v>
      </c>
      <c r="AY800" s="5" t="s">
        <v>352</v>
      </c>
      <c r="AZ800" s="30" t="s">
        <v>304</v>
      </c>
      <c r="BA800" s="30">
        <v>2686</v>
      </c>
      <c r="BB800" s="30" t="str">
        <f t="shared" si="25"/>
        <v>Two Thousand Six Hundred  Eighty Six</v>
      </c>
    </row>
    <row r="801" spans="41:54" ht="21" hidden="1" thickBot="1">
      <c r="AO801" s="4" t="s">
        <v>353</v>
      </c>
      <c r="AP801" s="4" t="s">
        <v>305</v>
      </c>
      <c r="AQ801" s="24">
        <v>2687</v>
      </c>
      <c r="AR801" s="4" t="str">
        <f t="shared" si="26"/>
        <v>lu~ NCchl lkS lÙ;klh</v>
      </c>
      <c r="AY801" s="5" t="s">
        <v>352</v>
      </c>
      <c r="AZ801" s="30" t="s">
        <v>306</v>
      </c>
      <c r="BA801" s="30">
        <v>2687</v>
      </c>
      <c r="BB801" s="30" t="str">
        <f t="shared" si="25"/>
        <v>Two Thousand Six Hundred Eighty Seven</v>
      </c>
    </row>
    <row r="802" spans="41:54" ht="21" hidden="1" thickBot="1">
      <c r="AO802" s="4" t="s">
        <v>353</v>
      </c>
      <c r="AP802" s="4" t="s">
        <v>307</v>
      </c>
      <c r="AQ802" s="24">
        <v>2688</v>
      </c>
      <c r="AR802" s="4" t="str">
        <f t="shared" si="26"/>
        <v>lu~ NCchl lkS vV~Bklh</v>
      </c>
      <c r="AY802" s="5" t="s">
        <v>352</v>
      </c>
      <c r="AZ802" s="30" t="s">
        <v>308</v>
      </c>
      <c r="BA802" s="30">
        <v>2688</v>
      </c>
      <c r="BB802" s="30" t="str">
        <f t="shared" si="25"/>
        <v>Two Thousand Six Hundred Eighty Eight</v>
      </c>
    </row>
    <row r="803" spans="41:54" ht="21" hidden="1" thickBot="1">
      <c r="AO803" s="4" t="s">
        <v>353</v>
      </c>
      <c r="AP803" s="4" t="s">
        <v>309</v>
      </c>
      <c r="AQ803" s="24">
        <v>2689</v>
      </c>
      <c r="AR803" s="4" t="str">
        <f t="shared" si="26"/>
        <v>lu~ NCchl lkS fuOokalh</v>
      </c>
      <c r="AY803" s="5" t="s">
        <v>352</v>
      </c>
      <c r="AZ803" s="30" t="s">
        <v>310</v>
      </c>
      <c r="BA803" s="30">
        <v>2689</v>
      </c>
      <c r="BB803" s="30" t="str">
        <f t="shared" si="25"/>
        <v>Two Thousand Six Hundred Eighty Nine</v>
      </c>
    </row>
    <row r="804" spans="41:54" ht="21" hidden="1" thickBot="1">
      <c r="AO804" s="4" t="s">
        <v>353</v>
      </c>
      <c r="AP804" s="4" t="s">
        <v>311</v>
      </c>
      <c r="AQ804" s="24">
        <v>2690</v>
      </c>
      <c r="AR804" s="4" t="str">
        <f t="shared" si="26"/>
        <v>lu~ NCchl lkS uCCkS</v>
      </c>
      <c r="AY804" s="5" t="s">
        <v>352</v>
      </c>
      <c r="AZ804" s="30" t="s">
        <v>312</v>
      </c>
      <c r="BA804" s="30">
        <v>2690</v>
      </c>
      <c r="BB804" s="30" t="str">
        <f t="shared" si="25"/>
        <v>Two Thousand Six Hundred Ninety</v>
      </c>
    </row>
    <row r="805" spans="41:54" ht="21" hidden="1" thickBot="1">
      <c r="AO805" s="4" t="s">
        <v>353</v>
      </c>
      <c r="AP805" s="4" t="s">
        <v>313</v>
      </c>
      <c r="AQ805" s="24">
        <v>2691</v>
      </c>
      <c r="AR805" s="4" t="str">
        <f t="shared" si="26"/>
        <v xml:space="preserve">lu~ NCchl lkS bdjkuosa </v>
      </c>
      <c r="AY805" s="5" t="s">
        <v>352</v>
      </c>
      <c r="AZ805" s="30" t="s">
        <v>314</v>
      </c>
      <c r="BA805" s="30">
        <v>2691</v>
      </c>
      <c r="BB805" s="30" t="str">
        <f t="shared" si="25"/>
        <v>Two Thousand Six Hundred Ninety One</v>
      </c>
    </row>
    <row r="806" spans="41:54" ht="21" hidden="1" thickBot="1">
      <c r="AO806" s="4" t="s">
        <v>353</v>
      </c>
      <c r="AP806" s="4" t="s">
        <v>315</v>
      </c>
      <c r="AQ806" s="24">
        <v>2692</v>
      </c>
      <c r="AR806" s="4" t="str">
        <f t="shared" si="26"/>
        <v xml:space="preserve">lu~ NCchl lkS cjkuosa </v>
      </c>
      <c r="AY806" s="5" t="s">
        <v>352</v>
      </c>
      <c r="AZ806" s="30" t="s">
        <v>316</v>
      </c>
      <c r="BA806" s="30">
        <v>2692</v>
      </c>
      <c r="BB806" s="30" t="str">
        <f t="shared" si="25"/>
        <v>Two Thousand Six Hundred  Ninety Two</v>
      </c>
    </row>
    <row r="807" spans="41:54" ht="21" hidden="1" thickBot="1">
      <c r="AO807" s="4" t="s">
        <v>353</v>
      </c>
      <c r="AP807" s="4" t="s">
        <v>317</v>
      </c>
      <c r="AQ807" s="24">
        <v>2693</v>
      </c>
      <c r="AR807" s="4" t="str">
        <f t="shared" si="26"/>
        <v xml:space="preserve">lu~ NCchl lkS frjkuosa </v>
      </c>
      <c r="AY807" s="5" t="s">
        <v>352</v>
      </c>
      <c r="AZ807" s="30" t="s">
        <v>318</v>
      </c>
      <c r="BA807" s="30">
        <v>2693</v>
      </c>
      <c r="BB807" s="30" t="str">
        <f t="shared" si="25"/>
        <v>Two Thousand Six Hundred Ninety Three</v>
      </c>
    </row>
    <row r="808" spans="41:54" ht="21" hidden="1" thickBot="1">
      <c r="AO808" s="4" t="s">
        <v>353</v>
      </c>
      <c r="AP808" s="4" t="s">
        <v>319</v>
      </c>
      <c r="AQ808" s="24">
        <v>2694</v>
      </c>
      <c r="AR808" s="4" t="str">
        <f t="shared" si="26"/>
        <v xml:space="preserve">lu~ NCchl lkS pkSjkuosa </v>
      </c>
      <c r="AY808" s="5" t="s">
        <v>352</v>
      </c>
      <c r="AZ808" s="30" t="s">
        <v>320</v>
      </c>
      <c r="BA808" s="30">
        <v>2694</v>
      </c>
      <c r="BB808" s="30" t="str">
        <f t="shared" si="25"/>
        <v>Two Thousand Six Hundred Ninety Four</v>
      </c>
    </row>
    <row r="809" spans="41:54" ht="21" hidden="1" thickBot="1">
      <c r="AO809" s="4" t="s">
        <v>353</v>
      </c>
      <c r="AP809" s="4" t="s">
        <v>321</v>
      </c>
      <c r="AQ809" s="24">
        <v>2695</v>
      </c>
      <c r="AR809" s="4" t="str">
        <f t="shared" si="26"/>
        <v xml:space="preserve">lu~ NCchl lkS fiP;kuosa </v>
      </c>
      <c r="AY809" s="5" t="s">
        <v>352</v>
      </c>
      <c r="AZ809" s="30" t="s">
        <v>322</v>
      </c>
      <c r="BA809" s="30">
        <v>2695</v>
      </c>
      <c r="BB809" s="30" t="str">
        <f t="shared" si="25"/>
        <v>Two Thousand Six Hundred Ninety Five</v>
      </c>
    </row>
    <row r="810" spans="41:54" ht="21" hidden="1" thickBot="1">
      <c r="AO810" s="4" t="s">
        <v>353</v>
      </c>
      <c r="AP810" s="4" t="s">
        <v>323</v>
      </c>
      <c r="AQ810" s="24">
        <v>2696</v>
      </c>
      <c r="AR810" s="4" t="str">
        <f t="shared" si="26"/>
        <v xml:space="preserve">lu~ NCchl lkS fN;kuosa </v>
      </c>
      <c r="AY810" s="5" t="s">
        <v>352</v>
      </c>
      <c r="AZ810" s="30" t="s">
        <v>324</v>
      </c>
      <c r="BA810" s="30">
        <v>2696</v>
      </c>
      <c r="BB810" s="30" t="str">
        <f t="shared" si="25"/>
        <v>Two Thousand Six Hundred Ninety Six</v>
      </c>
    </row>
    <row r="811" spans="41:54" ht="21" hidden="1" thickBot="1">
      <c r="AO811" s="4" t="s">
        <v>353</v>
      </c>
      <c r="AP811" s="4" t="s">
        <v>325</v>
      </c>
      <c r="AQ811" s="24">
        <v>2697</v>
      </c>
      <c r="AR811" s="4" t="str">
        <f t="shared" si="26"/>
        <v xml:space="preserve">lu~ NCchl lkS lÙkkuosa </v>
      </c>
      <c r="AY811" s="5" t="s">
        <v>352</v>
      </c>
      <c r="AZ811" s="30" t="s">
        <v>326</v>
      </c>
      <c r="BA811" s="30">
        <v>2697</v>
      </c>
      <c r="BB811" s="30" t="str">
        <f t="shared" si="25"/>
        <v>Two Thousand Six Hundred Ninety Seven</v>
      </c>
    </row>
    <row r="812" spans="41:54" ht="21" hidden="1" thickBot="1">
      <c r="AO812" s="4" t="s">
        <v>353</v>
      </c>
      <c r="AP812" s="4" t="s">
        <v>327</v>
      </c>
      <c r="AQ812" s="24">
        <v>2698</v>
      </c>
      <c r="AR812" s="4" t="str">
        <f t="shared" si="26"/>
        <v xml:space="preserve">lu~ NCchl lkS vV~Bkuosa </v>
      </c>
      <c r="AY812" s="5" t="s">
        <v>352</v>
      </c>
      <c r="AZ812" s="30" t="s">
        <v>328</v>
      </c>
      <c r="BA812" s="30">
        <v>2698</v>
      </c>
      <c r="BB812" s="30" t="str">
        <f t="shared" si="25"/>
        <v>Two Thousand Six Hundred Ninety Eight</v>
      </c>
    </row>
    <row r="813" spans="41:54" ht="21" hidden="1" thickBot="1">
      <c r="AO813" s="4" t="s">
        <v>353</v>
      </c>
      <c r="AP813" s="4" t="s">
        <v>329</v>
      </c>
      <c r="AQ813" s="24">
        <v>2699</v>
      </c>
      <c r="AR813" s="4" t="str">
        <f t="shared" si="26"/>
        <v xml:space="preserve">lu~ NCchl lkS fuU;kuosa </v>
      </c>
      <c r="AY813" s="5" t="s">
        <v>352</v>
      </c>
      <c r="AZ813" s="30" t="s">
        <v>330</v>
      </c>
      <c r="BA813" s="30">
        <v>2699</v>
      </c>
      <c r="BB813" s="30" t="str">
        <f t="shared" si="25"/>
        <v>Two Thousand Six Hundred Ninety Nine</v>
      </c>
    </row>
    <row r="814" spans="41:54" ht="21" hidden="1" thickBot="1">
      <c r="AO814" s="4" t="s">
        <v>354</v>
      </c>
      <c r="AP814" s="4" t="s">
        <v>67</v>
      </c>
      <c r="AQ814" s="24">
        <v>2700</v>
      </c>
      <c r="AR814" s="4" t="str">
        <f t="shared" si="26"/>
        <v xml:space="preserve">lu~ lRkkbZl lkS </v>
      </c>
      <c r="AY814" s="5" t="s">
        <v>355</v>
      </c>
      <c r="AZ814" s="30"/>
      <c r="BA814" s="30">
        <v>2700</v>
      </c>
      <c r="BB814" s="30" t="str">
        <f t="shared" si="25"/>
        <v xml:space="preserve">Two Thousand Seven Hundred </v>
      </c>
    </row>
    <row r="815" spans="41:54" ht="21" hidden="1" thickBot="1">
      <c r="AO815" s="4" t="s">
        <v>356</v>
      </c>
      <c r="AP815" s="4" t="s">
        <v>74</v>
      </c>
      <c r="AQ815" s="24">
        <v>2701</v>
      </c>
      <c r="AR815" s="4" t="str">
        <f t="shared" si="26"/>
        <v xml:space="preserve">lu~ lRrkbZl lkS ,d </v>
      </c>
      <c r="AY815" s="5" t="s">
        <v>355</v>
      </c>
      <c r="AZ815" s="30" t="s">
        <v>77</v>
      </c>
      <c r="BA815" s="30">
        <v>2701</v>
      </c>
      <c r="BB815" s="30" t="str">
        <f t="shared" si="25"/>
        <v>Two Thousand Seven Hundred One</v>
      </c>
    </row>
    <row r="816" spans="41:54" ht="21" hidden="1" thickBot="1">
      <c r="AO816" s="4" t="s">
        <v>356</v>
      </c>
      <c r="AP816" s="4" t="s">
        <v>80</v>
      </c>
      <c r="AQ816" s="24">
        <v>2702</v>
      </c>
      <c r="AR816" s="4" t="str">
        <f t="shared" si="26"/>
        <v xml:space="preserve">lu~ lRrkbZl lkS nks </v>
      </c>
      <c r="AY816" s="5" t="s">
        <v>355</v>
      </c>
      <c r="AZ816" s="30" t="s">
        <v>83</v>
      </c>
      <c r="BA816" s="30">
        <v>2702</v>
      </c>
      <c r="BB816" s="30" t="str">
        <f t="shared" si="25"/>
        <v>Two Thousand Seven Hundred Two</v>
      </c>
    </row>
    <row r="817" spans="41:54" ht="21" hidden="1" thickBot="1">
      <c r="AO817" s="4" t="s">
        <v>356</v>
      </c>
      <c r="AP817" s="4" t="s">
        <v>86</v>
      </c>
      <c r="AQ817" s="24">
        <v>2703</v>
      </c>
      <c r="AR817" s="4" t="str">
        <f t="shared" si="26"/>
        <v xml:space="preserve">lu~ lRrkbZl lkS rhu </v>
      </c>
      <c r="AY817" s="5" t="s">
        <v>355</v>
      </c>
      <c r="AZ817" s="30" t="s">
        <v>89</v>
      </c>
      <c r="BA817" s="30">
        <v>2703</v>
      </c>
      <c r="BB817" s="30" t="str">
        <f t="shared" si="25"/>
        <v>Two Thousand Seven Hundred Three</v>
      </c>
    </row>
    <row r="818" spans="41:54" ht="21" hidden="1" thickBot="1">
      <c r="AO818" s="4" t="s">
        <v>356</v>
      </c>
      <c r="AP818" s="4" t="s">
        <v>94</v>
      </c>
      <c r="AQ818" s="24">
        <v>2704</v>
      </c>
      <c r="AR818" s="4" t="str">
        <f t="shared" si="26"/>
        <v xml:space="preserve">lu~ lRrkbZl lkS pkj </v>
      </c>
      <c r="AY818" s="5" t="s">
        <v>355</v>
      </c>
      <c r="AZ818" s="30" t="s">
        <v>87</v>
      </c>
      <c r="BA818" s="30">
        <v>2704</v>
      </c>
      <c r="BB818" s="30" t="str">
        <f t="shared" si="25"/>
        <v>Two Thousand Seven Hundred Four</v>
      </c>
    </row>
    <row r="819" spans="41:54" ht="21" hidden="1" thickBot="1">
      <c r="AO819" s="4" t="s">
        <v>356</v>
      </c>
      <c r="AP819" s="4" t="s">
        <v>99</v>
      </c>
      <c r="AQ819" s="24">
        <v>2705</v>
      </c>
      <c r="AR819" s="4" t="str">
        <f t="shared" si="26"/>
        <v xml:space="preserve">lu~ lRrkbZl lkS ik¡p </v>
      </c>
      <c r="AY819" s="5" t="s">
        <v>355</v>
      </c>
      <c r="AZ819" s="30" t="s">
        <v>95</v>
      </c>
      <c r="BA819" s="30">
        <v>2705</v>
      </c>
      <c r="BB819" s="30" t="str">
        <f t="shared" si="25"/>
        <v>Two Thousand Seven Hundred Five</v>
      </c>
    </row>
    <row r="820" spans="41:54" ht="21" hidden="1" thickBot="1">
      <c r="AO820" s="4" t="s">
        <v>356</v>
      </c>
      <c r="AP820" s="4" t="s">
        <v>97</v>
      </c>
      <c r="AQ820" s="24">
        <v>2706</v>
      </c>
      <c r="AR820" s="4" t="str">
        <f t="shared" si="26"/>
        <v>lu~ lRrkbZl lkS N%</v>
      </c>
      <c r="AY820" s="5" t="s">
        <v>355</v>
      </c>
      <c r="AZ820" s="30" t="s">
        <v>100</v>
      </c>
      <c r="BA820" s="30">
        <v>2706</v>
      </c>
      <c r="BB820" s="30" t="str">
        <f t="shared" si="25"/>
        <v>Two Thousand Seven Hundred Six</v>
      </c>
    </row>
    <row r="821" spans="41:54" ht="21" hidden="1" thickBot="1">
      <c r="AO821" s="4" t="s">
        <v>356</v>
      </c>
      <c r="AP821" s="4" t="s">
        <v>109</v>
      </c>
      <c r="AQ821" s="24">
        <v>2707</v>
      </c>
      <c r="AR821" s="4" t="str">
        <f t="shared" si="26"/>
        <v xml:space="preserve">lu~ lRrkbZl lkS lkr </v>
      </c>
      <c r="AY821" s="5" t="s">
        <v>355</v>
      </c>
      <c r="AZ821" s="30" t="s">
        <v>104</v>
      </c>
      <c r="BA821" s="30">
        <v>2707</v>
      </c>
      <c r="BB821" s="30" t="str">
        <f t="shared" si="25"/>
        <v>Two Thousand Seven Hundred Seven</v>
      </c>
    </row>
    <row r="822" spans="41:54" ht="21" hidden="1" thickBot="1">
      <c r="AO822" s="4" t="s">
        <v>356</v>
      </c>
      <c r="AP822" s="4" t="s">
        <v>114</v>
      </c>
      <c r="AQ822" s="24">
        <v>2708</v>
      </c>
      <c r="AR822" s="4" t="str">
        <f t="shared" si="26"/>
        <v xml:space="preserve">lu~ lRrkbZl lkS vkB </v>
      </c>
      <c r="AY822" s="5" t="s">
        <v>355</v>
      </c>
      <c r="AZ822" s="30" t="s">
        <v>110</v>
      </c>
      <c r="BA822" s="30">
        <v>2708</v>
      </c>
      <c r="BB822" s="30" t="str">
        <f t="shared" si="25"/>
        <v>Two Thousand Seven Hundred Eight</v>
      </c>
    </row>
    <row r="823" spans="41:54" ht="21" hidden="1" thickBot="1">
      <c r="AO823" s="4" t="s">
        <v>356</v>
      </c>
      <c r="AP823" s="4" t="s">
        <v>121</v>
      </c>
      <c r="AQ823" s="24">
        <v>2709</v>
      </c>
      <c r="AR823" s="4" t="str">
        <f t="shared" si="26"/>
        <v xml:space="preserve">lu~ lRrkbZl lkS ukSa </v>
      </c>
      <c r="AY823" s="5" t="s">
        <v>355</v>
      </c>
      <c r="AZ823" s="30" t="s">
        <v>115</v>
      </c>
      <c r="BA823" s="30">
        <v>2709</v>
      </c>
      <c r="BB823" s="30" t="str">
        <f t="shared" si="25"/>
        <v>Two Thousand Seven Hundred Nine</v>
      </c>
    </row>
    <row r="824" spans="41:54" ht="21" hidden="1" thickBot="1">
      <c r="AO824" s="4" t="s">
        <v>356</v>
      </c>
      <c r="AP824" s="4" t="s">
        <v>126</v>
      </c>
      <c r="AQ824" s="24">
        <v>2710</v>
      </c>
      <c r="AR824" s="4" t="str">
        <f t="shared" si="26"/>
        <v xml:space="preserve">lu~ lRrkbZl lkS nl </v>
      </c>
      <c r="AY824" s="5" t="s">
        <v>355</v>
      </c>
      <c r="AZ824" s="30" t="s">
        <v>122</v>
      </c>
      <c r="BA824" s="30">
        <v>2710</v>
      </c>
      <c r="BB824" s="30" t="str">
        <f t="shared" si="25"/>
        <v>Two Thousand Seven Hundred Ten</v>
      </c>
    </row>
    <row r="825" spans="41:54" ht="21" hidden="1" thickBot="1">
      <c r="AO825" s="4" t="s">
        <v>356</v>
      </c>
      <c r="AP825" s="4" t="s">
        <v>131</v>
      </c>
      <c r="AQ825" s="24">
        <v>2711</v>
      </c>
      <c r="AR825" s="4" t="str">
        <f t="shared" si="26"/>
        <v xml:space="preserve">lu~ lRrkbZl lkS X;kjg </v>
      </c>
      <c r="AY825" s="5" t="s">
        <v>355</v>
      </c>
      <c r="AZ825" s="30" t="s">
        <v>127</v>
      </c>
      <c r="BA825" s="30">
        <v>2711</v>
      </c>
      <c r="BB825" s="30" t="str">
        <f t="shared" si="25"/>
        <v>Two Thousand Seven Hundred Eleven</v>
      </c>
    </row>
    <row r="826" spans="41:54" ht="21" hidden="1" thickBot="1">
      <c r="AO826" s="4" t="s">
        <v>356</v>
      </c>
      <c r="AP826" s="4" t="s">
        <v>135</v>
      </c>
      <c r="AQ826" s="24">
        <v>2712</v>
      </c>
      <c r="AR826" s="4" t="str">
        <f t="shared" si="26"/>
        <v xml:space="preserve">lu~ lRrkbZl lkS ckjg </v>
      </c>
      <c r="AY826" s="5" t="s">
        <v>355</v>
      </c>
      <c r="AZ826" s="30" t="s">
        <v>132</v>
      </c>
      <c r="BA826" s="30">
        <v>2712</v>
      </c>
      <c r="BB826" s="30" t="str">
        <f t="shared" si="25"/>
        <v>Two Thousand Seven Hundred Twelve</v>
      </c>
    </row>
    <row r="827" spans="41:54" ht="21" hidden="1" thickBot="1">
      <c r="AO827" s="4" t="s">
        <v>356</v>
      </c>
      <c r="AP827" s="4" t="s">
        <v>138</v>
      </c>
      <c r="AQ827" s="24">
        <v>2713</v>
      </c>
      <c r="AR827" s="4" t="str">
        <f t="shared" si="26"/>
        <v xml:space="preserve">lu~ lRrkbZl lkS rsjg </v>
      </c>
      <c r="AY827" s="5" t="s">
        <v>355</v>
      </c>
      <c r="AZ827" s="30" t="s">
        <v>136</v>
      </c>
      <c r="BA827" s="30">
        <v>2713</v>
      </c>
      <c r="BB827" s="30" t="str">
        <f t="shared" si="25"/>
        <v>Two Thousand Seven Hundred Thirteen</v>
      </c>
    </row>
    <row r="828" spans="41:54" ht="21" hidden="1" thickBot="1">
      <c r="AO828" s="4" t="s">
        <v>356</v>
      </c>
      <c r="AP828" s="4" t="s">
        <v>141</v>
      </c>
      <c r="AQ828" s="24">
        <v>2714</v>
      </c>
      <c r="AR828" s="4" t="str">
        <f t="shared" si="26"/>
        <v xml:space="preserve">lu~ lRrkbZl lkS pkSng </v>
      </c>
      <c r="AY828" s="5" t="s">
        <v>355</v>
      </c>
      <c r="AZ828" s="30" t="s">
        <v>139</v>
      </c>
      <c r="BA828" s="30">
        <v>2714</v>
      </c>
      <c r="BB828" s="30" t="str">
        <f t="shared" si="25"/>
        <v>Two Thousand Seven Hundred Fourteen</v>
      </c>
    </row>
    <row r="829" spans="41:54" ht="21" hidden="1" thickBot="1">
      <c r="AO829" s="4" t="s">
        <v>356</v>
      </c>
      <c r="AP829" s="4" t="s">
        <v>144</v>
      </c>
      <c r="AQ829" s="24">
        <v>2715</v>
      </c>
      <c r="AR829" s="4" t="str">
        <f t="shared" si="26"/>
        <v xml:space="preserve">lu~ lRrkbZl lkS iUnzg </v>
      </c>
      <c r="AY829" s="5" t="s">
        <v>355</v>
      </c>
      <c r="AZ829" s="30" t="s">
        <v>142</v>
      </c>
      <c r="BA829" s="30">
        <v>2715</v>
      </c>
      <c r="BB829" s="30" t="str">
        <f t="shared" si="25"/>
        <v>Two Thousand Seven Hundred Fifteen</v>
      </c>
    </row>
    <row r="830" spans="41:54" ht="21" hidden="1" thickBot="1">
      <c r="AO830" s="4" t="s">
        <v>356</v>
      </c>
      <c r="AP830" s="4" t="s">
        <v>147</v>
      </c>
      <c r="AQ830" s="24">
        <v>2716</v>
      </c>
      <c r="AR830" s="4" t="str">
        <f t="shared" si="26"/>
        <v xml:space="preserve">lu~ lRrkbZl lkS lkSyg </v>
      </c>
      <c r="AY830" s="5" t="s">
        <v>355</v>
      </c>
      <c r="AZ830" s="30" t="s">
        <v>145</v>
      </c>
      <c r="BA830" s="30">
        <v>2716</v>
      </c>
      <c r="BB830" s="30" t="str">
        <f t="shared" si="25"/>
        <v>Two Thousand Seven Hundred Sixteen</v>
      </c>
    </row>
    <row r="831" spans="41:54" ht="21" hidden="1" thickBot="1">
      <c r="AO831" s="4" t="s">
        <v>356</v>
      </c>
      <c r="AP831" s="4" t="s">
        <v>150</v>
      </c>
      <c r="AQ831" s="24">
        <v>2717</v>
      </c>
      <c r="AR831" s="4" t="str">
        <f t="shared" si="26"/>
        <v xml:space="preserve">lu~ lRrkbZl lkS l=g </v>
      </c>
      <c r="AY831" s="5" t="s">
        <v>355</v>
      </c>
      <c r="AZ831" s="30" t="s">
        <v>148</v>
      </c>
      <c r="BA831" s="30">
        <v>2717</v>
      </c>
      <c r="BB831" s="30" t="str">
        <f t="shared" si="25"/>
        <v>Two Thousand Seven Hundred Seventeen</v>
      </c>
    </row>
    <row r="832" spans="41:54" ht="21" hidden="1" thickBot="1">
      <c r="AO832" s="4" t="s">
        <v>356</v>
      </c>
      <c r="AP832" s="4" t="s">
        <v>153</v>
      </c>
      <c r="AQ832" s="24">
        <v>2718</v>
      </c>
      <c r="AR832" s="4" t="str">
        <f t="shared" si="26"/>
        <v xml:space="preserve">lu~ lRrkbZl lkS vV~Bkjg </v>
      </c>
      <c r="AY832" s="5" t="s">
        <v>355</v>
      </c>
      <c r="AZ832" s="30" t="s">
        <v>151</v>
      </c>
      <c r="BA832" s="30">
        <v>2718</v>
      </c>
      <c r="BB832" s="30" t="str">
        <f t="shared" si="25"/>
        <v>Two Thousand Seven Hundred Eighteen</v>
      </c>
    </row>
    <row r="833" spans="41:54" ht="21" hidden="1" thickBot="1">
      <c r="AO833" s="4" t="s">
        <v>356</v>
      </c>
      <c r="AP833" s="4" t="s">
        <v>156</v>
      </c>
      <c r="AQ833" s="24">
        <v>2719</v>
      </c>
      <c r="AR833" s="4" t="str">
        <f t="shared" si="26"/>
        <v xml:space="preserve">lu~ lRrkbZl lkS mUuhl </v>
      </c>
      <c r="AY833" s="5" t="s">
        <v>355</v>
      </c>
      <c r="AZ833" s="30" t="s">
        <v>154</v>
      </c>
      <c r="BA833" s="30">
        <v>2719</v>
      </c>
      <c r="BB833" s="30" t="str">
        <f t="shared" si="25"/>
        <v>Two Thousand Seven Hundred Nineteen</v>
      </c>
    </row>
    <row r="834" spans="41:54" ht="21" hidden="1" thickBot="1">
      <c r="AO834" s="4" t="s">
        <v>356</v>
      </c>
      <c r="AP834" s="4" t="s">
        <v>159</v>
      </c>
      <c r="AQ834" s="24">
        <v>2720</v>
      </c>
      <c r="AR834" s="4" t="str">
        <f t="shared" si="26"/>
        <v xml:space="preserve">lu~ lRrkbZl lkS chl </v>
      </c>
      <c r="AY834" s="5" t="s">
        <v>355</v>
      </c>
      <c r="AZ834" s="30" t="s">
        <v>157</v>
      </c>
      <c r="BA834" s="30">
        <v>2720</v>
      </c>
      <c r="BB834" s="30" t="str">
        <f t="shared" si="25"/>
        <v>Two Thousand Seven Hundred Twenty</v>
      </c>
    </row>
    <row r="835" spans="41:54" ht="21" hidden="1" thickBot="1">
      <c r="AO835" s="4" t="s">
        <v>356</v>
      </c>
      <c r="AP835" s="4" t="s">
        <v>162</v>
      </c>
      <c r="AQ835" s="24">
        <v>2721</v>
      </c>
      <c r="AR835" s="4" t="str">
        <f t="shared" si="26"/>
        <v xml:space="preserve">lu~ lRrkbZl lkS bDdhl </v>
      </c>
      <c r="AY835" s="5" t="s">
        <v>355</v>
      </c>
      <c r="AZ835" s="30" t="s">
        <v>160</v>
      </c>
      <c r="BA835" s="30">
        <v>2721</v>
      </c>
      <c r="BB835" s="30" t="str">
        <f t="shared" si="25"/>
        <v>Two Thousand Seven Hundred Twenty One</v>
      </c>
    </row>
    <row r="836" spans="41:54" ht="21" hidden="1" thickBot="1">
      <c r="AO836" s="4" t="s">
        <v>356</v>
      </c>
      <c r="AP836" s="4" t="s">
        <v>166</v>
      </c>
      <c r="AQ836" s="24">
        <v>2722</v>
      </c>
      <c r="AR836" s="4" t="str">
        <f t="shared" si="26"/>
        <v xml:space="preserve">lu~ lRrkbZl lkS ckbZl </v>
      </c>
      <c r="AY836" s="5" t="s">
        <v>355</v>
      </c>
      <c r="AZ836" s="30" t="s">
        <v>163</v>
      </c>
      <c r="BA836" s="30">
        <v>2722</v>
      </c>
      <c r="BB836" s="30" t="str">
        <f t="shared" si="25"/>
        <v>Two Thousand Seven Hundred Twenty Two</v>
      </c>
    </row>
    <row r="837" spans="41:54" ht="21" hidden="1" thickBot="1">
      <c r="AO837" s="4" t="s">
        <v>356</v>
      </c>
      <c r="AP837" s="4" t="s">
        <v>169</v>
      </c>
      <c r="AQ837" s="24">
        <v>2723</v>
      </c>
      <c r="AR837" s="4" t="str">
        <f t="shared" si="26"/>
        <v xml:space="preserve">lu~ lRrkbZl lkS rsbZl </v>
      </c>
      <c r="AY837" s="5" t="s">
        <v>355</v>
      </c>
      <c r="AZ837" s="30" t="s">
        <v>171</v>
      </c>
      <c r="BA837" s="30">
        <v>2723</v>
      </c>
      <c r="BB837" s="30" t="str">
        <f t="shared" si="25"/>
        <v>Two Thousand Seven Hundred  Twenty Three</v>
      </c>
    </row>
    <row r="838" spans="41:54" ht="21" hidden="1" thickBot="1">
      <c r="AO838" s="4" t="s">
        <v>356</v>
      </c>
      <c r="AP838" s="4" t="s">
        <v>173</v>
      </c>
      <c r="AQ838" s="24">
        <v>2724</v>
      </c>
      <c r="AR838" s="4" t="str">
        <f t="shared" si="26"/>
        <v xml:space="preserve">lu~ lRrkbZl lkS pkSabl </v>
      </c>
      <c r="AY838" s="5" t="s">
        <v>355</v>
      </c>
      <c r="AZ838" s="30" t="s">
        <v>170</v>
      </c>
      <c r="BA838" s="30">
        <v>2724</v>
      </c>
      <c r="BB838" s="30" t="str">
        <f t="shared" si="25"/>
        <v>Two Thousand Seven Hundred Twenty Four</v>
      </c>
    </row>
    <row r="839" spans="41:54" ht="21" hidden="1" thickBot="1">
      <c r="AO839" s="4" t="s">
        <v>356</v>
      </c>
      <c r="AP839" s="4" t="s">
        <v>176</v>
      </c>
      <c r="AQ839" s="24">
        <v>2725</v>
      </c>
      <c r="AR839" s="4" t="str">
        <f t="shared" si="26"/>
        <v xml:space="preserve">lu~ lRrkbZl lkS iPphl </v>
      </c>
      <c r="AY839" s="5" t="s">
        <v>355</v>
      </c>
      <c r="AZ839" s="30" t="s">
        <v>178</v>
      </c>
      <c r="BA839" s="30">
        <v>2725</v>
      </c>
      <c r="BB839" s="30" t="str">
        <f t="shared" si="25"/>
        <v>Two Thousand Seven Hundred  Twenty Five</v>
      </c>
    </row>
    <row r="840" spans="41:54" ht="21" hidden="1" thickBot="1">
      <c r="AO840" s="4" t="s">
        <v>356</v>
      </c>
      <c r="AP840" s="4" t="s">
        <v>180</v>
      </c>
      <c r="AQ840" s="24">
        <v>2726</v>
      </c>
      <c r="AR840" s="4" t="str">
        <f t="shared" si="26"/>
        <v xml:space="preserve">lu~ lRrkbZl lkS NCchl </v>
      </c>
      <c r="AY840" s="5" t="s">
        <v>355</v>
      </c>
      <c r="AZ840" s="30" t="s">
        <v>177</v>
      </c>
      <c r="BA840" s="30">
        <v>2726</v>
      </c>
      <c r="BB840" s="30" t="str">
        <f t="shared" si="25"/>
        <v>Two Thousand Seven Hundred Twenty Six</v>
      </c>
    </row>
    <row r="841" spans="41:54" ht="21" hidden="1" thickBot="1">
      <c r="AO841" s="4" t="s">
        <v>356</v>
      </c>
      <c r="AP841" s="4" t="s">
        <v>183</v>
      </c>
      <c r="AQ841" s="24">
        <v>2727</v>
      </c>
      <c r="AR841" s="4" t="str">
        <f t="shared" si="26"/>
        <v xml:space="preserve">lu~ lRrkbZl lkS lRrkbZl </v>
      </c>
      <c r="AY841" s="5" t="s">
        <v>355</v>
      </c>
      <c r="AZ841" s="30" t="s">
        <v>181</v>
      </c>
      <c r="BA841" s="30">
        <v>2727</v>
      </c>
      <c r="BB841" s="30" t="str">
        <f t="shared" si="25"/>
        <v>Two Thousand Seven Hundred Twenty Seven</v>
      </c>
    </row>
    <row r="842" spans="41:54" ht="21" hidden="1" thickBot="1">
      <c r="AO842" s="4" t="s">
        <v>356</v>
      </c>
      <c r="AP842" s="4" t="s">
        <v>186</v>
      </c>
      <c r="AQ842" s="24">
        <v>2728</v>
      </c>
      <c r="AR842" s="4" t="str">
        <f t="shared" si="26"/>
        <v xml:space="preserve">lu~ lRrkbZl lkS vV~BkbZl </v>
      </c>
      <c r="AY842" s="5" t="s">
        <v>355</v>
      </c>
      <c r="AZ842" s="30" t="s">
        <v>184</v>
      </c>
      <c r="BA842" s="30">
        <v>2728</v>
      </c>
      <c r="BB842" s="30" t="str">
        <f t="shared" si="25"/>
        <v>Two Thousand Seven Hundred Twenty Eight</v>
      </c>
    </row>
    <row r="843" spans="41:54" ht="21" hidden="1" thickBot="1">
      <c r="AO843" s="4" t="s">
        <v>356</v>
      </c>
      <c r="AP843" s="4" t="s">
        <v>189</v>
      </c>
      <c r="AQ843" s="24">
        <v>2729</v>
      </c>
      <c r="AR843" s="4" t="str">
        <f t="shared" si="26"/>
        <v xml:space="preserve">lu~ lRrkbZl lkS murhl </v>
      </c>
      <c r="AY843" s="5" t="s">
        <v>355</v>
      </c>
      <c r="AZ843" s="30" t="s">
        <v>187</v>
      </c>
      <c r="BA843" s="30">
        <v>2729</v>
      </c>
      <c r="BB843" s="30" t="str">
        <f t="shared" si="25"/>
        <v>Two Thousand Seven Hundred Twenty Nine</v>
      </c>
    </row>
    <row r="844" spans="41:54" ht="21" hidden="1" thickBot="1">
      <c r="AO844" s="4" t="s">
        <v>356</v>
      </c>
      <c r="AP844" s="4" t="s">
        <v>192</v>
      </c>
      <c r="AQ844" s="24">
        <v>2730</v>
      </c>
      <c r="AR844" s="4" t="str">
        <f t="shared" si="26"/>
        <v xml:space="preserve">lu~ lRrkbZl lkS rhl </v>
      </c>
      <c r="AY844" s="5" t="s">
        <v>355</v>
      </c>
      <c r="AZ844" s="30" t="s">
        <v>190</v>
      </c>
      <c r="BA844" s="30">
        <v>2730</v>
      </c>
      <c r="BB844" s="30" t="str">
        <f t="shared" si="25"/>
        <v>Two Thousand Seven Hundred Thirty</v>
      </c>
    </row>
    <row r="845" spans="41:54" ht="21" hidden="1" thickBot="1">
      <c r="AO845" s="4" t="s">
        <v>356</v>
      </c>
      <c r="AP845" s="4" t="s">
        <v>194</v>
      </c>
      <c r="AQ845" s="24">
        <v>2731</v>
      </c>
      <c r="AR845" s="4" t="str">
        <f t="shared" si="26"/>
        <v xml:space="preserve">lu~ lRrkbZl lkS bdrhl </v>
      </c>
      <c r="AY845" s="5" t="s">
        <v>355</v>
      </c>
      <c r="AZ845" s="30" t="s">
        <v>193</v>
      </c>
      <c r="BA845" s="30">
        <v>2731</v>
      </c>
      <c r="BB845" s="30" t="str">
        <f t="shared" si="25"/>
        <v>Two Thousand Seven Hundred Thirty One</v>
      </c>
    </row>
    <row r="846" spans="41:54" ht="21" hidden="1" thickBot="1">
      <c r="AO846" s="4" t="s">
        <v>356</v>
      </c>
      <c r="AP846" s="4" t="s">
        <v>195</v>
      </c>
      <c r="AQ846" s="24">
        <v>2732</v>
      </c>
      <c r="AR846" s="4" t="str">
        <f t="shared" si="26"/>
        <v xml:space="preserve">lu~ lRrkbZl lkS cRrhl </v>
      </c>
      <c r="AY846" s="5" t="s">
        <v>355</v>
      </c>
      <c r="AZ846" s="30" t="s">
        <v>196</v>
      </c>
      <c r="BA846" s="30">
        <v>2732</v>
      </c>
      <c r="BB846" s="30" t="str">
        <f t="shared" ref="BB846:BB909" si="27">CONCATENATE(AY846,"","",AZ846)</f>
        <v>Two Thousand Seven Hundred Thirty Two</v>
      </c>
    </row>
    <row r="847" spans="41:54" ht="21" hidden="1" thickBot="1">
      <c r="AO847" s="4" t="s">
        <v>356</v>
      </c>
      <c r="AP847" s="4" t="s">
        <v>197</v>
      </c>
      <c r="AQ847" s="24">
        <v>2733</v>
      </c>
      <c r="AR847" s="4" t="str">
        <f t="shared" si="26"/>
        <v xml:space="preserve">lu~ lRrkbZl lkS rSarhl </v>
      </c>
      <c r="AY847" s="5" t="s">
        <v>355</v>
      </c>
      <c r="AZ847" s="30" t="s">
        <v>198</v>
      </c>
      <c r="BA847" s="30">
        <v>2733</v>
      </c>
      <c r="BB847" s="30" t="str">
        <f t="shared" si="27"/>
        <v>Two Thousand Seven Hundred Thirty Three</v>
      </c>
    </row>
    <row r="848" spans="41:54" ht="21" hidden="1" thickBot="1">
      <c r="AO848" s="4" t="s">
        <v>356</v>
      </c>
      <c r="AP848" s="4" t="s">
        <v>199</v>
      </c>
      <c r="AQ848" s="24">
        <v>2734</v>
      </c>
      <c r="AR848" s="4" t="str">
        <f t="shared" si="26"/>
        <v xml:space="preserve">lu~ lRrkbZl lkS pkSarhl </v>
      </c>
      <c r="AY848" s="5" t="s">
        <v>355</v>
      </c>
      <c r="AZ848" s="30" t="s">
        <v>200</v>
      </c>
      <c r="BA848" s="30">
        <v>2734</v>
      </c>
      <c r="BB848" s="30" t="str">
        <f t="shared" si="27"/>
        <v>Two Thousand Seven Hundred Thirty Four</v>
      </c>
    </row>
    <row r="849" spans="41:54" ht="21" hidden="1" thickBot="1">
      <c r="AO849" s="4" t="s">
        <v>356</v>
      </c>
      <c r="AP849" s="4" t="s">
        <v>201</v>
      </c>
      <c r="AQ849" s="24">
        <v>2735</v>
      </c>
      <c r="AR849" s="4" t="str">
        <f t="shared" si="26"/>
        <v xml:space="preserve">lu~ lRrkbZl lkS iSarhl </v>
      </c>
      <c r="AY849" s="5" t="s">
        <v>355</v>
      </c>
      <c r="AZ849" s="30" t="s">
        <v>202</v>
      </c>
      <c r="BA849" s="30">
        <v>2735</v>
      </c>
      <c r="BB849" s="30" t="str">
        <f t="shared" si="27"/>
        <v>Two Thousand Seven Hundred Thirty Five</v>
      </c>
    </row>
    <row r="850" spans="41:54" ht="21" hidden="1" thickBot="1">
      <c r="AO850" s="4" t="s">
        <v>356</v>
      </c>
      <c r="AP850" s="4" t="s">
        <v>203</v>
      </c>
      <c r="AQ850" s="24">
        <v>2736</v>
      </c>
      <c r="AR850" s="4" t="str">
        <f t="shared" si="26"/>
        <v xml:space="preserve">lu~ lRrkbZl lkS NRrhl </v>
      </c>
      <c r="AY850" s="5" t="s">
        <v>355</v>
      </c>
      <c r="AZ850" s="30" t="s">
        <v>204</v>
      </c>
      <c r="BA850" s="30">
        <v>2736</v>
      </c>
      <c r="BB850" s="30" t="str">
        <f t="shared" si="27"/>
        <v>Two Thousand Seven Hundred Thirty Six</v>
      </c>
    </row>
    <row r="851" spans="41:54" ht="21" hidden="1" thickBot="1">
      <c r="AO851" s="4" t="s">
        <v>356</v>
      </c>
      <c r="AP851" s="4" t="s">
        <v>205</v>
      </c>
      <c r="AQ851" s="24">
        <v>2737</v>
      </c>
      <c r="AR851" s="4" t="str">
        <f t="shared" si="26"/>
        <v xml:space="preserve">lu~ lRrkbZl lkS lSarhl </v>
      </c>
      <c r="AY851" s="5" t="s">
        <v>355</v>
      </c>
      <c r="AZ851" s="30" t="s">
        <v>206</v>
      </c>
      <c r="BA851" s="30">
        <v>2737</v>
      </c>
      <c r="BB851" s="30" t="str">
        <f t="shared" si="27"/>
        <v>Two Thousand Seven Hundred Thirty Seven</v>
      </c>
    </row>
    <row r="852" spans="41:54" ht="21" hidden="1" thickBot="1">
      <c r="AO852" s="4" t="s">
        <v>356</v>
      </c>
      <c r="AP852" s="4" t="s">
        <v>207</v>
      </c>
      <c r="AQ852" s="24">
        <v>2738</v>
      </c>
      <c r="AR852" s="4" t="str">
        <f t="shared" si="26"/>
        <v xml:space="preserve">lu~ lRrkbZl lkS vM+rhl </v>
      </c>
      <c r="AY852" s="5" t="s">
        <v>355</v>
      </c>
      <c r="AZ852" s="30" t="s">
        <v>208</v>
      </c>
      <c r="BA852" s="30">
        <v>2738</v>
      </c>
      <c r="BB852" s="30" t="str">
        <f t="shared" si="27"/>
        <v>Two Thousand Seven Hundred Thirty Eight</v>
      </c>
    </row>
    <row r="853" spans="41:54" ht="21" hidden="1" thickBot="1">
      <c r="AO853" s="4" t="s">
        <v>356</v>
      </c>
      <c r="AP853" s="4" t="s">
        <v>209</v>
      </c>
      <c r="AQ853" s="24">
        <v>2739</v>
      </c>
      <c r="AR853" s="4" t="str">
        <f t="shared" si="26"/>
        <v xml:space="preserve">lu~ lRrkbZl lkS mupkyhl </v>
      </c>
      <c r="AY853" s="5" t="s">
        <v>355</v>
      </c>
      <c r="AZ853" s="30" t="s">
        <v>210</v>
      </c>
      <c r="BA853" s="30">
        <v>2739</v>
      </c>
      <c r="BB853" s="30" t="str">
        <f t="shared" si="27"/>
        <v>Two Thousand Seven Hundred Thirty Nine</v>
      </c>
    </row>
    <row r="854" spans="41:54" ht="21" hidden="1" thickBot="1">
      <c r="AO854" s="4" t="s">
        <v>356</v>
      </c>
      <c r="AP854" s="4" t="s">
        <v>211</v>
      </c>
      <c r="AQ854" s="24">
        <v>2740</v>
      </c>
      <c r="AR854" s="4" t="str">
        <f t="shared" si="26"/>
        <v xml:space="preserve">lu~ lRrkbZl lkS pkyhl </v>
      </c>
      <c r="AY854" s="5" t="s">
        <v>355</v>
      </c>
      <c r="AZ854" s="30" t="s">
        <v>212</v>
      </c>
      <c r="BA854" s="30">
        <v>2740</v>
      </c>
      <c r="BB854" s="30" t="str">
        <f t="shared" si="27"/>
        <v>Two Thousand Seven Hundred Forty</v>
      </c>
    </row>
    <row r="855" spans="41:54" ht="21" hidden="1" thickBot="1">
      <c r="AO855" s="4" t="s">
        <v>356</v>
      </c>
      <c r="AP855" s="4" t="s">
        <v>213</v>
      </c>
      <c r="AQ855" s="24">
        <v>2741</v>
      </c>
      <c r="AR855" s="4" t="str">
        <f t="shared" si="26"/>
        <v xml:space="preserve">lu~ lRrkbZl lkS bdrkyhl </v>
      </c>
      <c r="AY855" s="5" t="s">
        <v>355</v>
      </c>
      <c r="AZ855" s="30" t="s">
        <v>214</v>
      </c>
      <c r="BA855" s="30">
        <v>2741</v>
      </c>
      <c r="BB855" s="30" t="str">
        <f t="shared" si="27"/>
        <v>Two Thousand Seven Hundred Forty One</v>
      </c>
    </row>
    <row r="856" spans="41:54" ht="21" hidden="1" thickBot="1">
      <c r="AO856" s="4" t="s">
        <v>356</v>
      </c>
      <c r="AP856" s="4" t="s">
        <v>215</v>
      </c>
      <c r="AQ856" s="24">
        <v>2742</v>
      </c>
      <c r="AR856" s="4" t="str">
        <f t="shared" si="26"/>
        <v xml:space="preserve">lu~ lRrkbZl lkS c;kayhl </v>
      </c>
      <c r="AY856" s="5" t="s">
        <v>355</v>
      </c>
      <c r="AZ856" s="30" t="s">
        <v>216</v>
      </c>
      <c r="BA856" s="30">
        <v>2742</v>
      </c>
      <c r="BB856" s="30" t="str">
        <f t="shared" si="27"/>
        <v>Two Thousand Seven Hundred  Forty Two</v>
      </c>
    </row>
    <row r="857" spans="41:54" ht="21" hidden="1" thickBot="1">
      <c r="AO857" s="4" t="s">
        <v>356</v>
      </c>
      <c r="AP857" s="4" t="s">
        <v>217</v>
      </c>
      <c r="AQ857" s="24">
        <v>2743</v>
      </c>
      <c r="AR857" s="4" t="str">
        <f t="shared" si="26"/>
        <v xml:space="preserve">lu~ lRrkbZl lkS fr;kyhl </v>
      </c>
      <c r="AY857" s="5" t="s">
        <v>355</v>
      </c>
      <c r="AZ857" s="30" t="s">
        <v>218</v>
      </c>
      <c r="BA857" s="30">
        <v>2743</v>
      </c>
      <c r="BB857" s="30" t="str">
        <f t="shared" si="27"/>
        <v>Two Thousand Seven Hundred Forty Three</v>
      </c>
    </row>
    <row r="858" spans="41:54" ht="21" hidden="1" thickBot="1">
      <c r="AO858" s="4" t="s">
        <v>356</v>
      </c>
      <c r="AP858" s="4" t="s">
        <v>219</v>
      </c>
      <c r="AQ858" s="24">
        <v>2744</v>
      </c>
      <c r="AR858" s="4" t="str">
        <f t="shared" ref="AR858:AR921" si="28">CONCATENATE(AO858,"",AP858,"")</f>
        <v xml:space="preserve">lu~ lRrkbZl lkS pkSaOokyhl </v>
      </c>
      <c r="AY858" s="5" t="s">
        <v>355</v>
      </c>
      <c r="AZ858" s="30" t="s">
        <v>220</v>
      </c>
      <c r="BA858" s="30">
        <v>2744</v>
      </c>
      <c r="BB858" s="30" t="str">
        <f t="shared" si="27"/>
        <v>Two Thousand Seven Hundred  Forty Four</v>
      </c>
    </row>
    <row r="859" spans="41:54" ht="21" hidden="1" thickBot="1">
      <c r="AO859" s="4" t="s">
        <v>356</v>
      </c>
      <c r="AP859" s="4" t="s">
        <v>221</v>
      </c>
      <c r="AQ859" s="24">
        <v>2745</v>
      </c>
      <c r="AR859" s="4" t="str">
        <f t="shared" si="28"/>
        <v xml:space="preserve">lu~ lRrkbZl lkS iSarkyhl </v>
      </c>
      <c r="AY859" s="5" t="s">
        <v>355</v>
      </c>
      <c r="AZ859" s="30" t="s">
        <v>222</v>
      </c>
      <c r="BA859" s="30">
        <v>2745</v>
      </c>
      <c r="BB859" s="30" t="str">
        <f t="shared" si="27"/>
        <v>Two Thousand Seven Hundred Forty Five</v>
      </c>
    </row>
    <row r="860" spans="41:54" ht="21" hidden="1" thickBot="1">
      <c r="AO860" s="4" t="s">
        <v>356</v>
      </c>
      <c r="AP860" s="4" t="s">
        <v>223</v>
      </c>
      <c r="AQ860" s="24">
        <v>2746</v>
      </c>
      <c r="AR860" s="4" t="str">
        <f t="shared" si="28"/>
        <v xml:space="preserve">lu~ lRrkbZl lkS fN;kayhl </v>
      </c>
      <c r="AY860" s="5" t="s">
        <v>355</v>
      </c>
      <c r="AZ860" s="30" t="s">
        <v>224</v>
      </c>
      <c r="BA860" s="30">
        <v>2746</v>
      </c>
      <c r="BB860" s="30" t="str">
        <f t="shared" si="27"/>
        <v>Two Thousand Seven Hundred Forty Six</v>
      </c>
    </row>
    <row r="861" spans="41:54" ht="21" hidden="1" thickBot="1">
      <c r="AO861" s="4" t="s">
        <v>356</v>
      </c>
      <c r="AP861" s="4" t="s">
        <v>225</v>
      </c>
      <c r="AQ861" s="24">
        <v>2747</v>
      </c>
      <c r="AR861" s="4" t="str">
        <f t="shared" si="28"/>
        <v xml:space="preserve">lu~ lRrkbZl lkS lSarkyhl </v>
      </c>
      <c r="AY861" s="5" t="s">
        <v>355</v>
      </c>
      <c r="AZ861" s="30" t="s">
        <v>226</v>
      </c>
      <c r="BA861" s="30">
        <v>2747</v>
      </c>
      <c r="BB861" s="30" t="str">
        <f t="shared" si="27"/>
        <v>Two Thousand Seven Hundred Forty Seven</v>
      </c>
    </row>
    <row r="862" spans="41:54" ht="21" hidden="1" thickBot="1">
      <c r="AO862" s="4" t="s">
        <v>356</v>
      </c>
      <c r="AP862" s="4" t="s">
        <v>227</v>
      </c>
      <c r="AQ862" s="24">
        <v>2748</v>
      </c>
      <c r="AR862" s="4" t="str">
        <f t="shared" si="28"/>
        <v xml:space="preserve">lu~ lRrkbZl lkS vM+rkyhl </v>
      </c>
      <c r="AY862" s="5" t="s">
        <v>355</v>
      </c>
      <c r="AZ862" s="30" t="s">
        <v>228</v>
      </c>
      <c r="BA862" s="30">
        <v>2748</v>
      </c>
      <c r="BB862" s="30" t="str">
        <f t="shared" si="27"/>
        <v>Two Thousand Seven Hundred Forty Eight</v>
      </c>
    </row>
    <row r="863" spans="41:54" ht="21" hidden="1" thickBot="1">
      <c r="AO863" s="4" t="s">
        <v>356</v>
      </c>
      <c r="AP863" s="4" t="s">
        <v>229</v>
      </c>
      <c r="AQ863" s="24">
        <v>2749</v>
      </c>
      <c r="AR863" s="4" t="str">
        <f t="shared" si="28"/>
        <v xml:space="preserve">lu~ lRrkbZl lkS muipkl </v>
      </c>
      <c r="AY863" s="5" t="s">
        <v>355</v>
      </c>
      <c r="AZ863" s="30" t="s">
        <v>230</v>
      </c>
      <c r="BA863" s="30">
        <v>2749</v>
      </c>
      <c r="BB863" s="30" t="str">
        <f t="shared" si="27"/>
        <v>Two Thousand Seven Hundred Forty Nine</v>
      </c>
    </row>
    <row r="864" spans="41:54" ht="21" hidden="1" thickBot="1">
      <c r="AO864" s="4" t="s">
        <v>356</v>
      </c>
      <c r="AP864" s="4" t="s">
        <v>231</v>
      </c>
      <c r="AQ864" s="24">
        <v>2750</v>
      </c>
      <c r="AR864" s="4" t="str">
        <f t="shared" si="28"/>
        <v xml:space="preserve">lu~ lRrkbZl lkS ipkl </v>
      </c>
      <c r="AY864" s="5" t="s">
        <v>355</v>
      </c>
      <c r="AZ864" s="30" t="s">
        <v>232</v>
      </c>
      <c r="BA864" s="30">
        <v>2750</v>
      </c>
      <c r="BB864" s="30" t="str">
        <f t="shared" si="27"/>
        <v>Two Thousand Seven Hundred Fifty</v>
      </c>
    </row>
    <row r="865" spans="41:54" ht="21" hidden="1" thickBot="1">
      <c r="AO865" s="4" t="s">
        <v>356</v>
      </c>
      <c r="AP865" s="4" t="s">
        <v>233</v>
      </c>
      <c r="AQ865" s="24">
        <v>2751</v>
      </c>
      <c r="AR865" s="4" t="str">
        <f t="shared" si="28"/>
        <v xml:space="preserve">lu~ lRrkbZl lkS bD;kou </v>
      </c>
      <c r="AY865" s="5" t="s">
        <v>355</v>
      </c>
      <c r="AZ865" s="30" t="s">
        <v>234</v>
      </c>
      <c r="BA865" s="30">
        <v>2751</v>
      </c>
      <c r="BB865" s="30" t="str">
        <f t="shared" si="27"/>
        <v>Two Thousand Seven Hundred Fifty One</v>
      </c>
    </row>
    <row r="866" spans="41:54" ht="21" hidden="1" thickBot="1">
      <c r="AO866" s="4" t="s">
        <v>356</v>
      </c>
      <c r="AP866" s="4" t="s">
        <v>235</v>
      </c>
      <c r="AQ866" s="24">
        <v>2752</v>
      </c>
      <c r="AR866" s="4" t="str">
        <f t="shared" si="28"/>
        <v xml:space="preserve">lu~ lRrkbZl lkS ckou </v>
      </c>
      <c r="AY866" s="5" t="s">
        <v>355</v>
      </c>
      <c r="AZ866" s="30" t="s">
        <v>236</v>
      </c>
      <c r="BA866" s="30">
        <v>2752</v>
      </c>
      <c r="BB866" s="30" t="str">
        <f t="shared" si="27"/>
        <v>Two Thousand Seven Hundred Fifty Two</v>
      </c>
    </row>
    <row r="867" spans="41:54" ht="21" hidden="1" thickBot="1">
      <c r="AO867" s="4" t="s">
        <v>356</v>
      </c>
      <c r="AP867" s="4" t="s">
        <v>237</v>
      </c>
      <c r="AQ867" s="24">
        <v>2753</v>
      </c>
      <c r="AR867" s="4" t="str">
        <f t="shared" si="28"/>
        <v xml:space="preserve">lu~ lRrkbZl lkS frjsiu </v>
      </c>
      <c r="AY867" s="5" t="s">
        <v>355</v>
      </c>
      <c r="AZ867" s="30" t="s">
        <v>238</v>
      </c>
      <c r="BA867" s="30">
        <v>2753</v>
      </c>
      <c r="BB867" s="30" t="str">
        <f t="shared" si="27"/>
        <v>Two Thousand Seven Hundred Fifty Three</v>
      </c>
    </row>
    <row r="868" spans="41:54" ht="21" hidden="1" thickBot="1">
      <c r="AO868" s="4" t="s">
        <v>356</v>
      </c>
      <c r="AP868" s="4" t="s">
        <v>239</v>
      </c>
      <c r="AQ868" s="24">
        <v>2754</v>
      </c>
      <c r="AR868" s="4" t="str">
        <f t="shared" si="28"/>
        <v xml:space="preserve">lu~ lRrkbZl lkS pkSOou </v>
      </c>
      <c r="AY868" s="5" t="s">
        <v>355</v>
      </c>
      <c r="AZ868" s="30" t="s">
        <v>240</v>
      </c>
      <c r="BA868" s="30">
        <v>2754</v>
      </c>
      <c r="BB868" s="30" t="str">
        <f t="shared" si="27"/>
        <v>Two Thousand Seven Hundred Fifty Four</v>
      </c>
    </row>
    <row r="869" spans="41:54" ht="21" hidden="1" thickBot="1">
      <c r="AO869" s="4" t="s">
        <v>356</v>
      </c>
      <c r="AP869" s="4" t="s">
        <v>241</v>
      </c>
      <c r="AQ869" s="24">
        <v>2755</v>
      </c>
      <c r="AR869" s="4" t="str">
        <f t="shared" si="28"/>
        <v>lu~ lRrkbZl lkS fipiu</v>
      </c>
      <c r="AY869" s="5" t="s">
        <v>355</v>
      </c>
      <c r="AZ869" s="30" t="s">
        <v>242</v>
      </c>
      <c r="BA869" s="30">
        <v>2755</v>
      </c>
      <c r="BB869" s="30" t="str">
        <f t="shared" si="27"/>
        <v>Two Thousand Seven Hundred Fifty Five</v>
      </c>
    </row>
    <row r="870" spans="41:54" ht="21" hidden="1" thickBot="1">
      <c r="AO870" s="4" t="s">
        <v>356</v>
      </c>
      <c r="AP870" s="4" t="s">
        <v>243</v>
      </c>
      <c r="AQ870" s="24">
        <v>2756</v>
      </c>
      <c r="AR870" s="4" t="str">
        <f t="shared" si="28"/>
        <v xml:space="preserve">lu~ lRrkbZl lkS NIiu </v>
      </c>
      <c r="AY870" s="5" t="s">
        <v>355</v>
      </c>
      <c r="AZ870" s="30" t="s">
        <v>244</v>
      </c>
      <c r="BA870" s="30">
        <v>2756</v>
      </c>
      <c r="BB870" s="30" t="str">
        <f t="shared" si="27"/>
        <v>Two Thousand Seven Hundred Fifty Six</v>
      </c>
    </row>
    <row r="871" spans="41:54" ht="21" hidden="1" thickBot="1">
      <c r="AO871" s="4" t="s">
        <v>356</v>
      </c>
      <c r="AP871" s="4" t="s">
        <v>245</v>
      </c>
      <c r="AQ871" s="24">
        <v>2757</v>
      </c>
      <c r="AR871" s="4" t="str">
        <f t="shared" si="28"/>
        <v xml:space="preserve">lu~ lRrkbZl lkS lRrkou </v>
      </c>
      <c r="AY871" s="5" t="s">
        <v>355</v>
      </c>
      <c r="AZ871" s="30" t="s">
        <v>246</v>
      </c>
      <c r="BA871" s="30">
        <v>2757</v>
      </c>
      <c r="BB871" s="30" t="str">
        <f t="shared" si="27"/>
        <v>Two Thousand Seven Hundred Fifty Seven</v>
      </c>
    </row>
    <row r="872" spans="41:54" ht="21" hidden="1" thickBot="1">
      <c r="AO872" s="4" t="s">
        <v>356</v>
      </c>
      <c r="AP872" s="4" t="s">
        <v>247</v>
      </c>
      <c r="AQ872" s="24">
        <v>2758</v>
      </c>
      <c r="AR872" s="4" t="str">
        <f t="shared" si="28"/>
        <v xml:space="preserve">lu~ lRrkbZl lkS vV~Bkou </v>
      </c>
      <c r="AY872" s="5" t="s">
        <v>355</v>
      </c>
      <c r="AZ872" s="30" t="s">
        <v>248</v>
      </c>
      <c r="BA872" s="30">
        <v>2758</v>
      </c>
      <c r="BB872" s="30" t="str">
        <f t="shared" si="27"/>
        <v>Two Thousand Seven Hundred Fifty Eight</v>
      </c>
    </row>
    <row r="873" spans="41:54" ht="21" hidden="1" thickBot="1">
      <c r="AO873" s="4" t="s">
        <v>356</v>
      </c>
      <c r="AP873" s="4" t="s">
        <v>249</v>
      </c>
      <c r="AQ873" s="24">
        <v>2759</v>
      </c>
      <c r="AR873" s="4" t="str">
        <f t="shared" si="28"/>
        <v>lu~ lRrkbZl lkS mulkB</v>
      </c>
      <c r="AY873" s="5" t="s">
        <v>355</v>
      </c>
      <c r="AZ873" s="30" t="s">
        <v>250</v>
      </c>
      <c r="BA873" s="30">
        <v>2759</v>
      </c>
      <c r="BB873" s="30" t="str">
        <f t="shared" si="27"/>
        <v>Two Thousand Seven Hundred Fifty Nine</v>
      </c>
    </row>
    <row r="874" spans="41:54" ht="21" hidden="1" thickBot="1">
      <c r="AO874" s="4" t="s">
        <v>356</v>
      </c>
      <c r="AP874" s="4" t="s">
        <v>251</v>
      </c>
      <c r="AQ874" s="24">
        <v>2760</v>
      </c>
      <c r="AR874" s="4" t="str">
        <f t="shared" si="28"/>
        <v xml:space="preserve">lu~ lRrkbZl lkS lkB </v>
      </c>
      <c r="AY874" s="5" t="s">
        <v>355</v>
      </c>
      <c r="AZ874" s="30" t="s">
        <v>252</v>
      </c>
      <c r="BA874" s="30">
        <v>2760</v>
      </c>
      <c r="BB874" s="30" t="str">
        <f t="shared" si="27"/>
        <v>Two Thousand Seven Hundred Sixty</v>
      </c>
    </row>
    <row r="875" spans="41:54" ht="21" hidden="1" thickBot="1">
      <c r="AO875" s="4" t="s">
        <v>356</v>
      </c>
      <c r="AP875" s="4" t="s">
        <v>253</v>
      </c>
      <c r="AQ875" s="24">
        <v>2761</v>
      </c>
      <c r="AR875" s="4" t="str">
        <f t="shared" si="28"/>
        <v xml:space="preserve">lu~ lRrkbZl lkS bdlB </v>
      </c>
      <c r="AY875" s="5" t="s">
        <v>355</v>
      </c>
      <c r="AZ875" s="30" t="s">
        <v>254</v>
      </c>
      <c r="BA875" s="30">
        <v>2761</v>
      </c>
      <c r="BB875" s="30" t="str">
        <f t="shared" si="27"/>
        <v>Two Thousand Seven Hundred Sixty One</v>
      </c>
    </row>
    <row r="876" spans="41:54" ht="21" hidden="1" thickBot="1">
      <c r="AO876" s="4" t="s">
        <v>356</v>
      </c>
      <c r="AP876" s="4" t="s">
        <v>255</v>
      </c>
      <c r="AQ876" s="24">
        <v>2762</v>
      </c>
      <c r="AR876" s="4" t="str">
        <f t="shared" si="28"/>
        <v xml:space="preserve">lu~ lRrkbZl lkS cklaB </v>
      </c>
      <c r="AY876" s="5" t="s">
        <v>355</v>
      </c>
      <c r="AZ876" s="30" t="s">
        <v>256</v>
      </c>
      <c r="BA876" s="30">
        <v>2762</v>
      </c>
      <c r="BB876" s="30" t="str">
        <f t="shared" si="27"/>
        <v>Two Thousand Seven Hundred  Sixty Two</v>
      </c>
    </row>
    <row r="877" spans="41:54" ht="21" hidden="1" thickBot="1">
      <c r="AO877" s="4" t="s">
        <v>356</v>
      </c>
      <c r="AP877" s="4" t="s">
        <v>257</v>
      </c>
      <c r="AQ877" s="24">
        <v>2763</v>
      </c>
      <c r="AR877" s="4" t="str">
        <f t="shared" si="28"/>
        <v xml:space="preserve">lu~ lRrkbZl lkS frjlB </v>
      </c>
      <c r="AY877" s="5" t="s">
        <v>355</v>
      </c>
      <c r="AZ877" s="30" t="s">
        <v>258</v>
      </c>
      <c r="BA877" s="30">
        <v>2763</v>
      </c>
      <c r="BB877" s="30" t="str">
        <f t="shared" si="27"/>
        <v>Two Thousand Seven Hundred Sixty Three</v>
      </c>
    </row>
    <row r="878" spans="41:54" ht="21" hidden="1" thickBot="1">
      <c r="AO878" s="4" t="s">
        <v>356</v>
      </c>
      <c r="AP878" s="4" t="s">
        <v>259</v>
      </c>
      <c r="AQ878" s="24">
        <v>2764</v>
      </c>
      <c r="AR878" s="4" t="str">
        <f t="shared" si="28"/>
        <v xml:space="preserve">lu~ lRrkbZl lkS pkSalB </v>
      </c>
      <c r="AY878" s="5" t="s">
        <v>355</v>
      </c>
      <c r="AZ878" s="30" t="s">
        <v>260</v>
      </c>
      <c r="BA878" s="30">
        <v>2764</v>
      </c>
      <c r="BB878" s="30" t="str">
        <f t="shared" si="27"/>
        <v>Two Thousand Seven Hundred Sixty Four</v>
      </c>
    </row>
    <row r="879" spans="41:54" ht="21" hidden="1" thickBot="1">
      <c r="AO879" s="4" t="s">
        <v>356</v>
      </c>
      <c r="AP879" s="4" t="s">
        <v>261</v>
      </c>
      <c r="AQ879" s="24">
        <v>2765</v>
      </c>
      <c r="AR879" s="4" t="str">
        <f t="shared" si="28"/>
        <v xml:space="preserve">lu~ lRrkbZl lkS iSalB </v>
      </c>
      <c r="AY879" s="5" t="s">
        <v>355</v>
      </c>
      <c r="AZ879" s="30" t="s">
        <v>262</v>
      </c>
      <c r="BA879" s="30">
        <v>2765</v>
      </c>
      <c r="BB879" s="30" t="str">
        <f t="shared" si="27"/>
        <v>Two Thousand Seven Hundred Sixty Five</v>
      </c>
    </row>
    <row r="880" spans="41:54" ht="21" hidden="1" thickBot="1">
      <c r="AO880" s="4" t="s">
        <v>356</v>
      </c>
      <c r="AP880" s="4" t="s">
        <v>263</v>
      </c>
      <c r="AQ880" s="24">
        <v>2766</v>
      </c>
      <c r="AR880" s="4" t="str">
        <f t="shared" si="28"/>
        <v xml:space="preserve">lu~ lRrkbZl lkS fN;kalB </v>
      </c>
      <c r="AY880" s="5" t="s">
        <v>355</v>
      </c>
      <c r="AZ880" s="30" t="s">
        <v>264</v>
      </c>
      <c r="BA880" s="30">
        <v>2766</v>
      </c>
      <c r="BB880" s="30" t="str">
        <f t="shared" si="27"/>
        <v>Two Thousand Seven Hundred Sixty Six</v>
      </c>
    </row>
    <row r="881" spans="41:54" ht="21" hidden="1" thickBot="1">
      <c r="AO881" s="4" t="s">
        <v>356</v>
      </c>
      <c r="AP881" s="4" t="s">
        <v>265</v>
      </c>
      <c r="AQ881" s="24">
        <v>2767</v>
      </c>
      <c r="AR881" s="4" t="str">
        <f t="shared" si="28"/>
        <v xml:space="preserve">lu~ lRrkbZl lkS lM+lB </v>
      </c>
      <c r="AY881" s="5" t="s">
        <v>355</v>
      </c>
      <c r="AZ881" s="30" t="s">
        <v>266</v>
      </c>
      <c r="BA881" s="30">
        <v>2767</v>
      </c>
      <c r="BB881" s="30" t="str">
        <f t="shared" si="27"/>
        <v>Two Thousand Seven Hundred Sixty Seven</v>
      </c>
    </row>
    <row r="882" spans="41:54" ht="21" hidden="1" thickBot="1">
      <c r="AO882" s="4" t="s">
        <v>356</v>
      </c>
      <c r="AP882" s="4" t="s">
        <v>267</v>
      </c>
      <c r="AQ882" s="24">
        <v>2768</v>
      </c>
      <c r="AR882" s="4" t="str">
        <f t="shared" si="28"/>
        <v xml:space="preserve">lu~ lRrkbZl lkS vM+lB </v>
      </c>
      <c r="AY882" s="5" t="s">
        <v>355</v>
      </c>
      <c r="AZ882" s="30" t="s">
        <v>268</v>
      </c>
      <c r="BA882" s="30">
        <v>2768</v>
      </c>
      <c r="BB882" s="30" t="str">
        <f t="shared" si="27"/>
        <v>Two Thousand Seven Hundred Sixty Eight</v>
      </c>
    </row>
    <row r="883" spans="41:54" ht="21" hidden="1" thickBot="1">
      <c r="AO883" s="4" t="s">
        <v>356</v>
      </c>
      <c r="AP883" s="4" t="s">
        <v>269</v>
      </c>
      <c r="AQ883" s="24">
        <v>2769</v>
      </c>
      <c r="AR883" s="4" t="str">
        <f t="shared" si="28"/>
        <v xml:space="preserve">lu~ lRrkbZl lkS mUgÙkj </v>
      </c>
      <c r="AY883" s="5" t="s">
        <v>355</v>
      </c>
      <c r="AZ883" s="30" t="s">
        <v>270</v>
      </c>
      <c r="BA883" s="30">
        <v>2769</v>
      </c>
      <c r="BB883" s="30" t="str">
        <f t="shared" si="27"/>
        <v>Two Thousand Seven Hundred Sixty Nine</v>
      </c>
    </row>
    <row r="884" spans="41:54" ht="21" hidden="1" thickBot="1">
      <c r="AO884" s="4" t="s">
        <v>356</v>
      </c>
      <c r="AP884" s="4" t="s">
        <v>271</v>
      </c>
      <c r="AQ884" s="24">
        <v>2770</v>
      </c>
      <c r="AR884" s="4" t="str">
        <f t="shared" si="28"/>
        <v xml:space="preserve">lu~ lRrkbZl lkS lÙkj </v>
      </c>
      <c r="AY884" s="5" t="s">
        <v>355</v>
      </c>
      <c r="AZ884" s="30" t="s">
        <v>272</v>
      </c>
      <c r="BA884" s="30">
        <v>2770</v>
      </c>
      <c r="BB884" s="30" t="str">
        <f t="shared" si="27"/>
        <v>Two Thousand Seven Hundred Seventy</v>
      </c>
    </row>
    <row r="885" spans="41:54" ht="21" hidden="1" thickBot="1">
      <c r="AO885" s="4" t="s">
        <v>356</v>
      </c>
      <c r="AP885" s="4" t="s">
        <v>273</v>
      </c>
      <c r="AQ885" s="24">
        <v>2771</v>
      </c>
      <c r="AR885" s="4" t="str">
        <f t="shared" si="28"/>
        <v xml:space="preserve">lu~ lRrkbZl lkS bdgÙkj </v>
      </c>
      <c r="AY885" s="5" t="s">
        <v>355</v>
      </c>
      <c r="AZ885" s="30" t="s">
        <v>274</v>
      </c>
      <c r="BA885" s="30">
        <v>2771</v>
      </c>
      <c r="BB885" s="30" t="str">
        <f t="shared" si="27"/>
        <v>Two Thousand Seven Hundred Seventy One</v>
      </c>
    </row>
    <row r="886" spans="41:54" ht="21" hidden="1" thickBot="1">
      <c r="AO886" s="4" t="s">
        <v>356</v>
      </c>
      <c r="AP886" s="4" t="s">
        <v>275</v>
      </c>
      <c r="AQ886" s="24">
        <v>2772</v>
      </c>
      <c r="AR886" s="4" t="str">
        <f t="shared" si="28"/>
        <v xml:space="preserve">lu~ lRrkbZl lkS cgsÙkj </v>
      </c>
      <c r="AY886" s="5" t="s">
        <v>355</v>
      </c>
      <c r="AZ886" s="30" t="s">
        <v>276</v>
      </c>
      <c r="BA886" s="30">
        <v>2772</v>
      </c>
      <c r="BB886" s="30" t="str">
        <f t="shared" si="27"/>
        <v>Two Thousand Seven Hundred Seventy Two</v>
      </c>
    </row>
    <row r="887" spans="41:54" ht="21" hidden="1" thickBot="1">
      <c r="AO887" s="4" t="s">
        <v>356</v>
      </c>
      <c r="AP887" s="4" t="s">
        <v>277</v>
      </c>
      <c r="AQ887" s="24">
        <v>2773</v>
      </c>
      <c r="AR887" s="4" t="str">
        <f t="shared" si="28"/>
        <v xml:space="preserve">lu~ lRrkbZl lkS frgsÙkj </v>
      </c>
      <c r="AY887" s="5" t="s">
        <v>355</v>
      </c>
      <c r="AZ887" s="30" t="s">
        <v>278</v>
      </c>
      <c r="BA887" s="30">
        <v>2773</v>
      </c>
      <c r="BB887" s="30" t="str">
        <f t="shared" si="27"/>
        <v>Two Thousand Seven Hundred Seventy Three</v>
      </c>
    </row>
    <row r="888" spans="41:54" ht="21" hidden="1" thickBot="1">
      <c r="AO888" s="4" t="s">
        <v>356</v>
      </c>
      <c r="AP888" s="4" t="s">
        <v>279</v>
      </c>
      <c r="AQ888" s="24">
        <v>2774</v>
      </c>
      <c r="AR888" s="4" t="str">
        <f t="shared" si="28"/>
        <v>lu~ lRrkbZl lkS pkSgÙkj</v>
      </c>
      <c r="AY888" s="5" t="s">
        <v>355</v>
      </c>
      <c r="AZ888" s="30" t="s">
        <v>280</v>
      </c>
      <c r="BA888" s="30">
        <v>2774</v>
      </c>
      <c r="BB888" s="30" t="str">
        <f t="shared" si="27"/>
        <v>Two Thousand Seven Hundred Seventy Four</v>
      </c>
    </row>
    <row r="889" spans="41:54" ht="21" hidden="1" thickBot="1">
      <c r="AO889" s="4" t="s">
        <v>356</v>
      </c>
      <c r="AP889" s="4" t="s">
        <v>281</v>
      </c>
      <c r="AQ889" s="24">
        <v>2775</v>
      </c>
      <c r="AR889" s="4" t="str">
        <f t="shared" si="28"/>
        <v xml:space="preserve">lu~ lRrkbZl lkS fipsgÙkj </v>
      </c>
      <c r="AY889" s="5" t="s">
        <v>355</v>
      </c>
      <c r="AZ889" s="30" t="s">
        <v>282</v>
      </c>
      <c r="BA889" s="30">
        <v>2775</v>
      </c>
      <c r="BB889" s="30" t="str">
        <f t="shared" si="27"/>
        <v>Two Thousand Seven Hundred Seventy Five</v>
      </c>
    </row>
    <row r="890" spans="41:54" ht="21" hidden="1" thickBot="1">
      <c r="AO890" s="4" t="s">
        <v>356</v>
      </c>
      <c r="AP890" s="4" t="s">
        <v>283</v>
      </c>
      <c r="AQ890" s="24">
        <v>2776</v>
      </c>
      <c r="AR890" s="4" t="str">
        <f t="shared" si="28"/>
        <v>lu~ lRrkbZl lkS N;sÙkj</v>
      </c>
      <c r="AY890" s="5" t="s">
        <v>355</v>
      </c>
      <c r="AZ890" s="30" t="s">
        <v>284</v>
      </c>
      <c r="BA890" s="30">
        <v>2776</v>
      </c>
      <c r="BB890" s="30" t="str">
        <f t="shared" si="27"/>
        <v>Two Thousand Seven Hundred Seventy Six</v>
      </c>
    </row>
    <row r="891" spans="41:54" ht="21" hidden="1" thickBot="1">
      <c r="AO891" s="4" t="s">
        <v>356</v>
      </c>
      <c r="AP891" s="4" t="s">
        <v>285</v>
      </c>
      <c r="AQ891" s="24">
        <v>2777</v>
      </c>
      <c r="AR891" s="4" t="str">
        <f t="shared" si="28"/>
        <v xml:space="preserve">lu~ lRrkbZl lkS lrgÙkj </v>
      </c>
      <c r="AY891" s="5" t="s">
        <v>355</v>
      </c>
      <c r="AZ891" s="30" t="s">
        <v>286</v>
      </c>
      <c r="BA891" s="30">
        <v>2777</v>
      </c>
      <c r="BB891" s="30" t="str">
        <f t="shared" si="27"/>
        <v>Two Thousand Seven Hundred Seventy Seven</v>
      </c>
    </row>
    <row r="892" spans="41:54" ht="21" hidden="1" thickBot="1">
      <c r="AO892" s="4" t="s">
        <v>356</v>
      </c>
      <c r="AP892" s="4" t="s">
        <v>287</v>
      </c>
      <c r="AQ892" s="24">
        <v>2778</v>
      </c>
      <c r="AR892" s="4" t="str">
        <f t="shared" si="28"/>
        <v xml:space="preserve">lu~ lRrkbZl lkS vBgÙkj </v>
      </c>
      <c r="AY892" s="5" t="s">
        <v>355</v>
      </c>
      <c r="AZ892" s="30" t="s">
        <v>288</v>
      </c>
      <c r="BA892" s="30">
        <v>2778</v>
      </c>
      <c r="BB892" s="30" t="str">
        <f t="shared" si="27"/>
        <v>Two Thousand Seven Hundred Seventy Eight</v>
      </c>
    </row>
    <row r="893" spans="41:54" ht="21" hidden="1" thickBot="1">
      <c r="AO893" s="4" t="s">
        <v>356</v>
      </c>
      <c r="AP893" s="4" t="s">
        <v>289</v>
      </c>
      <c r="AQ893" s="24">
        <v>2779</v>
      </c>
      <c r="AR893" s="4" t="str">
        <f t="shared" si="28"/>
        <v xml:space="preserve">lu~ lRrkbZl lkS mfUg;kalh </v>
      </c>
      <c r="AY893" s="5" t="s">
        <v>355</v>
      </c>
      <c r="AZ893" s="30" t="s">
        <v>290</v>
      </c>
      <c r="BA893" s="30">
        <v>2779</v>
      </c>
      <c r="BB893" s="30" t="str">
        <f t="shared" si="27"/>
        <v>Two Thousand Seven Hundred Seventy Nine</v>
      </c>
    </row>
    <row r="894" spans="41:54" ht="21" hidden="1" thickBot="1">
      <c r="AO894" s="4" t="s">
        <v>356</v>
      </c>
      <c r="AP894" s="4" t="s">
        <v>291</v>
      </c>
      <c r="AQ894" s="24">
        <v>2780</v>
      </c>
      <c r="AR894" s="4" t="str">
        <f t="shared" si="28"/>
        <v xml:space="preserve">lu~ lRrkbZl lkS vLlh </v>
      </c>
      <c r="AY894" s="5" t="s">
        <v>355</v>
      </c>
      <c r="AZ894" s="30" t="s">
        <v>292</v>
      </c>
      <c r="BA894" s="30">
        <v>2780</v>
      </c>
      <c r="BB894" s="30" t="str">
        <f t="shared" si="27"/>
        <v>Two Thousand Seven Hundred  Eighty</v>
      </c>
    </row>
    <row r="895" spans="41:54" ht="21" hidden="1" thickBot="1">
      <c r="AO895" s="4" t="s">
        <v>356</v>
      </c>
      <c r="AP895" s="4" t="s">
        <v>293</v>
      </c>
      <c r="AQ895" s="24">
        <v>2781</v>
      </c>
      <c r="AR895" s="4" t="str">
        <f t="shared" si="28"/>
        <v xml:space="preserve">lu~ lRrkbZl lkS bD;klh </v>
      </c>
      <c r="AY895" s="5" t="s">
        <v>355</v>
      </c>
      <c r="AZ895" s="30" t="s">
        <v>294</v>
      </c>
      <c r="BA895" s="30">
        <v>2781</v>
      </c>
      <c r="BB895" s="30" t="str">
        <f t="shared" si="27"/>
        <v>Two Thousand Seven Hundred Eighty One</v>
      </c>
    </row>
    <row r="896" spans="41:54" ht="21" hidden="1" thickBot="1">
      <c r="AO896" s="4" t="s">
        <v>356</v>
      </c>
      <c r="AP896" s="4" t="s">
        <v>295</v>
      </c>
      <c r="AQ896" s="24">
        <v>2782</v>
      </c>
      <c r="AR896" s="4" t="str">
        <f t="shared" si="28"/>
        <v xml:space="preserve">lu~ lRrkbZl lkS c;klh </v>
      </c>
      <c r="AY896" s="5" t="s">
        <v>355</v>
      </c>
      <c r="AZ896" s="30" t="s">
        <v>296</v>
      </c>
      <c r="BA896" s="30">
        <v>2782</v>
      </c>
      <c r="BB896" s="30" t="str">
        <f t="shared" si="27"/>
        <v>Two Thousand Seven Hundred  Eighty Two</v>
      </c>
    </row>
    <row r="897" spans="41:54" ht="21" hidden="1" thickBot="1">
      <c r="AO897" s="4" t="s">
        <v>356</v>
      </c>
      <c r="AP897" s="4" t="s">
        <v>297</v>
      </c>
      <c r="AQ897" s="24">
        <v>2783</v>
      </c>
      <c r="AR897" s="4" t="str">
        <f t="shared" si="28"/>
        <v xml:space="preserve">lu~ lRrkbZl lkS fr;klh </v>
      </c>
      <c r="AY897" s="5" t="s">
        <v>355</v>
      </c>
      <c r="AZ897" s="30" t="s">
        <v>298</v>
      </c>
      <c r="BA897" s="30">
        <v>2783</v>
      </c>
      <c r="BB897" s="30" t="str">
        <f t="shared" si="27"/>
        <v>Two Thousand Seven Hundred Eighty Three</v>
      </c>
    </row>
    <row r="898" spans="41:54" ht="21" hidden="1" thickBot="1">
      <c r="AO898" s="4" t="s">
        <v>356</v>
      </c>
      <c r="AP898" s="4" t="s">
        <v>299</v>
      </c>
      <c r="AQ898" s="24">
        <v>2784</v>
      </c>
      <c r="AR898" s="4" t="str">
        <f t="shared" si="28"/>
        <v xml:space="preserve">lu~ lRrkbZl lkS pkSjklh </v>
      </c>
      <c r="AY898" s="5" t="s">
        <v>355</v>
      </c>
      <c r="AZ898" s="30" t="s">
        <v>300</v>
      </c>
      <c r="BA898" s="30">
        <v>2784</v>
      </c>
      <c r="BB898" s="30" t="str">
        <f t="shared" si="27"/>
        <v>Two Thousand Seven Hundred Eighty Four</v>
      </c>
    </row>
    <row r="899" spans="41:54" ht="21" hidden="1" thickBot="1">
      <c r="AO899" s="4" t="s">
        <v>356</v>
      </c>
      <c r="AP899" s="4" t="s">
        <v>301</v>
      </c>
      <c r="AQ899" s="24">
        <v>2785</v>
      </c>
      <c r="AR899" s="4" t="str">
        <f t="shared" si="28"/>
        <v xml:space="preserve">lu~ lRrkbZl lkS fiP;klh </v>
      </c>
      <c r="AY899" s="5" t="s">
        <v>355</v>
      </c>
      <c r="AZ899" s="30" t="s">
        <v>302</v>
      </c>
      <c r="BA899" s="30">
        <v>2785</v>
      </c>
      <c r="BB899" s="30" t="str">
        <f t="shared" si="27"/>
        <v>Two Thousand Seven Hundred Eighty Five</v>
      </c>
    </row>
    <row r="900" spans="41:54" ht="21" hidden="1" thickBot="1">
      <c r="AO900" s="4" t="s">
        <v>356</v>
      </c>
      <c r="AP900" s="4" t="s">
        <v>303</v>
      </c>
      <c r="AQ900" s="24">
        <v>2786</v>
      </c>
      <c r="AR900" s="4" t="str">
        <f t="shared" si="28"/>
        <v>lu~ lRrkbZl lkS fNa;kalh</v>
      </c>
      <c r="AY900" s="5" t="s">
        <v>355</v>
      </c>
      <c r="AZ900" s="30" t="s">
        <v>304</v>
      </c>
      <c r="BA900" s="30">
        <v>2786</v>
      </c>
      <c r="BB900" s="30" t="str">
        <f t="shared" si="27"/>
        <v>Two Thousand Seven Hundred  Eighty Six</v>
      </c>
    </row>
    <row r="901" spans="41:54" ht="21" hidden="1" thickBot="1">
      <c r="AO901" s="4" t="s">
        <v>356</v>
      </c>
      <c r="AP901" s="4" t="s">
        <v>305</v>
      </c>
      <c r="AQ901" s="24">
        <v>2787</v>
      </c>
      <c r="AR901" s="4" t="str">
        <f t="shared" si="28"/>
        <v>lu~ lRrkbZl lkS lÙ;klh</v>
      </c>
      <c r="AY901" s="5" t="s">
        <v>355</v>
      </c>
      <c r="AZ901" s="30" t="s">
        <v>306</v>
      </c>
      <c r="BA901" s="30">
        <v>2787</v>
      </c>
      <c r="BB901" s="30" t="str">
        <f t="shared" si="27"/>
        <v>Two Thousand Seven Hundred Eighty Seven</v>
      </c>
    </row>
    <row r="902" spans="41:54" ht="21" hidden="1" thickBot="1">
      <c r="AO902" s="4" t="s">
        <v>356</v>
      </c>
      <c r="AP902" s="4" t="s">
        <v>307</v>
      </c>
      <c r="AQ902" s="24">
        <v>2788</v>
      </c>
      <c r="AR902" s="4" t="str">
        <f t="shared" si="28"/>
        <v>lu~ lRrkbZl lkS vV~Bklh</v>
      </c>
      <c r="AY902" s="5" t="s">
        <v>355</v>
      </c>
      <c r="AZ902" s="30" t="s">
        <v>308</v>
      </c>
      <c r="BA902" s="30">
        <v>2788</v>
      </c>
      <c r="BB902" s="30" t="str">
        <f t="shared" si="27"/>
        <v>Two Thousand Seven Hundred Eighty Eight</v>
      </c>
    </row>
    <row r="903" spans="41:54" ht="21" hidden="1" thickBot="1">
      <c r="AO903" s="4" t="s">
        <v>356</v>
      </c>
      <c r="AP903" s="4" t="s">
        <v>309</v>
      </c>
      <c r="AQ903" s="24">
        <v>2789</v>
      </c>
      <c r="AR903" s="4" t="str">
        <f t="shared" si="28"/>
        <v>lu~ lRrkbZl lkS fuOokalh</v>
      </c>
      <c r="AY903" s="5" t="s">
        <v>355</v>
      </c>
      <c r="AZ903" s="30" t="s">
        <v>310</v>
      </c>
      <c r="BA903" s="30">
        <v>2789</v>
      </c>
      <c r="BB903" s="30" t="str">
        <f t="shared" si="27"/>
        <v>Two Thousand Seven Hundred Eighty Nine</v>
      </c>
    </row>
    <row r="904" spans="41:54" ht="21" hidden="1" thickBot="1">
      <c r="AO904" s="4" t="s">
        <v>356</v>
      </c>
      <c r="AP904" s="4" t="s">
        <v>311</v>
      </c>
      <c r="AQ904" s="24">
        <v>2790</v>
      </c>
      <c r="AR904" s="4" t="str">
        <f t="shared" si="28"/>
        <v>lu~ lRrkbZl lkS uCCkS</v>
      </c>
      <c r="AY904" s="5" t="s">
        <v>355</v>
      </c>
      <c r="AZ904" s="30" t="s">
        <v>312</v>
      </c>
      <c r="BA904" s="30">
        <v>2790</v>
      </c>
      <c r="BB904" s="30" t="str">
        <f t="shared" si="27"/>
        <v>Two Thousand Seven Hundred Ninety</v>
      </c>
    </row>
    <row r="905" spans="41:54" ht="21" hidden="1" thickBot="1">
      <c r="AO905" s="4" t="s">
        <v>356</v>
      </c>
      <c r="AP905" s="4" t="s">
        <v>313</v>
      </c>
      <c r="AQ905" s="24">
        <v>2791</v>
      </c>
      <c r="AR905" s="4" t="str">
        <f t="shared" si="28"/>
        <v xml:space="preserve">lu~ lRrkbZl lkS bdjkuosa </v>
      </c>
      <c r="AY905" s="5" t="s">
        <v>355</v>
      </c>
      <c r="AZ905" s="30" t="s">
        <v>314</v>
      </c>
      <c r="BA905" s="30">
        <v>2791</v>
      </c>
      <c r="BB905" s="30" t="str">
        <f t="shared" si="27"/>
        <v>Two Thousand Seven Hundred Ninety One</v>
      </c>
    </row>
    <row r="906" spans="41:54" ht="21" hidden="1" thickBot="1">
      <c r="AO906" s="4" t="s">
        <v>356</v>
      </c>
      <c r="AP906" s="4" t="s">
        <v>315</v>
      </c>
      <c r="AQ906" s="24">
        <v>2792</v>
      </c>
      <c r="AR906" s="4" t="str">
        <f t="shared" si="28"/>
        <v xml:space="preserve">lu~ lRrkbZl lkS cjkuosa </v>
      </c>
      <c r="AY906" s="5" t="s">
        <v>355</v>
      </c>
      <c r="AZ906" s="30" t="s">
        <v>316</v>
      </c>
      <c r="BA906" s="30">
        <v>2792</v>
      </c>
      <c r="BB906" s="30" t="str">
        <f t="shared" si="27"/>
        <v>Two Thousand Seven Hundred  Ninety Two</v>
      </c>
    </row>
    <row r="907" spans="41:54" ht="21" hidden="1" thickBot="1">
      <c r="AO907" s="4" t="s">
        <v>356</v>
      </c>
      <c r="AP907" s="4" t="s">
        <v>317</v>
      </c>
      <c r="AQ907" s="24">
        <v>2793</v>
      </c>
      <c r="AR907" s="4" t="str">
        <f t="shared" si="28"/>
        <v xml:space="preserve">lu~ lRrkbZl lkS frjkuosa </v>
      </c>
      <c r="AY907" s="5" t="s">
        <v>355</v>
      </c>
      <c r="AZ907" s="30" t="s">
        <v>318</v>
      </c>
      <c r="BA907" s="30">
        <v>2793</v>
      </c>
      <c r="BB907" s="30" t="str">
        <f t="shared" si="27"/>
        <v>Two Thousand Seven Hundred Ninety Three</v>
      </c>
    </row>
    <row r="908" spans="41:54" ht="21" hidden="1" thickBot="1">
      <c r="AO908" s="4" t="s">
        <v>356</v>
      </c>
      <c r="AP908" s="4" t="s">
        <v>319</v>
      </c>
      <c r="AQ908" s="24">
        <v>2794</v>
      </c>
      <c r="AR908" s="4" t="str">
        <f t="shared" si="28"/>
        <v xml:space="preserve">lu~ lRrkbZl lkS pkSjkuosa </v>
      </c>
      <c r="AY908" s="5" t="s">
        <v>355</v>
      </c>
      <c r="AZ908" s="30" t="s">
        <v>320</v>
      </c>
      <c r="BA908" s="30">
        <v>2794</v>
      </c>
      <c r="BB908" s="30" t="str">
        <f t="shared" si="27"/>
        <v>Two Thousand Seven Hundred Ninety Four</v>
      </c>
    </row>
    <row r="909" spans="41:54" ht="21" hidden="1" thickBot="1">
      <c r="AO909" s="4" t="s">
        <v>356</v>
      </c>
      <c r="AP909" s="4" t="s">
        <v>321</v>
      </c>
      <c r="AQ909" s="24">
        <v>2795</v>
      </c>
      <c r="AR909" s="4" t="str">
        <f t="shared" si="28"/>
        <v xml:space="preserve">lu~ lRrkbZl lkS fiP;kuosa </v>
      </c>
      <c r="AY909" s="5" t="s">
        <v>355</v>
      </c>
      <c r="AZ909" s="30" t="s">
        <v>322</v>
      </c>
      <c r="BA909" s="30">
        <v>2795</v>
      </c>
      <c r="BB909" s="30" t="str">
        <f t="shared" si="27"/>
        <v>Two Thousand Seven Hundred Ninety Five</v>
      </c>
    </row>
    <row r="910" spans="41:54" ht="21" hidden="1" thickBot="1">
      <c r="AO910" s="4" t="s">
        <v>356</v>
      </c>
      <c r="AP910" s="4" t="s">
        <v>323</v>
      </c>
      <c r="AQ910" s="24">
        <v>2796</v>
      </c>
      <c r="AR910" s="4" t="str">
        <f t="shared" si="28"/>
        <v xml:space="preserve">lu~ lRrkbZl lkS fN;kuosa </v>
      </c>
      <c r="AY910" s="5" t="s">
        <v>355</v>
      </c>
      <c r="AZ910" s="30" t="s">
        <v>324</v>
      </c>
      <c r="BA910" s="30">
        <v>2796</v>
      </c>
      <c r="BB910" s="30" t="str">
        <f t="shared" ref="BB910:BB973" si="29">CONCATENATE(AY910,"","",AZ910)</f>
        <v>Two Thousand Seven Hundred Ninety Six</v>
      </c>
    </row>
    <row r="911" spans="41:54" ht="21" hidden="1" thickBot="1">
      <c r="AO911" s="4" t="s">
        <v>356</v>
      </c>
      <c r="AP911" s="4" t="s">
        <v>325</v>
      </c>
      <c r="AQ911" s="24">
        <v>2797</v>
      </c>
      <c r="AR911" s="4" t="str">
        <f t="shared" si="28"/>
        <v xml:space="preserve">lu~ lRrkbZl lkS lÙkkuosa </v>
      </c>
      <c r="AY911" s="5" t="s">
        <v>355</v>
      </c>
      <c r="AZ911" s="30" t="s">
        <v>326</v>
      </c>
      <c r="BA911" s="30">
        <v>2797</v>
      </c>
      <c r="BB911" s="30" t="str">
        <f t="shared" si="29"/>
        <v>Two Thousand Seven Hundred Ninety Seven</v>
      </c>
    </row>
    <row r="912" spans="41:54" ht="21" hidden="1" thickBot="1">
      <c r="AO912" s="4" t="s">
        <v>356</v>
      </c>
      <c r="AP912" s="4" t="s">
        <v>327</v>
      </c>
      <c r="AQ912" s="24">
        <v>2798</v>
      </c>
      <c r="AR912" s="4" t="str">
        <f t="shared" si="28"/>
        <v xml:space="preserve">lu~ lRrkbZl lkS vV~Bkuosa </v>
      </c>
      <c r="AY912" s="5" t="s">
        <v>355</v>
      </c>
      <c r="AZ912" s="30" t="s">
        <v>328</v>
      </c>
      <c r="BA912" s="30">
        <v>2798</v>
      </c>
      <c r="BB912" s="30" t="str">
        <f t="shared" si="29"/>
        <v>Two Thousand Seven Hundred Ninety Eight</v>
      </c>
    </row>
    <row r="913" spans="41:54" ht="21" hidden="1" thickBot="1">
      <c r="AO913" s="4" t="s">
        <v>356</v>
      </c>
      <c r="AP913" s="4" t="s">
        <v>329</v>
      </c>
      <c r="AQ913" s="24">
        <v>2799</v>
      </c>
      <c r="AR913" s="4" t="str">
        <f t="shared" si="28"/>
        <v xml:space="preserve">lu~ lRrkbZl lkS fuU;kuosa </v>
      </c>
      <c r="AY913" s="5" t="s">
        <v>355</v>
      </c>
      <c r="AZ913" s="30" t="s">
        <v>330</v>
      </c>
      <c r="BA913" s="30">
        <v>2799</v>
      </c>
      <c r="BB913" s="30" t="str">
        <f t="shared" si="29"/>
        <v>Two Thousand Seven Hundred Ninety Nine</v>
      </c>
    </row>
    <row r="914" spans="41:54" ht="21" hidden="1" thickBot="1">
      <c r="AO914" s="4" t="s">
        <v>357</v>
      </c>
      <c r="AP914" s="4" t="s">
        <v>67</v>
      </c>
      <c r="AQ914" s="24">
        <v>2800</v>
      </c>
      <c r="AR914" s="4" t="str">
        <f t="shared" si="28"/>
        <v xml:space="preserve">lu~ vV~BkbZl lkS </v>
      </c>
      <c r="AY914" s="5" t="s">
        <v>358</v>
      </c>
      <c r="AZ914" s="30"/>
      <c r="BA914" s="30">
        <v>2800</v>
      </c>
      <c r="BB914" s="30" t="str">
        <f t="shared" si="29"/>
        <v xml:space="preserve">Two Thousand Eight Hundred </v>
      </c>
    </row>
    <row r="915" spans="41:54" ht="21" hidden="1" thickBot="1">
      <c r="AO915" s="4" t="s">
        <v>359</v>
      </c>
      <c r="AP915" s="4" t="s">
        <v>74</v>
      </c>
      <c r="AQ915" s="24">
        <v>2801</v>
      </c>
      <c r="AR915" s="4" t="str">
        <f t="shared" si="28"/>
        <v xml:space="preserve">lu~ vV~BkbZl lkS ,d </v>
      </c>
      <c r="AY915" s="5" t="s">
        <v>358</v>
      </c>
      <c r="AZ915" s="30" t="s">
        <v>77</v>
      </c>
      <c r="BA915" s="30">
        <v>2801</v>
      </c>
      <c r="BB915" s="30" t="str">
        <f t="shared" si="29"/>
        <v>Two Thousand Eight Hundred One</v>
      </c>
    </row>
    <row r="916" spans="41:54" ht="21" hidden="1" thickBot="1">
      <c r="AO916" s="4" t="s">
        <v>359</v>
      </c>
      <c r="AP916" s="4" t="s">
        <v>80</v>
      </c>
      <c r="AQ916" s="24">
        <v>2802</v>
      </c>
      <c r="AR916" s="4" t="str">
        <f t="shared" si="28"/>
        <v xml:space="preserve">lu~ vV~BkbZl lkS nks </v>
      </c>
      <c r="AY916" s="5" t="s">
        <v>358</v>
      </c>
      <c r="AZ916" s="30" t="s">
        <v>83</v>
      </c>
      <c r="BA916" s="30">
        <v>2802</v>
      </c>
      <c r="BB916" s="30" t="str">
        <f t="shared" si="29"/>
        <v>Two Thousand Eight Hundred Two</v>
      </c>
    </row>
    <row r="917" spans="41:54" ht="21" hidden="1" thickBot="1">
      <c r="AO917" s="4" t="s">
        <v>359</v>
      </c>
      <c r="AP917" s="4" t="s">
        <v>86</v>
      </c>
      <c r="AQ917" s="24">
        <v>2803</v>
      </c>
      <c r="AR917" s="4" t="str">
        <f t="shared" si="28"/>
        <v xml:space="preserve">lu~ vV~BkbZl lkS rhu </v>
      </c>
      <c r="AY917" s="5" t="s">
        <v>358</v>
      </c>
      <c r="AZ917" s="30" t="s">
        <v>89</v>
      </c>
      <c r="BA917" s="30">
        <v>2803</v>
      </c>
      <c r="BB917" s="30" t="str">
        <f t="shared" si="29"/>
        <v>Two Thousand Eight Hundred Three</v>
      </c>
    </row>
    <row r="918" spans="41:54" ht="21" hidden="1" thickBot="1">
      <c r="AO918" s="4" t="s">
        <v>359</v>
      </c>
      <c r="AP918" s="4" t="s">
        <v>94</v>
      </c>
      <c r="AQ918" s="24">
        <v>2804</v>
      </c>
      <c r="AR918" s="4" t="str">
        <f t="shared" si="28"/>
        <v xml:space="preserve">lu~ vV~BkbZl lkS pkj </v>
      </c>
      <c r="AY918" s="5" t="s">
        <v>358</v>
      </c>
      <c r="AZ918" s="30" t="s">
        <v>87</v>
      </c>
      <c r="BA918" s="30">
        <v>2804</v>
      </c>
      <c r="BB918" s="30" t="str">
        <f t="shared" si="29"/>
        <v>Two Thousand Eight Hundred Four</v>
      </c>
    </row>
    <row r="919" spans="41:54" ht="21" hidden="1" thickBot="1">
      <c r="AO919" s="4" t="s">
        <v>359</v>
      </c>
      <c r="AP919" s="4" t="s">
        <v>99</v>
      </c>
      <c r="AQ919" s="24">
        <v>2805</v>
      </c>
      <c r="AR919" s="4" t="str">
        <f t="shared" si="28"/>
        <v xml:space="preserve">lu~ vV~BkbZl lkS ik¡p </v>
      </c>
      <c r="AY919" s="5" t="s">
        <v>358</v>
      </c>
      <c r="AZ919" s="30" t="s">
        <v>95</v>
      </c>
      <c r="BA919" s="30">
        <v>2805</v>
      </c>
      <c r="BB919" s="30" t="str">
        <f t="shared" si="29"/>
        <v>Two Thousand Eight Hundred Five</v>
      </c>
    </row>
    <row r="920" spans="41:54" ht="21" hidden="1" thickBot="1">
      <c r="AO920" s="4" t="s">
        <v>359</v>
      </c>
      <c r="AP920" s="4" t="s">
        <v>97</v>
      </c>
      <c r="AQ920" s="24">
        <v>2806</v>
      </c>
      <c r="AR920" s="4" t="str">
        <f t="shared" si="28"/>
        <v>lu~ vV~BkbZl lkS N%</v>
      </c>
      <c r="AY920" s="5" t="s">
        <v>358</v>
      </c>
      <c r="AZ920" s="30" t="s">
        <v>100</v>
      </c>
      <c r="BA920" s="30">
        <v>2806</v>
      </c>
      <c r="BB920" s="30" t="str">
        <f t="shared" si="29"/>
        <v>Two Thousand Eight Hundred Six</v>
      </c>
    </row>
    <row r="921" spans="41:54" ht="21" hidden="1" thickBot="1">
      <c r="AO921" s="4" t="s">
        <v>359</v>
      </c>
      <c r="AP921" s="4" t="s">
        <v>109</v>
      </c>
      <c r="AQ921" s="24">
        <v>2807</v>
      </c>
      <c r="AR921" s="4" t="str">
        <f t="shared" si="28"/>
        <v xml:space="preserve">lu~ vV~BkbZl lkS lkr </v>
      </c>
      <c r="AY921" s="5" t="s">
        <v>358</v>
      </c>
      <c r="AZ921" s="30" t="s">
        <v>104</v>
      </c>
      <c r="BA921" s="30">
        <v>2807</v>
      </c>
      <c r="BB921" s="30" t="str">
        <f t="shared" si="29"/>
        <v>Two Thousand Eight Hundred Seven</v>
      </c>
    </row>
    <row r="922" spans="41:54" ht="21" hidden="1" thickBot="1">
      <c r="AO922" s="4" t="s">
        <v>359</v>
      </c>
      <c r="AP922" s="4" t="s">
        <v>114</v>
      </c>
      <c r="AQ922" s="24">
        <v>2808</v>
      </c>
      <c r="AR922" s="4" t="str">
        <f t="shared" ref="AR922:AR985" si="30">CONCATENATE(AO922,"",AP922,"")</f>
        <v xml:space="preserve">lu~ vV~BkbZl lkS vkB </v>
      </c>
      <c r="AY922" s="5" t="s">
        <v>358</v>
      </c>
      <c r="AZ922" s="30" t="s">
        <v>110</v>
      </c>
      <c r="BA922" s="30">
        <v>2808</v>
      </c>
      <c r="BB922" s="30" t="str">
        <f t="shared" si="29"/>
        <v>Two Thousand Eight Hundred Eight</v>
      </c>
    </row>
    <row r="923" spans="41:54" ht="21" hidden="1" thickBot="1">
      <c r="AO923" s="4" t="s">
        <v>359</v>
      </c>
      <c r="AP923" s="4" t="s">
        <v>121</v>
      </c>
      <c r="AQ923" s="24">
        <v>2809</v>
      </c>
      <c r="AR923" s="4" t="str">
        <f t="shared" si="30"/>
        <v xml:space="preserve">lu~ vV~BkbZl lkS ukSa </v>
      </c>
      <c r="AY923" s="5" t="s">
        <v>358</v>
      </c>
      <c r="AZ923" s="30" t="s">
        <v>115</v>
      </c>
      <c r="BA923" s="30">
        <v>2809</v>
      </c>
      <c r="BB923" s="30" t="str">
        <f t="shared" si="29"/>
        <v>Two Thousand Eight Hundred Nine</v>
      </c>
    </row>
    <row r="924" spans="41:54" ht="21" hidden="1" thickBot="1">
      <c r="AO924" s="4" t="s">
        <v>359</v>
      </c>
      <c r="AP924" s="4" t="s">
        <v>126</v>
      </c>
      <c r="AQ924" s="24">
        <v>2810</v>
      </c>
      <c r="AR924" s="4" t="str">
        <f t="shared" si="30"/>
        <v xml:space="preserve">lu~ vV~BkbZl lkS nl </v>
      </c>
      <c r="AY924" s="5" t="s">
        <v>358</v>
      </c>
      <c r="AZ924" s="30" t="s">
        <v>122</v>
      </c>
      <c r="BA924" s="30">
        <v>2810</v>
      </c>
      <c r="BB924" s="30" t="str">
        <f t="shared" si="29"/>
        <v>Two Thousand Eight Hundred Ten</v>
      </c>
    </row>
    <row r="925" spans="41:54" ht="21" hidden="1" thickBot="1">
      <c r="AO925" s="4" t="s">
        <v>359</v>
      </c>
      <c r="AP925" s="4" t="s">
        <v>131</v>
      </c>
      <c r="AQ925" s="24">
        <v>2811</v>
      </c>
      <c r="AR925" s="4" t="str">
        <f t="shared" si="30"/>
        <v xml:space="preserve">lu~ vV~BkbZl lkS X;kjg </v>
      </c>
      <c r="AY925" s="5" t="s">
        <v>358</v>
      </c>
      <c r="AZ925" s="30" t="s">
        <v>127</v>
      </c>
      <c r="BA925" s="30">
        <v>2811</v>
      </c>
      <c r="BB925" s="30" t="str">
        <f t="shared" si="29"/>
        <v>Two Thousand Eight Hundred Eleven</v>
      </c>
    </row>
    <row r="926" spans="41:54" ht="21" hidden="1" thickBot="1">
      <c r="AO926" s="4" t="s">
        <v>359</v>
      </c>
      <c r="AP926" s="4" t="s">
        <v>135</v>
      </c>
      <c r="AQ926" s="24">
        <v>2812</v>
      </c>
      <c r="AR926" s="4" t="str">
        <f t="shared" si="30"/>
        <v xml:space="preserve">lu~ vV~BkbZl lkS ckjg </v>
      </c>
      <c r="AY926" s="5" t="s">
        <v>358</v>
      </c>
      <c r="AZ926" s="30" t="s">
        <v>132</v>
      </c>
      <c r="BA926" s="30">
        <v>2812</v>
      </c>
      <c r="BB926" s="30" t="str">
        <f t="shared" si="29"/>
        <v>Two Thousand Eight Hundred Twelve</v>
      </c>
    </row>
    <row r="927" spans="41:54" ht="21" hidden="1" thickBot="1">
      <c r="AO927" s="4" t="s">
        <v>359</v>
      </c>
      <c r="AP927" s="4" t="s">
        <v>138</v>
      </c>
      <c r="AQ927" s="24">
        <v>2813</v>
      </c>
      <c r="AR927" s="4" t="str">
        <f t="shared" si="30"/>
        <v xml:space="preserve">lu~ vV~BkbZl lkS rsjg </v>
      </c>
      <c r="AY927" s="5" t="s">
        <v>358</v>
      </c>
      <c r="AZ927" s="30" t="s">
        <v>136</v>
      </c>
      <c r="BA927" s="30">
        <v>2813</v>
      </c>
      <c r="BB927" s="30" t="str">
        <f t="shared" si="29"/>
        <v>Two Thousand Eight Hundred Thirteen</v>
      </c>
    </row>
    <row r="928" spans="41:54" ht="21" hidden="1" thickBot="1">
      <c r="AO928" s="4" t="s">
        <v>359</v>
      </c>
      <c r="AP928" s="4" t="s">
        <v>141</v>
      </c>
      <c r="AQ928" s="24">
        <v>2814</v>
      </c>
      <c r="AR928" s="4" t="str">
        <f t="shared" si="30"/>
        <v xml:space="preserve">lu~ vV~BkbZl lkS pkSng </v>
      </c>
      <c r="AY928" s="5" t="s">
        <v>358</v>
      </c>
      <c r="AZ928" s="30" t="s">
        <v>139</v>
      </c>
      <c r="BA928" s="30">
        <v>2814</v>
      </c>
      <c r="BB928" s="30" t="str">
        <f t="shared" si="29"/>
        <v>Two Thousand Eight Hundred Fourteen</v>
      </c>
    </row>
    <row r="929" spans="41:54" ht="21" hidden="1" thickBot="1">
      <c r="AO929" s="4" t="s">
        <v>359</v>
      </c>
      <c r="AP929" s="4" t="s">
        <v>144</v>
      </c>
      <c r="AQ929" s="24">
        <v>2815</v>
      </c>
      <c r="AR929" s="4" t="str">
        <f t="shared" si="30"/>
        <v xml:space="preserve">lu~ vV~BkbZl lkS iUnzg </v>
      </c>
      <c r="AY929" s="5" t="s">
        <v>358</v>
      </c>
      <c r="AZ929" s="30" t="s">
        <v>142</v>
      </c>
      <c r="BA929" s="30">
        <v>2815</v>
      </c>
      <c r="BB929" s="30" t="str">
        <f t="shared" si="29"/>
        <v>Two Thousand Eight Hundred Fifteen</v>
      </c>
    </row>
    <row r="930" spans="41:54" ht="21" hidden="1" thickBot="1">
      <c r="AO930" s="4" t="s">
        <v>359</v>
      </c>
      <c r="AP930" s="4" t="s">
        <v>147</v>
      </c>
      <c r="AQ930" s="24">
        <v>2816</v>
      </c>
      <c r="AR930" s="4" t="str">
        <f t="shared" si="30"/>
        <v xml:space="preserve">lu~ vV~BkbZl lkS lkSyg </v>
      </c>
      <c r="AY930" s="5" t="s">
        <v>358</v>
      </c>
      <c r="AZ930" s="30" t="s">
        <v>145</v>
      </c>
      <c r="BA930" s="30">
        <v>2816</v>
      </c>
      <c r="BB930" s="30" t="str">
        <f t="shared" si="29"/>
        <v>Two Thousand Eight Hundred Sixteen</v>
      </c>
    </row>
    <row r="931" spans="41:54" ht="21" hidden="1" thickBot="1">
      <c r="AO931" s="4" t="s">
        <v>359</v>
      </c>
      <c r="AP931" s="4" t="s">
        <v>150</v>
      </c>
      <c r="AQ931" s="24">
        <v>2817</v>
      </c>
      <c r="AR931" s="4" t="str">
        <f t="shared" si="30"/>
        <v xml:space="preserve">lu~ vV~BkbZl lkS l=g </v>
      </c>
      <c r="AY931" s="5" t="s">
        <v>358</v>
      </c>
      <c r="AZ931" s="30" t="s">
        <v>148</v>
      </c>
      <c r="BA931" s="30">
        <v>2817</v>
      </c>
      <c r="BB931" s="30" t="str">
        <f t="shared" si="29"/>
        <v>Two Thousand Eight Hundred Seventeen</v>
      </c>
    </row>
    <row r="932" spans="41:54" ht="21" hidden="1" thickBot="1">
      <c r="AO932" s="4" t="s">
        <v>359</v>
      </c>
      <c r="AP932" s="4" t="s">
        <v>153</v>
      </c>
      <c r="AQ932" s="24">
        <v>2818</v>
      </c>
      <c r="AR932" s="4" t="str">
        <f t="shared" si="30"/>
        <v xml:space="preserve">lu~ vV~BkbZl lkS vV~Bkjg </v>
      </c>
      <c r="AY932" s="5" t="s">
        <v>358</v>
      </c>
      <c r="AZ932" s="30" t="s">
        <v>151</v>
      </c>
      <c r="BA932" s="30">
        <v>2818</v>
      </c>
      <c r="BB932" s="30" t="str">
        <f t="shared" si="29"/>
        <v>Two Thousand Eight Hundred Eighteen</v>
      </c>
    </row>
    <row r="933" spans="41:54" ht="21" hidden="1" thickBot="1">
      <c r="AO933" s="4" t="s">
        <v>359</v>
      </c>
      <c r="AP933" s="4" t="s">
        <v>156</v>
      </c>
      <c r="AQ933" s="24">
        <v>2819</v>
      </c>
      <c r="AR933" s="4" t="str">
        <f t="shared" si="30"/>
        <v xml:space="preserve">lu~ vV~BkbZl lkS mUuhl </v>
      </c>
      <c r="AY933" s="5" t="s">
        <v>358</v>
      </c>
      <c r="AZ933" s="30" t="s">
        <v>154</v>
      </c>
      <c r="BA933" s="30">
        <v>2819</v>
      </c>
      <c r="BB933" s="30" t="str">
        <f t="shared" si="29"/>
        <v>Two Thousand Eight Hundred Nineteen</v>
      </c>
    </row>
    <row r="934" spans="41:54" ht="21" hidden="1" thickBot="1">
      <c r="AO934" s="4" t="s">
        <v>359</v>
      </c>
      <c r="AP934" s="4" t="s">
        <v>159</v>
      </c>
      <c r="AQ934" s="24">
        <v>2820</v>
      </c>
      <c r="AR934" s="4" t="str">
        <f t="shared" si="30"/>
        <v xml:space="preserve">lu~ vV~BkbZl lkS chl </v>
      </c>
      <c r="AY934" s="5" t="s">
        <v>358</v>
      </c>
      <c r="AZ934" s="30" t="s">
        <v>157</v>
      </c>
      <c r="BA934" s="30">
        <v>2820</v>
      </c>
      <c r="BB934" s="30" t="str">
        <f t="shared" si="29"/>
        <v>Two Thousand Eight Hundred Twenty</v>
      </c>
    </row>
    <row r="935" spans="41:54" ht="21" hidden="1" thickBot="1">
      <c r="AO935" s="4" t="s">
        <v>359</v>
      </c>
      <c r="AP935" s="4" t="s">
        <v>162</v>
      </c>
      <c r="AQ935" s="24">
        <v>2821</v>
      </c>
      <c r="AR935" s="4" t="str">
        <f t="shared" si="30"/>
        <v xml:space="preserve">lu~ vV~BkbZl lkS bDdhl </v>
      </c>
      <c r="AY935" s="5" t="s">
        <v>358</v>
      </c>
      <c r="AZ935" s="30" t="s">
        <v>160</v>
      </c>
      <c r="BA935" s="30">
        <v>2821</v>
      </c>
      <c r="BB935" s="30" t="str">
        <f t="shared" si="29"/>
        <v>Two Thousand Eight Hundred Twenty One</v>
      </c>
    </row>
    <row r="936" spans="41:54" ht="21" hidden="1" thickBot="1">
      <c r="AO936" s="4" t="s">
        <v>359</v>
      </c>
      <c r="AP936" s="4" t="s">
        <v>166</v>
      </c>
      <c r="AQ936" s="24">
        <v>2822</v>
      </c>
      <c r="AR936" s="4" t="str">
        <f t="shared" si="30"/>
        <v xml:space="preserve">lu~ vV~BkbZl lkS ckbZl </v>
      </c>
      <c r="AY936" s="5" t="s">
        <v>358</v>
      </c>
      <c r="AZ936" s="30" t="s">
        <v>163</v>
      </c>
      <c r="BA936" s="30">
        <v>2822</v>
      </c>
      <c r="BB936" s="30" t="str">
        <f t="shared" si="29"/>
        <v>Two Thousand Eight Hundred Twenty Two</v>
      </c>
    </row>
    <row r="937" spans="41:54" ht="21" hidden="1" thickBot="1">
      <c r="AO937" s="4" t="s">
        <v>359</v>
      </c>
      <c r="AP937" s="4" t="s">
        <v>169</v>
      </c>
      <c r="AQ937" s="24">
        <v>2823</v>
      </c>
      <c r="AR937" s="4" t="str">
        <f t="shared" si="30"/>
        <v xml:space="preserve">lu~ vV~BkbZl lkS rsbZl </v>
      </c>
      <c r="AY937" s="5" t="s">
        <v>358</v>
      </c>
      <c r="AZ937" s="30" t="s">
        <v>171</v>
      </c>
      <c r="BA937" s="30">
        <v>2823</v>
      </c>
      <c r="BB937" s="30" t="str">
        <f t="shared" si="29"/>
        <v>Two Thousand Eight Hundred  Twenty Three</v>
      </c>
    </row>
    <row r="938" spans="41:54" ht="21" hidden="1" thickBot="1">
      <c r="AO938" s="4" t="s">
        <v>359</v>
      </c>
      <c r="AP938" s="4" t="s">
        <v>173</v>
      </c>
      <c r="AQ938" s="24">
        <v>2824</v>
      </c>
      <c r="AR938" s="4" t="str">
        <f t="shared" si="30"/>
        <v xml:space="preserve">lu~ vV~BkbZl lkS pkSabl </v>
      </c>
      <c r="AY938" s="5" t="s">
        <v>358</v>
      </c>
      <c r="AZ938" s="30" t="s">
        <v>170</v>
      </c>
      <c r="BA938" s="30">
        <v>2824</v>
      </c>
      <c r="BB938" s="30" t="str">
        <f t="shared" si="29"/>
        <v>Two Thousand Eight Hundred Twenty Four</v>
      </c>
    </row>
    <row r="939" spans="41:54" ht="21" hidden="1" thickBot="1">
      <c r="AO939" s="4" t="s">
        <v>359</v>
      </c>
      <c r="AP939" s="4" t="s">
        <v>176</v>
      </c>
      <c r="AQ939" s="24">
        <v>2825</v>
      </c>
      <c r="AR939" s="4" t="str">
        <f t="shared" si="30"/>
        <v xml:space="preserve">lu~ vV~BkbZl lkS iPphl </v>
      </c>
      <c r="AY939" s="5" t="s">
        <v>358</v>
      </c>
      <c r="AZ939" s="30" t="s">
        <v>178</v>
      </c>
      <c r="BA939" s="30">
        <v>2825</v>
      </c>
      <c r="BB939" s="30" t="str">
        <f t="shared" si="29"/>
        <v>Two Thousand Eight Hundred  Twenty Five</v>
      </c>
    </row>
    <row r="940" spans="41:54" ht="21" hidden="1" thickBot="1">
      <c r="AO940" s="4" t="s">
        <v>359</v>
      </c>
      <c r="AP940" s="4" t="s">
        <v>180</v>
      </c>
      <c r="AQ940" s="24">
        <v>2826</v>
      </c>
      <c r="AR940" s="4" t="str">
        <f t="shared" si="30"/>
        <v xml:space="preserve">lu~ vV~BkbZl lkS NCchl </v>
      </c>
      <c r="AY940" s="5" t="s">
        <v>358</v>
      </c>
      <c r="AZ940" s="30" t="s">
        <v>177</v>
      </c>
      <c r="BA940" s="30">
        <v>2826</v>
      </c>
      <c r="BB940" s="30" t="str">
        <f t="shared" si="29"/>
        <v>Two Thousand Eight Hundred Twenty Six</v>
      </c>
    </row>
    <row r="941" spans="41:54" ht="21" hidden="1" thickBot="1">
      <c r="AO941" s="4" t="s">
        <v>359</v>
      </c>
      <c r="AP941" s="4" t="s">
        <v>183</v>
      </c>
      <c r="AQ941" s="24">
        <v>2827</v>
      </c>
      <c r="AR941" s="4" t="str">
        <f t="shared" si="30"/>
        <v xml:space="preserve">lu~ vV~BkbZl lkS lRrkbZl </v>
      </c>
      <c r="AY941" s="5" t="s">
        <v>358</v>
      </c>
      <c r="AZ941" s="30" t="s">
        <v>181</v>
      </c>
      <c r="BA941" s="30">
        <v>2827</v>
      </c>
      <c r="BB941" s="30" t="str">
        <f t="shared" si="29"/>
        <v>Two Thousand Eight Hundred Twenty Seven</v>
      </c>
    </row>
    <row r="942" spans="41:54" ht="21" hidden="1" thickBot="1">
      <c r="AO942" s="4" t="s">
        <v>359</v>
      </c>
      <c r="AP942" s="4" t="s">
        <v>186</v>
      </c>
      <c r="AQ942" s="24">
        <v>2828</v>
      </c>
      <c r="AR942" s="4" t="str">
        <f t="shared" si="30"/>
        <v xml:space="preserve">lu~ vV~BkbZl lkS vV~BkbZl </v>
      </c>
      <c r="AY942" s="5" t="s">
        <v>358</v>
      </c>
      <c r="AZ942" s="30" t="s">
        <v>184</v>
      </c>
      <c r="BA942" s="30">
        <v>2828</v>
      </c>
      <c r="BB942" s="30" t="str">
        <f t="shared" si="29"/>
        <v>Two Thousand Eight Hundred Twenty Eight</v>
      </c>
    </row>
    <row r="943" spans="41:54" ht="21" hidden="1" thickBot="1">
      <c r="AO943" s="4" t="s">
        <v>359</v>
      </c>
      <c r="AP943" s="4" t="s">
        <v>189</v>
      </c>
      <c r="AQ943" s="24">
        <v>2829</v>
      </c>
      <c r="AR943" s="4" t="str">
        <f t="shared" si="30"/>
        <v xml:space="preserve">lu~ vV~BkbZl lkS murhl </v>
      </c>
      <c r="AY943" s="5" t="s">
        <v>358</v>
      </c>
      <c r="AZ943" s="30" t="s">
        <v>187</v>
      </c>
      <c r="BA943" s="30">
        <v>2829</v>
      </c>
      <c r="BB943" s="30" t="str">
        <f t="shared" si="29"/>
        <v>Two Thousand Eight Hundred Twenty Nine</v>
      </c>
    </row>
    <row r="944" spans="41:54" ht="21" hidden="1" thickBot="1">
      <c r="AO944" s="4" t="s">
        <v>359</v>
      </c>
      <c r="AP944" s="4" t="s">
        <v>192</v>
      </c>
      <c r="AQ944" s="24">
        <v>2830</v>
      </c>
      <c r="AR944" s="4" t="str">
        <f t="shared" si="30"/>
        <v xml:space="preserve">lu~ vV~BkbZl lkS rhl </v>
      </c>
      <c r="AY944" s="5" t="s">
        <v>358</v>
      </c>
      <c r="AZ944" s="30" t="s">
        <v>190</v>
      </c>
      <c r="BA944" s="30">
        <v>2830</v>
      </c>
      <c r="BB944" s="30" t="str">
        <f t="shared" si="29"/>
        <v>Two Thousand Eight Hundred Thirty</v>
      </c>
    </row>
    <row r="945" spans="41:54" ht="21" hidden="1" thickBot="1">
      <c r="AO945" s="4" t="s">
        <v>359</v>
      </c>
      <c r="AP945" s="4" t="s">
        <v>194</v>
      </c>
      <c r="AQ945" s="24">
        <v>2831</v>
      </c>
      <c r="AR945" s="4" t="str">
        <f t="shared" si="30"/>
        <v xml:space="preserve">lu~ vV~BkbZl lkS bdrhl </v>
      </c>
      <c r="AY945" s="5" t="s">
        <v>358</v>
      </c>
      <c r="AZ945" s="30" t="s">
        <v>193</v>
      </c>
      <c r="BA945" s="30">
        <v>2831</v>
      </c>
      <c r="BB945" s="30" t="str">
        <f t="shared" si="29"/>
        <v>Two Thousand Eight Hundred Thirty One</v>
      </c>
    </row>
    <row r="946" spans="41:54" ht="21" hidden="1" thickBot="1">
      <c r="AO946" s="4" t="s">
        <v>359</v>
      </c>
      <c r="AP946" s="4" t="s">
        <v>195</v>
      </c>
      <c r="AQ946" s="24">
        <v>2832</v>
      </c>
      <c r="AR946" s="4" t="str">
        <f t="shared" si="30"/>
        <v xml:space="preserve">lu~ vV~BkbZl lkS cRrhl </v>
      </c>
      <c r="AY946" s="5" t="s">
        <v>358</v>
      </c>
      <c r="AZ946" s="30" t="s">
        <v>196</v>
      </c>
      <c r="BA946" s="30">
        <v>2832</v>
      </c>
      <c r="BB946" s="30" t="str">
        <f t="shared" si="29"/>
        <v>Two Thousand Eight Hundred Thirty Two</v>
      </c>
    </row>
    <row r="947" spans="41:54" ht="21" hidden="1" thickBot="1">
      <c r="AO947" s="4" t="s">
        <v>359</v>
      </c>
      <c r="AP947" s="4" t="s">
        <v>197</v>
      </c>
      <c r="AQ947" s="24">
        <v>2833</v>
      </c>
      <c r="AR947" s="4" t="str">
        <f t="shared" si="30"/>
        <v xml:space="preserve">lu~ vV~BkbZl lkS rSarhl </v>
      </c>
      <c r="AY947" s="5" t="s">
        <v>358</v>
      </c>
      <c r="AZ947" s="30" t="s">
        <v>198</v>
      </c>
      <c r="BA947" s="30">
        <v>2833</v>
      </c>
      <c r="BB947" s="30" t="str">
        <f t="shared" si="29"/>
        <v>Two Thousand Eight Hundred Thirty Three</v>
      </c>
    </row>
    <row r="948" spans="41:54" ht="21" hidden="1" thickBot="1">
      <c r="AO948" s="4" t="s">
        <v>359</v>
      </c>
      <c r="AP948" s="4" t="s">
        <v>199</v>
      </c>
      <c r="AQ948" s="24">
        <v>2834</v>
      </c>
      <c r="AR948" s="4" t="str">
        <f t="shared" si="30"/>
        <v xml:space="preserve">lu~ vV~BkbZl lkS pkSarhl </v>
      </c>
      <c r="AY948" s="5" t="s">
        <v>358</v>
      </c>
      <c r="AZ948" s="30" t="s">
        <v>200</v>
      </c>
      <c r="BA948" s="30">
        <v>2834</v>
      </c>
      <c r="BB948" s="30" t="str">
        <f t="shared" si="29"/>
        <v>Two Thousand Eight Hundred Thirty Four</v>
      </c>
    </row>
    <row r="949" spans="41:54" ht="21" hidden="1" thickBot="1">
      <c r="AO949" s="4" t="s">
        <v>359</v>
      </c>
      <c r="AP949" s="4" t="s">
        <v>201</v>
      </c>
      <c r="AQ949" s="24">
        <v>2835</v>
      </c>
      <c r="AR949" s="4" t="str">
        <f t="shared" si="30"/>
        <v xml:space="preserve">lu~ vV~BkbZl lkS iSarhl </v>
      </c>
      <c r="AY949" s="5" t="s">
        <v>358</v>
      </c>
      <c r="AZ949" s="30" t="s">
        <v>202</v>
      </c>
      <c r="BA949" s="30">
        <v>2835</v>
      </c>
      <c r="BB949" s="30" t="str">
        <f t="shared" si="29"/>
        <v>Two Thousand Eight Hundred Thirty Five</v>
      </c>
    </row>
    <row r="950" spans="41:54" ht="21" hidden="1" thickBot="1">
      <c r="AO950" s="4" t="s">
        <v>359</v>
      </c>
      <c r="AP950" s="4" t="s">
        <v>203</v>
      </c>
      <c r="AQ950" s="24">
        <v>2836</v>
      </c>
      <c r="AR950" s="4" t="str">
        <f t="shared" si="30"/>
        <v xml:space="preserve">lu~ vV~BkbZl lkS NRrhl </v>
      </c>
      <c r="AY950" s="5" t="s">
        <v>358</v>
      </c>
      <c r="AZ950" s="30" t="s">
        <v>204</v>
      </c>
      <c r="BA950" s="30">
        <v>2836</v>
      </c>
      <c r="BB950" s="30" t="str">
        <f t="shared" si="29"/>
        <v>Two Thousand Eight Hundred Thirty Six</v>
      </c>
    </row>
    <row r="951" spans="41:54" ht="21" hidden="1" thickBot="1">
      <c r="AO951" s="4" t="s">
        <v>359</v>
      </c>
      <c r="AP951" s="4" t="s">
        <v>205</v>
      </c>
      <c r="AQ951" s="24">
        <v>2837</v>
      </c>
      <c r="AR951" s="4" t="str">
        <f t="shared" si="30"/>
        <v xml:space="preserve">lu~ vV~BkbZl lkS lSarhl </v>
      </c>
      <c r="AY951" s="5" t="s">
        <v>358</v>
      </c>
      <c r="AZ951" s="30" t="s">
        <v>206</v>
      </c>
      <c r="BA951" s="30">
        <v>2837</v>
      </c>
      <c r="BB951" s="30" t="str">
        <f t="shared" si="29"/>
        <v>Two Thousand Eight Hundred Thirty Seven</v>
      </c>
    </row>
    <row r="952" spans="41:54" ht="21" hidden="1" thickBot="1">
      <c r="AO952" s="4" t="s">
        <v>359</v>
      </c>
      <c r="AP952" s="4" t="s">
        <v>207</v>
      </c>
      <c r="AQ952" s="24">
        <v>2838</v>
      </c>
      <c r="AR952" s="4" t="str">
        <f t="shared" si="30"/>
        <v xml:space="preserve">lu~ vV~BkbZl lkS vM+rhl </v>
      </c>
      <c r="AY952" s="5" t="s">
        <v>358</v>
      </c>
      <c r="AZ952" s="30" t="s">
        <v>208</v>
      </c>
      <c r="BA952" s="30">
        <v>2838</v>
      </c>
      <c r="BB952" s="30" t="str">
        <f t="shared" si="29"/>
        <v>Two Thousand Eight Hundred Thirty Eight</v>
      </c>
    </row>
    <row r="953" spans="41:54" ht="21" hidden="1" thickBot="1">
      <c r="AO953" s="4" t="s">
        <v>359</v>
      </c>
      <c r="AP953" s="4" t="s">
        <v>209</v>
      </c>
      <c r="AQ953" s="24">
        <v>2839</v>
      </c>
      <c r="AR953" s="4" t="str">
        <f t="shared" si="30"/>
        <v xml:space="preserve">lu~ vV~BkbZl lkS mupkyhl </v>
      </c>
      <c r="AY953" s="5" t="s">
        <v>358</v>
      </c>
      <c r="AZ953" s="30" t="s">
        <v>210</v>
      </c>
      <c r="BA953" s="30">
        <v>2839</v>
      </c>
      <c r="BB953" s="30" t="str">
        <f t="shared" si="29"/>
        <v>Two Thousand Eight Hundred Thirty Nine</v>
      </c>
    </row>
    <row r="954" spans="41:54" ht="21" hidden="1" thickBot="1">
      <c r="AO954" s="4" t="s">
        <v>359</v>
      </c>
      <c r="AP954" s="4" t="s">
        <v>211</v>
      </c>
      <c r="AQ954" s="24">
        <v>2840</v>
      </c>
      <c r="AR954" s="4" t="str">
        <f t="shared" si="30"/>
        <v xml:space="preserve">lu~ vV~BkbZl lkS pkyhl </v>
      </c>
      <c r="AY954" s="5" t="s">
        <v>358</v>
      </c>
      <c r="AZ954" s="30" t="s">
        <v>212</v>
      </c>
      <c r="BA954" s="30">
        <v>2840</v>
      </c>
      <c r="BB954" s="30" t="str">
        <f t="shared" si="29"/>
        <v>Two Thousand Eight Hundred Forty</v>
      </c>
    </row>
    <row r="955" spans="41:54" ht="21" hidden="1" thickBot="1">
      <c r="AO955" s="4" t="s">
        <v>359</v>
      </c>
      <c r="AP955" s="4" t="s">
        <v>213</v>
      </c>
      <c r="AQ955" s="24">
        <v>2841</v>
      </c>
      <c r="AR955" s="4" t="str">
        <f t="shared" si="30"/>
        <v xml:space="preserve">lu~ vV~BkbZl lkS bdrkyhl </v>
      </c>
      <c r="AY955" s="5" t="s">
        <v>358</v>
      </c>
      <c r="AZ955" s="30" t="s">
        <v>214</v>
      </c>
      <c r="BA955" s="30">
        <v>2841</v>
      </c>
      <c r="BB955" s="30" t="str">
        <f t="shared" si="29"/>
        <v>Two Thousand Eight Hundred Forty One</v>
      </c>
    </row>
    <row r="956" spans="41:54" ht="21" hidden="1" thickBot="1">
      <c r="AO956" s="4" t="s">
        <v>359</v>
      </c>
      <c r="AP956" s="4" t="s">
        <v>215</v>
      </c>
      <c r="AQ956" s="24">
        <v>2842</v>
      </c>
      <c r="AR956" s="4" t="str">
        <f t="shared" si="30"/>
        <v xml:space="preserve">lu~ vV~BkbZl lkS c;kayhl </v>
      </c>
      <c r="AY956" s="5" t="s">
        <v>358</v>
      </c>
      <c r="AZ956" s="30" t="s">
        <v>216</v>
      </c>
      <c r="BA956" s="30">
        <v>2842</v>
      </c>
      <c r="BB956" s="30" t="str">
        <f t="shared" si="29"/>
        <v>Two Thousand Eight Hundred  Forty Two</v>
      </c>
    </row>
    <row r="957" spans="41:54" ht="21" hidden="1" thickBot="1">
      <c r="AO957" s="4" t="s">
        <v>359</v>
      </c>
      <c r="AP957" s="4" t="s">
        <v>217</v>
      </c>
      <c r="AQ957" s="24">
        <v>2843</v>
      </c>
      <c r="AR957" s="4" t="str">
        <f t="shared" si="30"/>
        <v xml:space="preserve">lu~ vV~BkbZl lkS fr;kyhl </v>
      </c>
      <c r="AY957" s="5" t="s">
        <v>358</v>
      </c>
      <c r="AZ957" s="30" t="s">
        <v>218</v>
      </c>
      <c r="BA957" s="30">
        <v>2843</v>
      </c>
      <c r="BB957" s="30" t="str">
        <f t="shared" si="29"/>
        <v>Two Thousand Eight Hundred Forty Three</v>
      </c>
    </row>
    <row r="958" spans="41:54" ht="21" hidden="1" thickBot="1">
      <c r="AO958" s="4" t="s">
        <v>359</v>
      </c>
      <c r="AP958" s="4" t="s">
        <v>219</v>
      </c>
      <c r="AQ958" s="24">
        <v>2844</v>
      </c>
      <c r="AR958" s="4" t="str">
        <f t="shared" si="30"/>
        <v xml:space="preserve">lu~ vV~BkbZl lkS pkSaOokyhl </v>
      </c>
      <c r="AY958" s="5" t="s">
        <v>358</v>
      </c>
      <c r="AZ958" s="30" t="s">
        <v>220</v>
      </c>
      <c r="BA958" s="30">
        <v>2844</v>
      </c>
      <c r="BB958" s="30" t="str">
        <f t="shared" si="29"/>
        <v>Two Thousand Eight Hundred  Forty Four</v>
      </c>
    </row>
    <row r="959" spans="41:54" ht="21" hidden="1" thickBot="1">
      <c r="AO959" s="4" t="s">
        <v>359</v>
      </c>
      <c r="AP959" s="4" t="s">
        <v>221</v>
      </c>
      <c r="AQ959" s="24">
        <v>2845</v>
      </c>
      <c r="AR959" s="4" t="str">
        <f t="shared" si="30"/>
        <v xml:space="preserve">lu~ vV~BkbZl lkS iSarkyhl </v>
      </c>
      <c r="AY959" s="5" t="s">
        <v>358</v>
      </c>
      <c r="AZ959" s="30" t="s">
        <v>222</v>
      </c>
      <c r="BA959" s="30">
        <v>2845</v>
      </c>
      <c r="BB959" s="30" t="str">
        <f t="shared" si="29"/>
        <v>Two Thousand Eight Hundred Forty Five</v>
      </c>
    </row>
    <row r="960" spans="41:54" ht="21" hidden="1" thickBot="1">
      <c r="AO960" s="4" t="s">
        <v>359</v>
      </c>
      <c r="AP960" s="4" t="s">
        <v>223</v>
      </c>
      <c r="AQ960" s="24">
        <v>2846</v>
      </c>
      <c r="AR960" s="4" t="str">
        <f t="shared" si="30"/>
        <v xml:space="preserve">lu~ vV~BkbZl lkS fN;kayhl </v>
      </c>
      <c r="AY960" s="5" t="s">
        <v>358</v>
      </c>
      <c r="AZ960" s="30" t="s">
        <v>224</v>
      </c>
      <c r="BA960" s="30">
        <v>2846</v>
      </c>
      <c r="BB960" s="30" t="str">
        <f t="shared" si="29"/>
        <v>Two Thousand Eight Hundred Forty Six</v>
      </c>
    </row>
    <row r="961" spans="41:54" ht="21" hidden="1" thickBot="1">
      <c r="AO961" s="4" t="s">
        <v>359</v>
      </c>
      <c r="AP961" s="4" t="s">
        <v>225</v>
      </c>
      <c r="AQ961" s="24">
        <v>2847</v>
      </c>
      <c r="AR961" s="4" t="str">
        <f t="shared" si="30"/>
        <v xml:space="preserve">lu~ vV~BkbZl lkS lSarkyhl </v>
      </c>
      <c r="AY961" s="5" t="s">
        <v>358</v>
      </c>
      <c r="AZ961" s="30" t="s">
        <v>226</v>
      </c>
      <c r="BA961" s="30">
        <v>2847</v>
      </c>
      <c r="BB961" s="30" t="str">
        <f t="shared" si="29"/>
        <v>Two Thousand Eight Hundred Forty Seven</v>
      </c>
    </row>
    <row r="962" spans="41:54" ht="21" hidden="1" thickBot="1">
      <c r="AO962" s="4" t="s">
        <v>359</v>
      </c>
      <c r="AP962" s="4" t="s">
        <v>227</v>
      </c>
      <c r="AQ962" s="24">
        <v>2848</v>
      </c>
      <c r="AR962" s="4" t="str">
        <f t="shared" si="30"/>
        <v xml:space="preserve">lu~ vV~BkbZl lkS vM+rkyhl </v>
      </c>
      <c r="AY962" s="5" t="s">
        <v>358</v>
      </c>
      <c r="AZ962" s="30" t="s">
        <v>228</v>
      </c>
      <c r="BA962" s="30">
        <v>2848</v>
      </c>
      <c r="BB962" s="30" t="str">
        <f t="shared" si="29"/>
        <v>Two Thousand Eight Hundred Forty Eight</v>
      </c>
    </row>
    <row r="963" spans="41:54" ht="21" hidden="1" thickBot="1">
      <c r="AO963" s="4" t="s">
        <v>359</v>
      </c>
      <c r="AP963" s="4" t="s">
        <v>229</v>
      </c>
      <c r="AQ963" s="24">
        <v>2849</v>
      </c>
      <c r="AR963" s="4" t="str">
        <f t="shared" si="30"/>
        <v xml:space="preserve">lu~ vV~BkbZl lkS muipkl </v>
      </c>
      <c r="AY963" s="5" t="s">
        <v>358</v>
      </c>
      <c r="AZ963" s="30" t="s">
        <v>230</v>
      </c>
      <c r="BA963" s="30">
        <v>2849</v>
      </c>
      <c r="BB963" s="30" t="str">
        <f t="shared" si="29"/>
        <v>Two Thousand Eight Hundred Forty Nine</v>
      </c>
    </row>
    <row r="964" spans="41:54" ht="21" hidden="1" thickBot="1">
      <c r="AO964" s="4" t="s">
        <v>359</v>
      </c>
      <c r="AP964" s="4" t="s">
        <v>231</v>
      </c>
      <c r="AQ964" s="24">
        <v>2850</v>
      </c>
      <c r="AR964" s="4" t="str">
        <f t="shared" si="30"/>
        <v xml:space="preserve">lu~ vV~BkbZl lkS ipkl </v>
      </c>
      <c r="AY964" s="5" t="s">
        <v>358</v>
      </c>
      <c r="AZ964" s="30" t="s">
        <v>232</v>
      </c>
      <c r="BA964" s="30">
        <v>2850</v>
      </c>
      <c r="BB964" s="30" t="str">
        <f t="shared" si="29"/>
        <v>Two Thousand Eight Hundred Fifty</v>
      </c>
    </row>
    <row r="965" spans="41:54" ht="21" hidden="1" thickBot="1">
      <c r="AO965" s="4" t="s">
        <v>359</v>
      </c>
      <c r="AP965" s="4" t="s">
        <v>233</v>
      </c>
      <c r="AQ965" s="24">
        <v>2851</v>
      </c>
      <c r="AR965" s="4" t="str">
        <f t="shared" si="30"/>
        <v xml:space="preserve">lu~ vV~BkbZl lkS bD;kou </v>
      </c>
      <c r="AY965" s="5" t="s">
        <v>358</v>
      </c>
      <c r="AZ965" s="30" t="s">
        <v>234</v>
      </c>
      <c r="BA965" s="30">
        <v>2851</v>
      </c>
      <c r="BB965" s="30" t="str">
        <f t="shared" si="29"/>
        <v>Two Thousand Eight Hundred Fifty One</v>
      </c>
    </row>
    <row r="966" spans="41:54" ht="21" hidden="1" thickBot="1">
      <c r="AO966" s="4" t="s">
        <v>359</v>
      </c>
      <c r="AP966" s="4" t="s">
        <v>235</v>
      </c>
      <c r="AQ966" s="24">
        <v>2852</v>
      </c>
      <c r="AR966" s="4" t="str">
        <f t="shared" si="30"/>
        <v xml:space="preserve">lu~ vV~BkbZl lkS ckou </v>
      </c>
      <c r="AY966" s="5" t="s">
        <v>358</v>
      </c>
      <c r="AZ966" s="30" t="s">
        <v>236</v>
      </c>
      <c r="BA966" s="30">
        <v>2852</v>
      </c>
      <c r="BB966" s="30" t="str">
        <f t="shared" si="29"/>
        <v>Two Thousand Eight Hundred Fifty Two</v>
      </c>
    </row>
    <row r="967" spans="41:54" ht="21" hidden="1" thickBot="1">
      <c r="AO967" s="4" t="s">
        <v>359</v>
      </c>
      <c r="AP967" s="4" t="s">
        <v>237</v>
      </c>
      <c r="AQ967" s="24">
        <v>2853</v>
      </c>
      <c r="AR967" s="4" t="str">
        <f t="shared" si="30"/>
        <v xml:space="preserve">lu~ vV~BkbZl lkS frjsiu </v>
      </c>
      <c r="AY967" s="5" t="s">
        <v>358</v>
      </c>
      <c r="AZ967" s="30" t="s">
        <v>238</v>
      </c>
      <c r="BA967" s="30">
        <v>2853</v>
      </c>
      <c r="BB967" s="30" t="str">
        <f t="shared" si="29"/>
        <v>Two Thousand Eight Hundred Fifty Three</v>
      </c>
    </row>
    <row r="968" spans="41:54" ht="21" hidden="1" thickBot="1">
      <c r="AO968" s="4" t="s">
        <v>359</v>
      </c>
      <c r="AP968" s="4" t="s">
        <v>239</v>
      </c>
      <c r="AQ968" s="24">
        <v>2854</v>
      </c>
      <c r="AR968" s="4" t="str">
        <f t="shared" si="30"/>
        <v xml:space="preserve">lu~ vV~BkbZl lkS pkSOou </v>
      </c>
      <c r="AY968" s="5" t="s">
        <v>358</v>
      </c>
      <c r="AZ968" s="30" t="s">
        <v>240</v>
      </c>
      <c r="BA968" s="30">
        <v>2854</v>
      </c>
      <c r="BB968" s="30" t="str">
        <f t="shared" si="29"/>
        <v>Two Thousand Eight Hundred Fifty Four</v>
      </c>
    </row>
    <row r="969" spans="41:54" ht="21" hidden="1" thickBot="1">
      <c r="AO969" s="4" t="s">
        <v>359</v>
      </c>
      <c r="AP969" s="4" t="s">
        <v>241</v>
      </c>
      <c r="AQ969" s="24">
        <v>2855</v>
      </c>
      <c r="AR969" s="4" t="str">
        <f t="shared" si="30"/>
        <v>lu~ vV~BkbZl lkS fipiu</v>
      </c>
      <c r="AY969" s="5" t="s">
        <v>358</v>
      </c>
      <c r="AZ969" s="30" t="s">
        <v>242</v>
      </c>
      <c r="BA969" s="30">
        <v>2855</v>
      </c>
      <c r="BB969" s="30" t="str">
        <f t="shared" si="29"/>
        <v>Two Thousand Eight Hundred Fifty Five</v>
      </c>
    </row>
    <row r="970" spans="41:54" ht="21" hidden="1" thickBot="1">
      <c r="AO970" s="4" t="s">
        <v>359</v>
      </c>
      <c r="AP970" s="4" t="s">
        <v>243</v>
      </c>
      <c r="AQ970" s="24">
        <v>2856</v>
      </c>
      <c r="AR970" s="4" t="str">
        <f t="shared" si="30"/>
        <v xml:space="preserve">lu~ vV~BkbZl lkS NIiu </v>
      </c>
      <c r="AY970" s="5" t="s">
        <v>358</v>
      </c>
      <c r="AZ970" s="30" t="s">
        <v>244</v>
      </c>
      <c r="BA970" s="30">
        <v>2856</v>
      </c>
      <c r="BB970" s="30" t="str">
        <f t="shared" si="29"/>
        <v>Two Thousand Eight Hundred Fifty Six</v>
      </c>
    </row>
    <row r="971" spans="41:54" ht="21" hidden="1" thickBot="1">
      <c r="AO971" s="4" t="s">
        <v>359</v>
      </c>
      <c r="AP971" s="4" t="s">
        <v>245</v>
      </c>
      <c r="AQ971" s="24">
        <v>2857</v>
      </c>
      <c r="AR971" s="4" t="str">
        <f t="shared" si="30"/>
        <v xml:space="preserve">lu~ vV~BkbZl lkS lRrkou </v>
      </c>
      <c r="AY971" s="5" t="s">
        <v>358</v>
      </c>
      <c r="AZ971" s="30" t="s">
        <v>246</v>
      </c>
      <c r="BA971" s="30">
        <v>2857</v>
      </c>
      <c r="BB971" s="30" t="str">
        <f t="shared" si="29"/>
        <v>Two Thousand Eight Hundred Fifty Seven</v>
      </c>
    </row>
    <row r="972" spans="41:54" ht="21" hidden="1" thickBot="1">
      <c r="AO972" s="4" t="s">
        <v>359</v>
      </c>
      <c r="AP972" s="4" t="s">
        <v>247</v>
      </c>
      <c r="AQ972" s="24">
        <v>2858</v>
      </c>
      <c r="AR972" s="4" t="str">
        <f t="shared" si="30"/>
        <v xml:space="preserve">lu~ vV~BkbZl lkS vV~Bkou </v>
      </c>
      <c r="AY972" s="5" t="s">
        <v>358</v>
      </c>
      <c r="AZ972" s="30" t="s">
        <v>248</v>
      </c>
      <c r="BA972" s="30">
        <v>2858</v>
      </c>
      <c r="BB972" s="30" t="str">
        <f t="shared" si="29"/>
        <v>Two Thousand Eight Hundred Fifty Eight</v>
      </c>
    </row>
    <row r="973" spans="41:54" ht="21" hidden="1" thickBot="1">
      <c r="AO973" s="4" t="s">
        <v>359</v>
      </c>
      <c r="AP973" s="4" t="s">
        <v>249</v>
      </c>
      <c r="AQ973" s="24">
        <v>2859</v>
      </c>
      <c r="AR973" s="4" t="str">
        <f t="shared" si="30"/>
        <v>lu~ vV~BkbZl lkS mulkB</v>
      </c>
      <c r="AY973" s="5" t="s">
        <v>358</v>
      </c>
      <c r="AZ973" s="30" t="s">
        <v>250</v>
      </c>
      <c r="BA973" s="30">
        <v>2859</v>
      </c>
      <c r="BB973" s="30" t="str">
        <f t="shared" si="29"/>
        <v>Two Thousand Eight Hundred Fifty Nine</v>
      </c>
    </row>
    <row r="974" spans="41:54" ht="21" hidden="1" thickBot="1">
      <c r="AO974" s="4" t="s">
        <v>359</v>
      </c>
      <c r="AP974" s="4" t="s">
        <v>251</v>
      </c>
      <c r="AQ974" s="24">
        <v>2860</v>
      </c>
      <c r="AR974" s="4" t="str">
        <f t="shared" si="30"/>
        <v xml:space="preserve">lu~ vV~BkbZl lkS lkB </v>
      </c>
      <c r="AY974" s="5" t="s">
        <v>358</v>
      </c>
      <c r="AZ974" s="30" t="s">
        <v>252</v>
      </c>
      <c r="BA974" s="30">
        <v>2860</v>
      </c>
      <c r="BB974" s="30" t="str">
        <f t="shared" ref="BB974:BB1037" si="31">CONCATENATE(AY974,"","",AZ974)</f>
        <v>Two Thousand Eight Hundred Sixty</v>
      </c>
    </row>
    <row r="975" spans="41:54" ht="21" hidden="1" thickBot="1">
      <c r="AO975" s="4" t="s">
        <v>359</v>
      </c>
      <c r="AP975" s="4" t="s">
        <v>253</v>
      </c>
      <c r="AQ975" s="24">
        <v>2861</v>
      </c>
      <c r="AR975" s="4" t="str">
        <f t="shared" si="30"/>
        <v xml:space="preserve">lu~ vV~BkbZl lkS bdlB </v>
      </c>
      <c r="AY975" s="5" t="s">
        <v>358</v>
      </c>
      <c r="AZ975" s="30" t="s">
        <v>254</v>
      </c>
      <c r="BA975" s="30">
        <v>2861</v>
      </c>
      <c r="BB975" s="30" t="str">
        <f t="shared" si="31"/>
        <v>Two Thousand Eight Hundred Sixty One</v>
      </c>
    </row>
    <row r="976" spans="41:54" ht="21" hidden="1" thickBot="1">
      <c r="AO976" s="4" t="s">
        <v>359</v>
      </c>
      <c r="AP976" s="4" t="s">
        <v>255</v>
      </c>
      <c r="AQ976" s="24">
        <v>2862</v>
      </c>
      <c r="AR976" s="4" t="str">
        <f t="shared" si="30"/>
        <v xml:space="preserve">lu~ vV~BkbZl lkS cklaB </v>
      </c>
      <c r="AY976" s="5" t="s">
        <v>358</v>
      </c>
      <c r="AZ976" s="30" t="s">
        <v>256</v>
      </c>
      <c r="BA976" s="30">
        <v>2862</v>
      </c>
      <c r="BB976" s="30" t="str">
        <f t="shared" si="31"/>
        <v>Two Thousand Eight Hundred  Sixty Two</v>
      </c>
    </row>
    <row r="977" spans="41:54" ht="21" hidden="1" thickBot="1">
      <c r="AO977" s="4" t="s">
        <v>359</v>
      </c>
      <c r="AP977" s="4" t="s">
        <v>257</v>
      </c>
      <c r="AQ977" s="24">
        <v>2863</v>
      </c>
      <c r="AR977" s="4" t="str">
        <f t="shared" si="30"/>
        <v xml:space="preserve">lu~ vV~BkbZl lkS frjlB </v>
      </c>
      <c r="AY977" s="5" t="s">
        <v>358</v>
      </c>
      <c r="AZ977" s="30" t="s">
        <v>258</v>
      </c>
      <c r="BA977" s="30">
        <v>2863</v>
      </c>
      <c r="BB977" s="30" t="str">
        <f t="shared" si="31"/>
        <v>Two Thousand Eight Hundred Sixty Three</v>
      </c>
    </row>
    <row r="978" spans="41:54" ht="21" hidden="1" thickBot="1">
      <c r="AO978" s="4" t="s">
        <v>359</v>
      </c>
      <c r="AP978" s="4" t="s">
        <v>259</v>
      </c>
      <c r="AQ978" s="24">
        <v>2864</v>
      </c>
      <c r="AR978" s="4" t="str">
        <f t="shared" si="30"/>
        <v xml:space="preserve">lu~ vV~BkbZl lkS pkSalB </v>
      </c>
      <c r="AY978" s="5" t="s">
        <v>358</v>
      </c>
      <c r="AZ978" s="30" t="s">
        <v>260</v>
      </c>
      <c r="BA978" s="30">
        <v>2864</v>
      </c>
      <c r="BB978" s="30" t="str">
        <f t="shared" si="31"/>
        <v>Two Thousand Eight Hundred Sixty Four</v>
      </c>
    </row>
    <row r="979" spans="41:54" ht="21" hidden="1" thickBot="1">
      <c r="AO979" s="4" t="s">
        <v>359</v>
      </c>
      <c r="AP979" s="4" t="s">
        <v>261</v>
      </c>
      <c r="AQ979" s="24">
        <v>2865</v>
      </c>
      <c r="AR979" s="4" t="str">
        <f t="shared" si="30"/>
        <v xml:space="preserve">lu~ vV~BkbZl lkS iSalB </v>
      </c>
      <c r="AY979" s="5" t="s">
        <v>358</v>
      </c>
      <c r="AZ979" s="30" t="s">
        <v>262</v>
      </c>
      <c r="BA979" s="30">
        <v>2865</v>
      </c>
      <c r="BB979" s="30" t="str">
        <f t="shared" si="31"/>
        <v>Two Thousand Eight Hundred Sixty Five</v>
      </c>
    </row>
    <row r="980" spans="41:54" ht="21" hidden="1" thickBot="1">
      <c r="AO980" s="4" t="s">
        <v>359</v>
      </c>
      <c r="AP980" s="4" t="s">
        <v>263</v>
      </c>
      <c r="AQ980" s="24">
        <v>2866</v>
      </c>
      <c r="AR980" s="4" t="str">
        <f t="shared" si="30"/>
        <v xml:space="preserve">lu~ vV~BkbZl lkS fN;kalB </v>
      </c>
      <c r="AY980" s="5" t="s">
        <v>358</v>
      </c>
      <c r="AZ980" s="30" t="s">
        <v>264</v>
      </c>
      <c r="BA980" s="30">
        <v>2866</v>
      </c>
      <c r="BB980" s="30" t="str">
        <f t="shared" si="31"/>
        <v>Two Thousand Eight Hundred Sixty Six</v>
      </c>
    </row>
    <row r="981" spans="41:54" ht="21" hidden="1" thickBot="1">
      <c r="AO981" s="4" t="s">
        <v>359</v>
      </c>
      <c r="AP981" s="4" t="s">
        <v>265</v>
      </c>
      <c r="AQ981" s="24">
        <v>2867</v>
      </c>
      <c r="AR981" s="4" t="str">
        <f t="shared" si="30"/>
        <v xml:space="preserve">lu~ vV~BkbZl lkS lM+lB </v>
      </c>
      <c r="AY981" s="5" t="s">
        <v>358</v>
      </c>
      <c r="AZ981" s="30" t="s">
        <v>266</v>
      </c>
      <c r="BA981" s="30">
        <v>2867</v>
      </c>
      <c r="BB981" s="30" t="str">
        <f t="shared" si="31"/>
        <v>Two Thousand Eight Hundred Sixty Seven</v>
      </c>
    </row>
    <row r="982" spans="41:54" ht="21" hidden="1" thickBot="1">
      <c r="AO982" s="4" t="s">
        <v>359</v>
      </c>
      <c r="AP982" s="4" t="s">
        <v>267</v>
      </c>
      <c r="AQ982" s="24">
        <v>2868</v>
      </c>
      <c r="AR982" s="4" t="str">
        <f t="shared" si="30"/>
        <v xml:space="preserve">lu~ vV~BkbZl lkS vM+lB </v>
      </c>
      <c r="AY982" s="5" t="s">
        <v>358</v>
      </c>
      <c r="AZ982" s="30" t="s">
        <v>268</v>
      </c>
      <c r="BA982" s="30">
        <v>2868</v>
      </c>
      <c r="BB982" s="30" t="str">
        <f t="shared" si="31"/>
        <v>Two Thousand Eight Hundred Sixty Eight</v>
      </c>
    </row>
    <row r="983" spans="41:54" ht="21" hidden="1" thickBot="1">
      <c r="AO983" s="4" t="s">
        <v>359</v>
      </c>
      <c r="AP983" s="4" t="s">
        <v>269</v>
      </c>
      <c r="AQ983" s="24">
        <v>2869</v>
      </c>
      <c r="AR983" s="4" t="str">
        <f t="shared" si="30"/>
        <v xml:space="preserve">lu~ vV~BkbZl lkS mUgÙkj </v>
      </c>
      <c r="AY983" s="5" t="s">
        <v>358</v>
      </c>
      <c r="AZ983" s="30" t="s">
        <v>270</v>
      </c>
      <c r="BA983" s="30">
        <v>2869</v>
      </c>
      <c r="BB983" s="30" t="str">
        <f t="shared" si="31"/>
        <v>Two Thousand Eight Hundred Sixty Nine</v>
      </c>
    </row>
    <row r="984" spans="41:54" ht="21" hidden="1" thickBot="1">
      <c r="AO984" s="4" t="s">
        <v>359</v>
      </c>
      <c r="AP984" s="4" t="s">
        <v>271</v>
      </c>
      <c r="AQ984" s="24">
        <v>2870</v>
      </c>
      <c r="AR984" s="4" t="str">
        <f t="shared" si="30"/>
        <v xml:space="preserve">lu~ vV~BkbZl lkS lÙkj </v>
      </c>
      <c r="AY984" s="5" t="s">
        <v>358</v>
      </c>
      <c r="AZ984" s="30" t="s">
        <v>272</v>
      </c>
      <c r="BA984" s="30">
        <v>2870</v>
      </c>
      <c r="BB984" s="30" t="str">
        <f t="shared" si="31"/>
        <v>Two Thousand Eight Hundred Seventy</v>
      </c>
    </row>
    <row r="985" spans="41:54" ht="21" hidden="1" thickBot="1">
      <c r="AO985" s="4" t="s">
        <v>359</v>
      </c>
      <c r="AP985" s="4" t="s">
        <v>273</v>
      </c>
      <c r="AQ985" s="24">
        <v>2871</v>
      </c>
      <c r="AR985" s="4" t="str">
        <f t="shared" si="30"/>
        <v xml:space="preserve">lu~ vV~BkbZl lkS bdgÙkj </v>
      </c>
      <c r="AY985" s="5" t="s">
        <v>358</v>
      </c>
      <c r="AZ985" s="30" t="s">
        <v>274</v>
      </c>
      <c r="BA985" s="30">
        <v>2871</v>
      </c>
      <c r="BB985" s="30" t="str">
        <f t="shared" si="31"/>
        <v>Two Thousand Eight Hundred Seventy One</v>
      </c>
    </row>
    <row r="986" spans="41:54" ht="21" hidden="1" thickBot="1">
      <c r="AO986" s="4" t="s">
        <v>359</v>
      </c>
      <c r="AP986" s="4" t="s">
        <v>275</v>
      </c>
      <c r="AQ986" s="24">
        <v>2872</v>
      </c>
      <c r="AR986" s="4" t="str">
        <f t="shared" ref="AR986:AR1049" si="32">CONCATENATE(AO986,"",AP986,"")</f>
        <v xml:space="preserve">lu~ vV~BkbZl lkS cgsÙkj </v>
      </c>
      <c r="AY986" s="5" t="s">
        <v>358</v>
      </c>
      <c r="AZ986" s="30" t="s">
        <v>276</v>
      </c>
      <c r="BA986" s="30">
        <v>2872</v>
      </c>
      <c r="BB986" s="30" t="str">
        <f t="shared" si="31"/>
        <v>Two Thousand Eight Hundred Seventy Two</v>
      </c>
    </row>
    <row r="987" spans="41:54" ht="21" hidden="1" thickBot="1">
      <c r="AO987" s="4" t="s">
        <v>359</v>
      </c>
      <c r="AP987" s="4" t="s">
        <v>277</v>
      </c>
      <c r="AQ987" s="24">
        <v>2873</v>
      </c>
      <c r="AR987" s="4" t="str">
        <f t="shared" si="32"/>
        <v xml:space="preserve">lu~ vV~BkbZl lkS frgsÙkj </v>
      </c>
      <c r="AY987" s="5" t="s">
        <v>358</v>
      </c>
      <c r="AZ987" s="30" t="s">
        <v>278</v>
      </c>
      <c r="BA987" s="30">
        <v>2873</v>
      </c>
      <c r="BB987" s="30" t="str">
        <f t="shared" si="31"/>
        <v>Two Thousand Eight Hundred Seventy Three</v>
      </c>
    </row>
    <row r="988" spans="41:54" ht="21" hidden="1" thickBot="1">
      <c r="AO988" s="4" t="s">
        <v>359</v>
      </c>
      <c r="AP988" s="4" t="s">
        <v>279</v>
      </c>
      <c r="AQ988" s="24">
        <v>2874</v>
      </c>
      <c r="AR988" s="4" t="str">
        <f t="shared" si="32"/>
        <v>lu~ vV~BkbZl lkS pkSgÙkj</v>
      </c>
      <c r="AY988" s="5" t="s">
        <v>358</v>
      </c>
      <c r="AZ988" s="30" t="s">
        <v>280</v>
      </c>
      <c r="BA988" s="30">
        <v>2874</v>
      </c>
      <c r="BB988" s="30" t="str">
        <f t="shared" si="31"/>
        <v>Two Thousand Eight Hundred Seventy Four</v>
      </c>
    </row>
    <row r="989" spans="41:54" ht="21" hidden="1" thickBot="1">
      <c r="AO989" s="4" t="s">
        <v>359</v>
      </c>
      <c r="AP989" s="4" t="s">
        <v>281</v>
      </c>
      <c r="AQ989" s="24">
        <v>2875</v>
      </c>
      <c r="AR989" s="4" t="str">
        <f t="shared" si="32"/>
        <v xml:space="preserve">lu~ vV~BkbZl lkS fipsgÙkj </v>
      </c>
      <c r="AY989" s="5" t="s">
        <v>358</v>
      </c>
      <c r="AZ989" s="30" t="s">
        <v>282</v>
      </c>
      <c r="BA989" s="30">
        <v>2875</v>
      </c>
      <c r="BB989" s="30" t="str">
        <f t="shared" si="31"/>
        <v>Two Thousand Eight Hundred Seventy Five</v>
      </c>
    </row>
    <row r="990" spans="41:54" ht="21" hidden="1" thickBot="1">
      <c r="AO990" s="4" t="s">
        <v>359</v>
      </c>
      <c r="AP990" s="4" t="s">
        <v>283</v>
      </c>
      <c r="AQ990" s="24">
        <v>2876</v>
      </c>
      <c r="AR990" s="4" t="str">
        <f t="shared" si="32"/>
        <v>lu~ vV~BkbZl lkS N;sÙkj</v>
      </c>
      <c r="AY990" s="5" t="s">
        <v>358</v>
      </c>
      <c r="AZ990" s="30" t="s">
        <v>284</v>
      </c>
      <c r="BA990" s="30">
        <v>2876</v>
      </c>
      <c r="BB990" s="30" t="str">
        <f t="shared" si="31"/>
        <v>Two Thousand Eight Hundred Seventy Six</v>
      </c>
    </row>
    <row r="991" spans="41:54" ht="21" hidden="1" thickBot="1">
      <c r="AO991" s="4" t="s">
        <v>359</v>
      </c>
      <c r="AP991" s="4" t="s">
        <v>285</v>
      </c>
      <c r="AQ991" s="24">
        <v>2877</v>
      </c>
      <c r="AR991" s="4" t="str">
        <f t="shared" si="32"/>
        <v xml:space="preserve">lu~ vV~BkbZl lkS lrgÙkj </v>
      </c>
      <c r="AY991" s="5" t="s">
        <v>358</v>
      </c>
      <c r="AZ991" s="30" t="s">
        <v>286</v>
      </c>
      <c r="BA991" s="30">
        <v>2877</v>
      </c>
      <c r="BB991" s="30" t="str">
        <f t="shared" si="31"/>
        <v>Two Thousand Eight Hundred Seventy Seven</v>
      </c>
    </row>
    <row r="992" spans="41:54" ht="21" hidden="1" thickBot="1">
      <c r="AO992" s="4" t="s">
        <v>359</v>
      </c>
      <c r="AP992" s="4" t="s">
        <v>287</v>
      </c>
      <c r="AQ992" s="24">
        <v>2878</v>
      </c>
      <c r="AR992" s="4" t="str">
        <f t="shared" si="32"/>
        <v xml:space="preserve">lu~ vV~BkbZl lkS vBgÙkj </v>
      </c>
      <c r="AY992" s="5" t="s">
        <v>358</v>
      </c>
      <c r="AZ992" s="30" t="s">
        <v>288</v>
      </c>
      <c r="BA992" s="30">
        <v>2878</v>
      </c>
      <c r="BB992" s="30" t="str">
        <f t="shared" si="31"/>
        <v>Two Thousand Eight Hundred Seventy Eight</v>
      </c>
    </row>
    <row r="993" spans="41:54" ht="21" hidden="1" thickBot="1">
      <c r="AO993" s="4" t="s">
        <v>359</v>
      </c>
      <c r="AP993" s="4" t="s">
        <v>289</v>
      </c>
      <c r="AQ993" s="24">
        <v>2879</v>
      </c>
      <c r="AR993" s="4" t="str">
        <f t="shared" si="32"/>
        <v xml:space="preserve">lu~ vV~BkbZl lkS mfUg;kalh </v>
      </c>
      <c r="AY993" s="5" t="s">
        <v>358</v>
      </c>
      <c r="AZ993" s="30" t="s">
        <v>290</v>
      </c>
      <c r="BA993" s="30">
        <v>2879</v>
      </c>
      <c r="BB993" s="30" t="str">
        <f t="shared" si="31"/>
        <v>Two Thousand Eight Hundred Seventy Nine</v>
      </c>
    </row>
    <row r="994" spans="41:54" ht="21" hidden="1" thickBot="1">
      <c r="AO994" s="4" t="s">
        <v>359</v>
      </c>
      <c r="AP994" s="4" t="s">
        <v>291</v>
      </c>
      <c r="AQ994" s="24">
        <v>2880</v>
      </c>
      <c r="AR994" s="4" t="str">
        <f t="shared" si="32"/>
        <v xml:space="preserve">lu~ vV~BkbZl lkS vLlh </v>
      </c>
      <c r="AY994" s="5" t="s">
        <v>358</v>
      </c>
      <c r="AZ994" s="30" t="s">
        <v>292</v>
      </c>
      <c r="BA994" s="30">
        <v>2880</v>
      </c>
      <c r="BB994" s="30" t="str">
        <f t="shared" si="31"/>
        <v>Two Thousand Eight Hundred  Eighty</v>
      </c>
    </row>
    <row r="995" spans="41:54" ht="21" hidden="1" thickBot="1">
      <c r="AO995" s="4" t="s">
        <v>359</v>
      </c>
      <c r="AP995" s="4" t="s">
        <v>293</v>
      </c>
      <c r="AQ995" s="24">
        <v>2881</v>
      </c>
      <c r="AR995" s="4" t="str">
        <f t="shared" si="32"/>
        <v xml:space="preserve">lu~ vV~BkbZl lkS bD;klh </v>
      </c>
      <c r="AY995" s="5" t="s">
        <v>358</v>
      </c>
      <c r="AZ995" s="30" t="s">
        <v>294</v>
      </c>
      <c r="BA995" s="30">
        <v>2881</v>
      </c>
      <c r="BB995" s="30" t="str">
        <f t="shared" si="31"/>
        <v>Two Thousand Eight Hundred Eighty One</v>
      </c>
    </row>
    <row r="996" spans="41:54" ht="21" hidden="1" thickBot="1">
      <c r="AO996" s="4" t="s">
        <v>359</v>
      </c>
      <c r="AP996" s="4" t="s">
        <v>295</v>
      </c>
      <c r="AQ996" s="24">
        <v>2882</v>
      </c>
      <c r="AR996" s="4" t="str">
        <f t="shared" si="32"/>
        <v xml:space="preserve">lu~ vV~BkbZl lkS c;klh </v>
      </c>
      <c r="AY996" s="5" t="s">
        <v>358</v>
      </c>
      <c r="AZ996" s="30" t="s">
        <v>296</v>
      </c>
      <c r="BA996" s="30">
        <v>2882</v>
      </c>
      <c r="BB996" s="30" t="str">
        <f t="shared" si="31"/>
        <v>Two Thousand Eight Hundred  Eighty Two</v>
      </c>
    </row>
    <row r="997" spans="41:54" ht="21" hidden="1" thickBot="1">
      <c r="AO997" s="4" t="s">
        <v>359</v>
      </c>
      <c r="AP997" s="4" t="s">
        <v>297</v>
      </c>
      <c r="AQ997" s="24">
        <v>2883</v>
      </c>
      <c r="AR997" s="4" t="str">
        <f t="shared" si="32"/>
        <v xml:space="preserve">lu~ vV~BkbZl lkS fr;klh </v>
      </c>
      <c r="AY997" s="5" t="s">
        <v>358</v>
      </c>
      <c r="AZ997" s="30" t="s">
        <v>298</v>
      </c>
      <c r="BA997" s="30">
        <v>2883</v>
      </c>
      <c r="BB997" s="30" t="str">
        <f t="shared" si="31"/>
        <v>Two Thousand Eight Hundred Eighty Three</v>
      </c>
    </row>
    <row r="998" spans="41:54" ht="21" hidden="1" thickBot="1">
      <c r="AO998" s="4" t="s">
        <v>359</v>
      </c>
      <c r="AP998" s="4" t="s">
        <v>299</v>
      </c>
      <c r="AQ998" s="24">
        <v>2884</v>
      </c>
      <c r="AR998" s="4" t="str">
        <f t="shared" si="32"/>
        <v xml:space="preserve">lu~ vV~BkbZl lkS pkSjklh </v>
      </c>
      <c r="AY998" s="5" t="s">
        <v>358</v>
      </c>
      <c r="AZ998" s="30" t="s">
        <v>300</v>
      </c>
      <c r="BA998" s="30">
        <v>2884</v>
      </c>
      <c r="BB998" s="30" t="str">
        <f t="shared" si="31"/>
        <v>Two Thousand Eight Hundred Eighty Four</v>
      </c>
    </row>
    <row r="999" spans="41:54" ht="21" hidden="1" thickBot="1">
      <c r="AO999" s="4" t="s">
        <v>359</v>
      </c>
      <c r="AP999" s="4" t="s">
        <v>301</v>
      </c>
      <c r="AQ999" s="24">
        <v>2885</v>
      </c>
      <c r="AR999" s="4" t="str">
        <f t="shared" si="32"/>
        <v xml:space="preserve">lu~ vV~BkbZl lkS fiP;klh </v>
      </c>
      <c r="AY999" s="5" t="s">
        <v>358</v>
      </c>
      <c r="AZ999" s="30" t="s">
        <v>302</v>
      </c>
      <c r="BA999" s="30">
        <v>2885</v>
      </c>
      <c r="BB999" s="30" t="str">
        <f t="shared" si="31"/>
        <v>Two Thousand Eight Hundred Eighty Five</v>
      </c>
    </row>
    <row r="1000" spans="41:54" ht="21" hidden="1" thickBot="1">
      <c r="AO1000" s="4" t="s">
        <v>359</v>
      </c>
      <c r="AP1000" s="4" t="s">
        <v>303</v>
      </c>
      <c r="AQ1000" s="24">
        <v>2886</v>
      </c>
      <c r="AR1000" s="4" t="str">
        <f t="shared" si="32"/>
        <v>lu~ vV~BkbZl lkS fNa;kalh</v>
      </c>
      <c r="AY1000" s="5" t="s">
        <v>358</v>
      </c>
      <c r="AZ1000" s="30" t="s">
        <v>304</v>
      </c>
      <c r="BA1000" s="30">
        <v>2886</v>
      </c>
      <c r="BB1000" s="30" t="str">
        <f t="shared" si="31"/>
        <v>Two Thousand Eight Hundred  Eighty Six</v>
      </c>
    </row>
    <row r="1001" spans="41:54" ht="21" hidden="1" thickBot="1">
      <c r="AO1001" s="4" t="s">
        <v>359</v>
      </c>
      <c r="AP1001" s="4" t="s">
        <v>305</v>
      </c>
      <c r="AQ1001" s="24">
        <v>2887</v>
      </c>
      <c r="AR1001" s="4" t="str">
        <f t="shared" si="32"/>
        <v>lu~ vV~BkbZl lkS lÙ;klh</v>
      </c>
      <c r="AY1001" s="5" t="s">
        <v>358</v>
      </c>
      <c r="AZ1001" s="30" t="s">
        <v>306</v>
      </c>
      <c r="BA1001" s="30">
        <v>2887</v>
      </c>
      <c r="BB1001" s="30" t="str">
        <f t="shared" si="31"/>
        <v>Two Thousand Eight Hundred Eighty Seven</v>
      </c>
    </row>
    <row r="1002" spans="41:54" ht="21" hidden="1" thickBot="1">
      <c r="AO1002" s="4" t="s">
        <v>359</v>
      </c>
      <c r="AP1002" s="4" t="s">
        <v>307</v>
      </c>
      <c r="AQ1002" s="24">
        <v>2888</v>
      </c>
      <c r="AR1002" s="4" t="str">
        <f t="shared" si="32"/>
        <v>lu~ vV~BkbZl lkS vV~Bklh</v>
      </c>
      <c r="AY1002" s="5" t="s">
        <v>358</v>
      </c>
      <c r="AZ1002" s="30" t="s">
        <v>308</v>
      </c>
      <c r="BA1002" s="30">
        <v>2888</v>
      </c>
      <c r="BB1002" s="30" t="str">
        <f t="shared" si="31"/>
        <v>Two Thousand Eight Hundred Eighty Eight</v>
      </c>
    </row>
    <row r="1003" spans="41:54" ht="21" hidden="1" thickBot="1">
      <c r="AO1003" s="4" t="s">
        <v>359</v>
      </c>
      <c r="AP1003" s="4" t="s">
        <v>309</v>
      </c>
      <c r="AQ1003" s="24">
        <v>2889</v>
      </c>
      <c r="AR1003" s="4" t="str">
        <f t="shared" si="32"/>
        <v>lu~ vV~BkbZl lkS fuOokalh</v>
      </c>
      <c r="AY1003" s="5" t="s">
        <v>358</v>
      </c>
      <c r="AZ1003" s="30" t="s">
        <v>310</v>
      </c>
      <c r="BA1003" s="30">
        <v>2889</v>
      </c>
      <c r="BB1003" s="30" t="str">
        <f t="shared" si="31"/>
        <v>Two Thousand Eight Hundred Eighty Nine</v>
      </c>
    </row>
    <row r="1004" spans="41:54" ht="21" hidden="1" thickBot="1">
      <c r="AO1004" s="4" t="s">
        <v>359</v>
      </c>
      <c r="AP1004" s="4" t="s">
        <v>311</v>
      </c>
      <c r="AQ1004" s="24">
        <v>2890</v>
      </c>
      <c r="AR1004" s="4" t="str">
        <f t="shared" si="32"/>
        <v>lu~ vV~BkbZl lkS uCCkS</v>
      </c>
      <c r="AY1004" s="5" t="s">
        <v>358</v>
      </c>
      <c r="AZ1004" s="30" t="s">
        <v>312</v>
      </c>
      <c r="BA1004" s="30">
        <v>2890</v>
      </c>
      <c r="BB1004" s="30" t="str">
        <f t="shared" si="31"/>
        <v>Two Thousand Eight Hundred Ninety</v>
      </c>
    </row>
    <row r="1005" spans="41:54" ht="21" hidden="1" thickBot="1">
      <c r="AO1005" s="4" t="s">
        <v>359</v>
      </c>
      <c r="AP1005" s="4" t="s">
        <v>313</v>
      </c>
      <c r="AQ1005" s="24">
        <v>2891</v>
      </c>
      <c r="AR1005" s="4" t="str">
        <f t="shared" si="32"/>
        <v xml:space="preserve">lu~ vV~BkbZl lkS bdjkuosa </v>
      </c>
      <c r="AY1005" s="5" t="s">
        <v>358</v>
      </c>
      <c r="AZ1005" s="30" t="s">
        <v>314</v>
      </c>
      <c r="BA1005" s="30">
        <v>2891</v>
      </c>
      <c r="BB1005" s="30" t="str">
        <f t="shared" si="31"/>
        <v>Two Thousand Eight Hundred Ninety One</v>
      </c>
    </row>
    <row r="1006" spans="41:54" ht="21" hidden="1" thickBot="1">
      <c r="AO1006" s="4" t="s">
        <v>359</v>
      </c>
      <c r="AP1006" s="4" t="s">
        <v>315</v>
      </c>
      <c r="AQ1006" s="24">
        <v>2892</v>
      </c>
      <c r="AR1006" s="4" t="str">
        <f t="shared" si="32"/>
        <v xml:space="preserve">lu~ vV~BkbZl lkS cjkuosa </v>
      </c>
      <c r="AY1006" s="5" t="s">
        <v>358</v>
      </c>
      <c r="AZ1006" s="30" t="s">
        <v>316</v>
      </c>
      <c r="BA1006" s="30">
        <v>2892</v>
      </c>
      <c r="BB1006" s="30" t="str">
        <f t="shared" si="31"/>
        <v>Two Thousand Eight Hundred  Ninety Two</v>
      </c>
    </row>
    <row r="1007" spans="41:54" ht="21" hidden="1" thickBot="1">
      <c r="AO1007" s="4" t="s">
        <v>359</v>
      </c>
      <c r="AP1007" s="4" t="s">
        <v>317</v>
      </c>
      <c r="AQ1007" s="24">
        <v>2893</v>
      </c>
      <c r="AR1007" s="4" t="str">
        <f t="shared" si="32"/>
        <v xml:space="preserve">lu~ vV~BkbZl lkS frjkuosa </v>
      </c>
      <c r="AY1007" s="5" t="s">
        <v>358</v>
      </c>
      <c r="AZ1007" s="30" t="s">
        <v>318</v>
      </c>
      <c r="BA1007" s="30">
        <v>2893</v>
      </c>
      <c r="BB1007" s="30" t="str">
        <f t="shared" si="31"/>
        <v>Two Thousand Eight Hundred Ninety Three</v>
      </c>
    </row>
    <row r="1008" spans="41:54" ht="21" hidden="1" thickBot="1">
      <c r="AO1008" s="4" t="s">
        <v>359</v>
      </c>
      <c r="AP1008" s="4" t="s">
        <v>319</v>
      </c>
      <c r="AQ1008" s="24">
        <v>2894</v>
      </c>
      <c r="AR1008" s="4" t="str">
        <f t="shared" si="32"/>
        <v xml:space="preserve">lu~ vV~BkbZl lkS pkSjkuosa </v>
      </c>
      <c r="AY1008" s="5" t="s">
        <v>358</v>
      </c>
      <c r="AZ1008" s="30" t="s">
        <v>320</v>
      </c>
      <c r="BA1008" s="30">
        <v>2894</v>
      </c>
      <c r="BB1008" s="30" t="str">
        <f t="shared" si="31"/>
        <v>Two Thousand Eight Hundred Ninety Four</v>
      </c>
    </row>
    <row r="1009" spans="41:54" ht="21" hidden="1" thickBot="1">
      <c r="AO1009" s="4" t="s">
        <v>359</v>
      </c>
      <c r="AP1009" s="4" t="s">
        <v>321</v>
      </c>
      <c r="AQ1009" s="24">
        <v>2895</v>
      </c>
      <c r="AR1009" s="4" t="str">
        <f t="shared" si="32"/>
        <v xml:space="preserve">lu~ vV~BkbZl lkS fiP;kuosa </v>
      </c>
      <c r="AY1009" s="5" t="s">
        <v>358</v>
      </c>
      <c r="AZ1009" s="30" t="s">
        <v>322</v>
      </c>
      <c r="BA1009" s="30">
        <v>2895</v>
      </c>
      <c r="BB1009" s="30" t="str">
        <f t="shared" si="31"/>
        <v>Two Thousand Eight Hundred Ninety Five</v>
      </c>
    </row>
    <row r="1010" spans="41:54" ht="21" hidden="1" thickBot="1">
      <c r="AO1010" s="4" t="s">
        <v>359</v>
      </c>
      <c r="AP1010" s="4" t="s">
        <v>323</v>
      </c>
      <c r="AQ1010" s="24">
        <v>2896</v>
      </c>
      <c r="AR1010" s="4" t="str">
        <f t="shared" si="32"/>
        <v xml:space="preserve">lu~ vV~BkbZl lkS fN;kuosa </v>
      </c>
      <c r="AY1010" s="5" t="s">
        <v>358</v>
      </c>
      <c r="AZ1010" s="30" t="s">
        <v>324</v>
      </c>
      <c r="BA1010" s="30">
        <v>2896</v>
      </c>
      <c r="BB1010" s="30" t="str">
        <f t="shared" si="31"/>
        <v>Two Thousand Eight Hundred Ninety Six</v>
      </c>
    </row>
    <row r="1011" spans="41:54" ht="21" hidden="1" thickBot="1">
      <c r="AO1011" s="4" t="s">
        <v>359</v>
      </c>
      <c r="AP1011" s="4" t="s">
        <v>325</v>
      </c>
      <c r="AQ1011" s="24">
        <v>2897</v>
      </c>
      <c r="AR1011" s="4" t="str">
        <f t="shared" si="32"/>
        <v xml:space="preserve">lu~ vV~BkbZl lkS lÙkkuosa </v>
      </c>
      <c r="AY1011" s="5" t="s">
        <v>358</v>
      </c>
      <c r="AZ1011" s="30" t="s">
        <v>326</v>
      </c>
      <c r="BA1011" s="30">
        <v>2897</v>
      </c>
      <c r="BB1011" s="30" t="str">
        <f t="shared" si="31"/>
        <v>Two Thousand Eight Hundred Ninety Seven</v>
      </c>
    </row>
    <row r="1012" spans="41:54" ht="21" hidden="1" thickBot="1">
      <c r="AO1012" s="4" t="s">
        <v>359</v>
      </c>
      <c r="AP1012" s="4" t="s">
        <v>327</v>
      </c>
      <c r="AQ1012" s="24">
        <v>2898</v>
      </c>
      <c r="AR1012" s="4" t="str">
        <f t="shared" si="32"/>
        <v xml:space="preserve">lu~ vV~BkbZl lkS vV~Bkuosa </v>
      </c>
      <c r="AY1012" s="5" t="s">
        <v>358</v>
      </c>
      <c r="AZ1012" s="30" t="s">
        <v>328</v>
      </c>
      <c r="BA1012" s="30">
        <v>2898</v>
      </c>
      <c r="BB1012" s="30" t="str">
        <f t="shared" si="31"/>
        <v>Two Thousand Eight Hundred Ninety Eight</v>
      </c>
    </row>
    <row r="1013" spans="41:54" ht="21" hidden="1" thickBot="1">
      <c r="AO1013" s="4" t="s">
        <v>359</v>
      </c>
      <c r="AP1013" s="4" t="s">
        <v>329</v>
      </c>
      <c r="AQ1013" s="24">
        <v>2899</v>
      </c>
      <c r="AR1013" s="4" t="str">
        <f t="shared" si="32"/>
        <v xml:space="preserve">lu~ vV~BkbZl lkS fuU;kuosa </v>
      </c>
      <c r="AY1013" s="5" t="s">
        <v>358</v>
      </c>
      <c r="AZ1013" s="30" t="s">
        <v>330</v>
      </c>
      <c r="BA1013" s="30">
        <v>2899</v>
      </c>
      <c r="BB1013" s="30" t="str">
        <f t="shared" si="31"/>
        <v>Two Thousand Eight Hundred Ninety Nine</v>
      </c>
    </row>
    <row r="1014" spans="41:54" ht="21" hidden="1" thickBot="1">
      <c r="AO1014" s="4" t="s">
        <v>360</v>
      </c>
      <c r="AP1014" s="4" t="s">
        <v>67</v>
      </c>
      <c r="AQ1014" s="24">
        <v>2900</v>
      </c>
      <c r="AR1014" s="4" t="str">
        <f t="shared" si="32"/>
        <v xml:space="preserve">lu~ murhl lkS </v>
      </c>
      <c r="AY1014" s="5" t="s">
        <v>361</v>
      </c>
      <c r="AZ1014" s="30"/>
      <c r="BA1014" s="30">
        <v>2900</v>
      </c>
      <c r="BB1014" s="30" t="str">
        <f t="shared" si="31"/>
        <v xml:space="preserve">Two Thousand Nine Hundred </v>
      </c>
    </row>
    <row r="1015" spans="41:54" ht="21" hidden="1" thickBot="1">
      <c r="AO1015" s="4" t="s">
        <v>362</v>
      </c>
      <c r="AP1015" s="4" t="s">
        <v>74</v>
      </c>
      <c r="AQ1015" s="24">
        <v>2901</v>
      </c>
      <c r="AR1015" s="4" t="str">
        <f t="shared" si="32"/>
        <v xml:space="preserve">lu~ murhl lkS ,d </v>
      </c>
      <c r="AY1015" s="5" t="s">
        <v>361</v>
      </c>
      <c r="AZ1015" s="30" t="s">
        <v>77</v>
      </c>
      <c r="BA1015" s="30">
        <v>2901</v>
      </c>
      <c r="BB1015" s="30" t="str">
        <f t="shared" si="31"/>
        <v>Two Thousand Nine Hundred One</v>
      </c>
    </row>
    <row r="1016" spans="41:54" ht="21" hidden="1" thickBot="1">
      <c r="AO1016" s="4" t="s">
        <v>362</v>
      </c>
      <c r="AP1016" s="4" t="s">
        <v>80</v>
      </c>
      <c r="AQ1016" s="24">
        <v>2902</v>
      </c>
      <c r="AR1016" s="4" t="str">
        <f t="shared" si="32"/>
        <v xml:space="preserve">lu~ murhl lkS nks </v>
      </c>
      <c r="AY1016" s="5" t="s">
        <v>361</v>
      </c>
      <c r="AZ1016" s="30" t="s">
        <v>83</v>
      </c>
      <c r="BA1016" s="30">
        <v>2902</v>
      </c>
      <c r="BB1016" s="30" t="str">
        <f t="shared" si="31"/>
        <v>Two Thousand Nine Hundred Two</v>
      </c>
    </row>
    <row r="1017" spans="41:54" ht="21" hidden="1" thickBot="1">
      <c r="AO1017" s="4" t="s">
        <v>362</v>
      </c>
      <c r="AP1017" s="4" t="s">
        <v>86</v>
      </c>
      <c r="AQ1017" s="24">
        <v>2903</v>
      </c>
      <c r="AR1017" s="4" t="str">
        <f t="shared" si="32"/>
        <v xml:space="preserve">lu~ murhl lkS rhu </v>
      </c>
      <c r="AY1017" s="5" t="s">
        <v>361</v>
      </c>
      <c r="AZ1017" s="30" t="s">
        <v>89</v>
      </c>
      <c r="BA1017" s="30">
        <v>2903</v>
      </c>
      <c r="BB1017" s="30" t="str">
        <f t="shared" si="31"/>
        <v>Two Thousand Nine Hundred Three</v>
      </c>
    </row>
    <row r="1018" spans="41:54" ht="21" hidden="1" thickBot="1">
      <c r="AO1018" s="4" t="s">
        <v>362</v>
      </c>
      <c r="AP1018" s="4" t="s">
        <v>94</v>
      </c>
      <c r="AQ1018" s="24">
        <v>2904</v>
      </c>
      <c r="AR1018" s="4" t="str">
        <f t="shared" si="32"/>
        <v xml:space="preserve">lu~ murhl lkS pkj </v>
      </c>
      <c r="AY1018" s="5" t="s">
        <v>361</v>
      </c>
      <c r="AZ1018" s="30" t="s">
        <v>87</v>
      </c>
      <c r="BA1018" s="30">
        <v>2904</v>
      </c>
      <c r="BB1018" s="30" t="str">
        <f t="shared" si="31"/>
        <v>Two Thousand Nine Hundred Four</v>
      </c>
    </row>
    <row r="1019" spans="41:54" ht="21" hidden="1" thickBot="1">
      <c r="AO1019" s="4" t="s">
        <v>362</v>
      </c>
      <c r="AP1019" s="4" t="s">
        <v>99</v>
      </c>
      <c r="AQ1019" s="24">
        <v>2905</v>
      </c>
      <c r="AR1019" s="4" t="str">
        <f t="shared" si="32"/>
        <v xml:space="preserve">lu~ murhl lkS ik¡p </v>
      </c>
      <c r="AY1019" s="5" t="s">
        <v>361</v>
      </c>
      <c r="AZ1019" s="30" t="s">
        <v>95</v>
      </c>
      <c r="BA1019" s="30">
        <v>2905</v>
      </c>
      <c r="BB1019" s="30" t="str">
        <f t="shared" si="31"/>
        <v>Two Thousand Nine Hundred Five</v>
      </c>
    </row>
    <row r="1020" spans="41:54" ht="21" hidden="1" thickBot="1">
      <c r="AO1020" s="4" t="s">
        <v>362</v>
      </c>
      <c r="AP1020" s="4" t="s">
        <v>97</v>
      </c>
      <c r="AQ1020" s="24">
        <v>2906</v>
      </c>
      <c r="AR1020" s="4" t="str">
        <f t="shared" si="32"/>
        <v>lu~ murhl lkS N%</v>
      </c>
      <c r="AY1020" s="5" t="s">
        <v>361</v>
      </c>
      <c r="AZ1020" s="30" t="s">
        <v>100</v>
      </c>
      <c r="BA1020" s="30">
        <v>2906</v>
      </c>
      <c r="BB1020" s="30" t="str">
        <f t="shared" si="31"/>
        <v>Two Thousand Nine Hundred Six</v>
      </c>
    </row>
    <row r="1021" spans="41:54" ht="21" hidden="1" thickBot="1">
      <c r="AO1021" s="4" t="s">
        <v>362</v>
      </c>
      <c r="AP1021" s="4" t="s">
        <v>109</v>
      </c>
      <c r="AQ1021" s="24">
        <v>2907</v>
      </c>
      <c r="AR1021" s="4" t="str">
        <f t="shared" si="32"/>
        <v xml:space="preserve">lu~ murhl lkS lkr </v>
      </c>
      <c r="AY1021" s="5" t="s">
        <v>361</v>
      </c>
      <c r="AZ1021" s="30" t="s">
        <v>104</v>
      </c>
      <c r="BA1021" s="30">
        <v>2907</v>
      </c>
      <c r="BB1021" s="30" t="str">
        <f t="shared" si="31"/>
        <v>Two Thousand Nine Hundred Seven</v>
      </c>
    </row>
    <row r="1022" spans="41:54" ht="21" hidden="1" thickBot="1">
      <c r="AO1022" s="4" t="s">
        <v>362</v>
      </c>
      <c r="AP1022" s="4" t="s">
        <v>114</v>
      </c>
      <c r="AQ1022" s="24">
        <v>2908</v>
      </c>
      <c r="AR1022" s="4" t="str">
        <f t="shared" si="32"/>
        <v xml:space="preserve">lu~ murhl lkS vkB </v>
      </c>
      <c r="AY1022" s="5" t="s">
        <v>361</v>
      </c>
      <c r="AZ1022" s="30" t="s">
        <v>110</v>
      </c>
      <c r="BA1022" s="30">
        <v>2908</v>
      </c>
      <c r="BB1022" s="30" t="str">
        <f t="shared" si="31"/>
        <v>Two Thousand Nine Hundred Eight</v>
      </c>
    </row>
    <row r="1023" spans="41:54" ht="21" hidden="1" thickBot="1">
      <c r="AO1023" s="4" t="s">
        <v>362</v>
      </c>
      <c r="AP1023" s="4" t="s">
        <v>121</v>
      </c>
      <c r="AQ1023" s="24">
        <v>2909</v>
      </c>
      <c r="AR1023" s="4" t="str">
        <f t="shared" si="32"/>
        <v xml:space="preserve">lu~ murhl lkS ukSa </v>
      </c>
      <c r="AY1023" s="5" t="s">
        <v>361</v>
      </c>
      <c r="AZ1023" s="30" t="s">
        <v>115</v>
      </c>
      <c r="BA1023" s="30">
        <v>2909</v>
      </c>
      <c r="BB1023" s="30" t="str">
        <f t="shared" si="31"/>
        <v>Two Thousand Nine Hundred Nine</v>
      </c>
    </row>
    <row r="1024" spans="41:54" ht="21" hidden="1" thickBot="1">
      <c r="AO1024" s="4" t="s">
        <v>362</v>
      </c>
      <c r="AP1024" s="4" t="s">
        <v>126</v>
      </c>
      <c r="AQ1024" s="24">
        <v>2910</v>
      </c>
      <c r="AR1024" s="4" t="str">
        <f t="shared" si="32"/>
        <v xml:space="preserve">lu~ murhl lkS nl </v>
      </c>
      <c r="AY1024" s="5" t="s">
        <v>361</v>
      </c>
      <c r="AZ1024" s="30" t="s">
        <v>122</v>
      </c>
      <c r="BA1024" s="30">
        <v>2910</v>
      </c>
      <c r="BB1024" s="30" t="str">
        <f t="shared" si="31"/>
        <v>Two Thousand Nine Hundred Ten</v>
      </c>
    </row>
    <row r="1025" spans="41:54" ht="21" hidden="1" thickBot="1">
      <c r="AO1025" s="4" t="s">
        <v>362</v>
      </c>
      <c r="AP1025" s="4" t="s">
        <v>131</v>
      </c>
      <c r="AQ1025" s="24">
        <v>2911</v>
      </c>
      <c r="AR1025" s="4" t="str">
        <f t="shared" si="32"/>
        <v xml:space="preserve">lu~ murhl lkS X;kjg </v>
      </c>
      <c r="AY1025" s="5" t="s">
        <v>361</v>
      </c>
      <c r="AZ1025" s="30" t="s">
        <v>127</v>
      </c>
      <c r="BA1025" s="30">
        <v>2911</v>
      </c>
      <c r="BB1025" s="30" t="str">
        <f t="shared" si="31"/>
        <v>Two Thousand Nine Hundred Eleven</v>
      </c>
    </row>
    <row r="1026" spans="41:54" ht="21" hidden="1" thickBot="1">
      <c r="AO1026" s="4" t="s">
        <v>362</v>
      </c>
      <c r="AP1026" s="4" t="s">
        <v>135</v>
      </c>
      <c r="AQ1026" s="24">
        <v>2912</v>
      </c>
      <c r="AR1026" s="4" t="str">
        <f t="shared" si="32"/>
        <v xml:space="preserve">lu~ murhl lkS ckjg </v>
      </c>
      <c r="AY1026" s="5" t="s">
        <v>361</v>
      </c>
      <c r="AZ1026" s="30" t="s">
        <v>132</v>
      </c>
      <c r="BA1026" s="30">
        <v>2912</v>
      </c>
      <c r="BB1026" s="30" t="str">
        <f t="shared" si="31"/>
        <v>Two Thousand Nine Hundred Twelve</v>
      </c>
    </row>
    <row r="1027" spans="41:54" ht="21" hidden="1" thickBot="1">
      <c r="AO1027" s="4" t="s">
        <v>362</v>
      </c>
      <c r="AP1027" s="4" t="s">
        <v>138</v>
      </c>
      <c r="AQ1027" s="24">
        <v>2913</v>
      </c>
      <c r="AR1027" s="4" t="str">
        <f t="shared" si="32"/>
        <v xml:space="preserve">lu~ murhl lkS rsjg </v>
      </c>
      <c r="AY1027" s="5" t="s">
        <v>361</v>
      </c>
      <c r="AZ1027" s="30" t="s">
        <v>136</v>
      </c>
      <c r="BA1027" s="30">
        <v>2913</v>
      </c>
      <c r="BB1027" s="30" t="str">
        <f t="shared" si="31"/>
        <v>Two Thousand Nine Hundred Thirteen</v>
      </c>
    </row>
    <row r="1028" spans="41:54" ht="21" hidden="1" thickBot="1">
      <c r="AO1028" s="4" t="s">
        <v>362</v>
      </c>
      <c r="AP1028" s="4" t="s">
        <v>141</v>
      </c>
      <c r="AQ1028" s="24">
        <v>2914</v>
      </c>
      <c r="AR1028" s="4" t="str">
        <f t="shared" si="32"/>
        <v xml:space="preserve">lu~ murhl lkS pkSng </v>
      </c>
      <c r="AY1028" s="5" t="s">
        <v>361</v>
      </c>
      <c r="AZ1028" s="30" t="s">
        <v>139</v>
      </c>
      <c r="BA1028" s="30">
        <v>2914</v>
      </c>
      <c r="BB1028" s="30" t="str">
        <f t="shared" si="31"/>
        <v>Two Thousand Nine Hundred Fourteen</v>
      </c>
    </row>
    <row r="1029" spans="41:54" ht="21" hidden="1" thickBot="1">
      <c r="AO1029" s="4" t="s">
        <v>362</v>
      </c>
      <c r="AP1029" s="4" t="s">
        <v>144</v>
      </c>
      <c r="AQ1029" s="24">
        <v>2915</v>
      </c>
      <c r="AR1029" s="4" t="str">
        <f t="shared" si="32"/>
        <v xml:space="preserve">lu~ murhl lkS iUnzg </v>
      </c>
      <c r="AY1029" s="5" t="s">
        <v>361</v>
      </c>
      <c r="AZ1029" s="30" t="s">
        <v>142</v>
      </c>
      <c r="BA1029" s="30">
        <v>2915</v>
      </c>
      <c r="BB1029" s="30" t="str">
        <f t="shared" si="31"/>
        <v>Two Thousand Nine Hundred Fifteen</v>
      </c>
    </row>
    <row r="1030" spans="41:54" ht="21" hidden="1" thickBot="1">
      <c r="AO1030" s="4" t="s">
        <v>362</v>
      </c>
      <c r="AP1030" s="4" t="s">
        <v>147</v>
      </c>
      <c r="AQ1030" s="24">
        <v>2916</v>
      </c>
      <c r="AR1030" s="4" t="str">
        <f t="shared" si="32"/>
        <v xml:space="preserve">lu~ murhl lkS lkSyg </v>
      </c>
      <c r="AY1030" s="5" t="s">
        <v>361</v>
      </c>
      <c r="AZ1030" s="30" t="s">
        <v>145</v>
      </c>
      <c r="BA1030" s="30">
        <v>2916</v>
      </c>
      <c r="BB1030" s="30" t="str">
        <f t="shared" si="31"/>
        <v>Two Thousand Nine Hundred Sixteen</v>
      </c>
    </row>
    <row r="1031" spans="41:54" ht="21" hidden="1" thickBot="1">
      <c r="AO1031" s="4" t="s">
        <v>362</v>
      </c>
      <c r="AP1031" s="4" t="s">
        <v>150</v>
      </c>
      <c r="AQ1031" s="24">
        <v>2917</v>
      </c>
      <c r="AR1031" s="4" t="str">
        <f t="shared" si="32"/>
        <v xml:space="preserve">lu~ murhl lkS l=g </v>
      </c>
      <c r="AY1031" s="5" t="s">
        <v>361</v>
      </c>
      <c r="AZ1031" s="30" t="s">
        <v>148</v>
      </c>
      <c r="BA1031" s="30">
        <v>2917</v>
      </c>
      <c r="BB1031" s="30" t="str">
        <f t="shared" si="31"/>
        <v>Two Thousand Nine Hundred Seventeen</v>
      </c>
    </row>
    <row r="1032" spans="41:54" ht="21" hidden="1" thickBot="1">
      <c r="AO1032" s="4" t="s">
        <v>362</v>
      </c>
      <c r="AP1032" s="4" t="s">
        <v>153</v>
      </c>
      <c r="AQ1032" s="24">
        <v>2918</v>
      </c>
      <c r="AR1032" s="4" t="str">
        <f t="shared" si="32"/>
        <v xml:space="preserve">lu~ murhl lkS vV~Bkjg </v>
      </c>
      <c r="AY1032" s="5" t="s">
        <v>361</v>
      </c>
      <c r="AZ1032" s="30" t="s">
        <v>151</v>
      </c>
      <c r="BA1032" s="30">
        <v>2918</v>
      </c>
      <c r="BB1032" s="30" t="str">
        <f t="shared" si="31"/>
        <v>Two Thousand Nine Hundred Eighteen</v>
      </c>
    </row>
    <row r="1033" spans="41:54" ht="21" hidden="1" thickBot="1">
      <c r="AO1033" s="4" t="s">
        <v>362</v>
      </c>
      <c r="AP1033" s="4" t="s">
        <v>156</v>
      </c>
      <c r="AQ1033" s="24">
        <v>2919</v>
      </c>
      <c r="AR1033" s="4" t="str">
        <f t="shared" si="32"/>
        <v xml:space="preserve">lu~ murhl lkS mUuhl </v>
      </c>
      <c r="AY1033" s="5" t="s">
        <v>361</v>
      </c>
      <c r="AZ1033" s="30" t="s">
        <v>154</v>
      </c>
      <c r="BA1033" s="30">
        <v>2919</v>
      </c>
      <c r="BB1033" s="30" t="str">
        <f t="shared" si="31"/>
        <v>Two Thousand Nine Hundred Nineteen</v>
      </c>
    </row>
    <row r="1034" spans="41:54" ht="21" hidden="1" thickBot="1">
      <c r="AO1034" s="4" t="s">
        <v>362</v>
      </c>
      <c r="AP1034" s="4" t="s">
        <v>159</v>
      </c>
      <c r="AQ1034" s="24">
        <v>2920</v>
      </c>
      <c r="AR1034" s="4" t="str">
        <f t="shared" si="32"/>
        <v xml:space="preserve">lu~ murhl lkS chl </v>
      </c>
      <c r="AY1034" s="5" t="s">
        <v>361</v>
      </c>
      <c r="AZ1034" s="30" t="s">
        <v>157</v>
      </c>
      <c r="BA1034" s="30">
        <v>2920</v>
      </c>
      <c r="BB1034" s="30" t="str">
        <f t="shared" si="31"/>
        <v>Two Thousand Nine Hundred Twenty</v>
      </c>
    </row>
    <row r="1035" spans="41:54" ht="21" hidden="1" thickBot="1">
      <c r="AO1035" s="4" t="s">
        <v>362</v>
      </c>
      <c r="AP1035" s="4" t="s">
        <v>162</v>
      </c>
      <c r="AQ1035" s="24">
        <v>2921</v>
      </c>
      <c r="AR1035" s="4" t="str">
        <f t="shared" si="32"/>
        <v xml:space="preserve">lu~ murhl lkS bDdhl </v>
      </c>
      <c r="AY1035" s="5" t="s">
        <v>361</v>
      </c>
      <c r="AZ1035" s="30" t="s">
        <v>160</v>
      </c>
      <c r="BA1035" s="30">
        <v>2921</v>
      </c>
      <c r="BB1035" s="30" t="str">
        <f t="shared" si="31"/>
        <v>Two Thousand Nine Hundred Twenty One</v>
      </c>
    </row>
    <row r="1036" spans="41:54" ht="21" hidden="1" thickBot="1">
      <c r="AO1036" s="4" t="s">
        <v>362</v>
      </c>
      <c r="AP1036" s="4" t="s">
        <v>166</v>
      </c>
      <c r="AQ1036" s="24">
        <v>2922</v>
      </c>
      <c r="AR1036" s="4" t="str">
        <f t="shared" si="32"/>
        <v xml:space="preserve">lu~ murhl lkS ckbZl </v>
      </c>
      <c r="AY1036" s="5" t="s">
        <v>361</v>
      </c>
      <c r="AZ1036" s="30" t="s">
        <v>163</v>
      </c>
      <c r="BA1036" s="30">
        <v>2922</v>
      </c>
      <c r="BB1036" s="30" t="str">
        <f t="shared" si="31"/>
        <v>Two Thousand Nine Hundred Twenty Two</v>
      </c>
    </row>
    <row r="1037" spans="41:54" ht="21" hidden="1" thickBot="1">
      <c r="AO1037" s="4" t="s">
        <v>362</v>
      </c>
      <c r="AP1037" s="4" t="s">
        <v>169</v>
      </c>
      <c r="AQ1037" s="24">
        <v>2923</v>
      </c>
      <c r="AR1037" s="4" t="str">
        <f t="shared" si="32"/>
        <v xml:space="preserve">lu~ murhl lkS rsbZl </v>
      </c>
      <c r="AY1037" s="5" t="s">
        <v>361</v>
      </c>
      <c r="AZ1037" s="30" t="s">
        <v>171</v>
      </c>
      <c r="BA1037" s="30">
        <v>2923</v>
      </c>
      <c r="BB1037" s="30" t="str">
        <f t="shared" si="31"/>
        <v>Two Thousand Nine Hundred  Twenty Three</v>
      </c>
    </row>
    <row r="1038" spans="41:54" ht="21" hidden="1" thickBot="1">
      <c r="AO1038" s="4" t="s">
        <v>362</v>
      </c>
      <c r="AP1038" s="4" t="s">
        <v>173</v>
      </c>
      <c r="AQ1038" s="24">
        <v>2924</v>
      </c>
      <c r="AR1038" s="4" t="str">
        <f t="shared" si="32"/>
        <v xml:space="preserve">lu~ murhl lkS pkSabl </v>
      </c>
      <c r="AY1038" s="5" t="s">
        <v>361</v>
      </c>
      <c r="AZ1038" s="30" t="s">
        <v>170</v>
      </c>
      <c r="BA1038" s="30">
        <v>2924</v>
      </c>
      <c r="BB1038" s="30" t="str">
        <f t="shared" ref="BB1038:BB1101" si="33">CONCATENATE(AY1038,"","",AZ1038)</f>
        <v>Two Thousand Nine Hundred Twenty Four</v>
      </c>
    </row>
    <row r="1039" spans="41:54" ht="21" hidden="1" thickBot="1">
      <c r="AO1039" s="4" t="s">
        <v>362</v>
      </c>
      <c r="AP1039" s="4" t="s">
        <v>176</v>
      </c>
      <c r="AQ1039" s="24">
        <v>2925</v>
      </c>
      <c r="AR1039" s="4" t="str">
        <f t="shared" si="32"/>
        <v xml:space="preserve">lu~ murhl lkS iPphl </v>
      </c>
      <c r="AY1039" s="5" t="s">
        <v>361</v>
      </c>
      <c r="AZ1039" s="30" t="s">
        <v>178</v>
      </c>
      <c r="BA1039" s="30">
        <v>2925</v>
      </c>
      <c r="BB1039" s="30" t="str">
        <f t="shared" si="33"/>
        <v>Two Thousand Nine Hundred  Twenty Five</v>
      </c>
    </row>
    <row r="1040" spans="41:54" ht="21" hidden="1" thickBot="1">
      <c r="AO1040" s="4" t="s">
        <v>362</v>
      </c>
      <c r="AP1040" s="4" t="s">
        <v>180</v>
      </c>
      <c r="AQ1040" s="24">
        <v>2926</v>
      </c>
      <c r="AR1040" s="4" t="str">
        <f t="shared" si="32"/>
        <v xml:space="preserve">lu~ murhl lkS NCchl </v>
      </c>
      <c r="AY1040" s="5" t="s">
        <v>361</v>
      </c>
      <c r="AZ1040" s="30" t="s">
        <v>177</v>
      </c>
      <c r="BA1040" s="30">
        <v>2926</v>
      </c>
      <c r="BB1040" s="30" t="str">
        <f t="shared" si="33"/>
        <v>Two Thousand Nine Hundred Twenty Six</v>
      </c>
    </row>
    <row r="1041" spans="41:54" ht="21" hidden="1" thickBot="1">
      <c r="AO1041" s="4" t="s">
        <v>362</v>
      </c>
      <c r="AP1041" s="4" t="s">
        <v>183</v>
      </c>
      <c r="AQ1041" s="24">
        <v>2927</v>
      </c>
      <c r="AR1041" s="4" t="str">
        <f t="shared" si="32"/>
        <v xml:space="preserve">lu~ murhl lkS lRrkbZl </v>
      </c>
      <c r="AY1041" s="5" t="s">
        <v>361</v>
      </c>
      <c r="AZ1041" s="30" t="s">
        <v>181</v>
      </c>
      <c r="BA1041" s="30">
        <v>2927</v>
      </c>
      <c r="BB1041" s="30" t="str">
        <f t="shared" si="33"/>
        <v>Two Thousand Nine Hundred Twenty Seven</v>
      </c>
    </row>
    <row r="1042" spans="41:54" ht="21" hidden="1" thickBot="1">
      <c r="AO1042" s="4" t="s">
        <v>362</v>
      </c>
      <c r="AP1042" s="4" t="s">
        <v>186</v>
      </c>
      <c r="AQ1042" s="24">
        <v>2928</v>
      </c>
      <c r="AR1042" s="4" t="str">
        <f t="shared" si="32"/>
        <v xml:space="preserve">lu~ murhl lkS vV~BkbZl </v>
      </c>
      <c r="AY1042" s="5" t="s">
        <v>361</v>
      </c>
      <c r="AZ1042" s="30" t="s">
        <v>184</v>
      </c>
      <c r="BA1042" s="30">
        <v>2928</v>
      </c>
      <c r="BB1042" s="30" t="str">
        <f t="shared" si="33"/>
        <v>Two Thousand Nine Hundred Twenty Eight</v>
      </c>
    </row>
    <row r="1043" spans="41:54" ht="21" hidden="1" thickBot="1">
      <c r="AO1043" s="4" t="s">
        <v>362</v>
      </c>
      <c r="AP1043" s="4" t="s">
        <v>189</v>
      </c>
      <c r="AQ1043" s="24">
        <v>2929</v>
      </c>
      <c r="AR1043" s="4" t="str">
        <f t="shared" si="32"/>
        <v xml:space="preserve">lu~ murhl lkS murhl </v>
      </c>
      <c r="AY1043" s="5" t="s">
        <v>361</v>
      </c>
      <c r="AZ1043" s="30" t="s">
        <v>187</v>
      </c>
      <c r="BA1043" s="30">
        <v>2929</v>
      </c>
      <c r="BB1043" s="30" t="str">
        <f t="shared" si="33"/>
        <v>Two Thousand Nine Hundred Twenty Nine</v>
      </c>
    </row>
    <row r="1044" spans="41:54" ht="21" hidden="1" thickBot="1">
      <c r="AO1044" s="4" t="s">
        <v>362</v>
      </c>
      <c r="AP1044" s="4" t="s">
        <v>192</v>
      </c>
      <c r="AQ1044" s="24">
        <v>2930</v>
      </c>
      <c r="AR1044" s="4" t="str">
        <f t="shared" si="32"/>
        <v xml:space="preserve">lu~ murhl lkS rhl </v>
      </c>
      <c r="AY1044" s="5" t="s">
        <v>361</v>
      </c>
      <c r="AZ1044" s="30" t="s">
        <v>190</v>
      </c>
      <c r="BA1044" s="30">
        <v>2930</v>
      </c>
      <c r="BB1044" s="30" t="str">
        <f t="shared" si="33"/>
        <v>Two Thousand Nine Hundred Thirty</v>
      </c>
    </row>
    <row r="1045" spans="41:54" ht="21" hidden="1" thickBot="1">
      <c r="AO1045" s="4" t="s">
        <v>362</v>
      </c>
      <c r="AP1045" s="4" t="s">
        <v>194</v>
      </c>
      <c r="AQ1045" s="24">
        <v>2931</v>
      </c>
      <c r="AR1045" s="4" t="str">
        <f t="shared" si="32"/>
        <v xml:space="preserve">lu~ murhl lkS bdrhl </v>
      </c>
      <c r="AY1045" s="5" t="s">
        <v>361</v>
      </c>
      <c r="AZ1045" s="30" t="s">
        <v>193</v>
      </c>
      <c r="BA1045" s="30">
        <v>2931</v>
      </c>
      <c r="BB1045" s="30" t="str">
        <f t="shared" si="33"/>
        <v>Two Thousand Nine Hundred Thirty One</v>
      </c>
    </row>
    <row r="1046" spans="41:54" ht="21" hidden="1" thickBot="1">
      <c r="AO1046" s="4" t="s">
        <v>362</v>
      </c>
      <c r="AP1046" s="4" t="s">
        <v>195</v>
      </c>
      <c r="AQ1046" s="24">
        <v>2932</v>
      </c>
      <c r="AR1046" s="4" t="str">
        <f t="shared" si="32"/>
        <v xml:space="preserve">lu~ murhl lkS cRrhl </v>
      </c>
      <c r="AY1046" s="5" t="s">
        <v>361</v>
      </c>
      <c r="AZ1046" s="30" t="s">
        <v>196</v>
      </c>
      <c r="BA1046" s="30">
        <v>2932</v>
      </c>
      <c r="BB1046" s="30" t="str">
        <f t="shared" si="33"/>
        <v>Two Thousand Nine Hundred Thirty Two</v>
      </c>
    </row>
    <row r="1047" spans="41:54" ht="21" hidden="1" thickBot="1">
      <c r="AO1047" s="4" t="s">
        <v>362</v>
      </c>
      <c r="AP1047" s="4" t="s">
        <v>197</v>
      </c>
      <c r="AQ1047" s="24">
        <v>2933</v>
      </c>
      <c r="AR1047" s="4" t="str">
        <f t="shared" si="32"/>
        <v xml:space="preserve">lu~ murhl lkS rSarhl </v>
      </c>
      <c r="AY1047" s="5" t="s">
        <v>361</v>
      </c>
      <c r="AZ1047" s="30" t="s">
        <v>198</v>
      </c>
      <c r="BA1047" s="30">
        <v>2933</v>
      </c>
      <c r="BB1047" s="30" t="str">
        <f t="shared" si="33"/>
        <v>Two Thousand Nine Hundred Thirty Three</v>
      </c>
    </row>
    <row r="1048" spans="41:54" ht="21" hidden="1" thickBot="1">
      <c r="AO1048" s="4" t="s">
        <v>362</v>
      </c>
      <c r="AP1048" s="4" t="s">
        <v>199</v>
      </c>
      <c r="AQ1048" s="24">
        <v>2934</v>
      </c>
      <c r="AR1048" s="4" t="str">
        <f t="shared" si="32"/>
        <v xml:space="preserve">lu~ murhl lkS pkSarhl </v>
      </c>
      <c r="AY1048" s="5" t="s">
        <v>361</v>
      </c>
      <c r="AZ1048" s="30" t="s">
        <v>200</v>
      </c>
      <c r="BA1048" s="30">
        <v>2934</v>
      </c>
      <c r="BB1048" s="30" t="str">
        <f t="shared" si="33"/>
        <v>Two Thousand Nine Hundred Thirty Four</v>
      </c>
    </row>
    <row r="1049" spans="41:54" ht="21" hidden="1" thickBot="1">
      <c r="AO1049" s="4" t="s">
        <v>362</v>
      </c>
      <c r="AP1049" s="4" t="s">
        <v>201</v>
      </c>
      <c r="AQ1049" s="24">
        <v>2935</v>
      </c>
      <c r="AR1049" s="4" t="str">
        <f t="shared" si="32"/>
        <v xml:space="preserve">lu~ murhl lkS iSarhl </v>
      </c>
      <c r="AY1049" s="5" t="s">
        <v>361</v>
      </c>
      <c r="AZ1049" s="30" t="s">
        <v>202</v>
      </c>
      <c r="BA1049" s="30">
        <v>2935</v>
      </c>
      <c r="BB1049" s="30" t="str">
        <f t="shared" si="33"/>
        <v>Two Thousand Nine Hundred Thirty Five</v>
      </c>
    </row>
    <row r="1050" spans="41:54" ht="21" hidden="1" thickBot="1">
      <c r="AO1050" s="4" t="s">
        <v>362</v>
      </c>
      <c r="AP1050" s="4" t="s">
        <v>203</v>
      </c>
      <c r="AQ1050" s="24">
        <v>2936</v>
      </c>
      <c r="AR1050" s="4" t="str">
        <f t="shared" ref="AR1050:AR1113" si="34">CONCATENATE(AO1050,"",AP1050,"")</f>
        <v xml:space="preserve">lu~ murhl lkS NRrhl </v>
      </c>
      <c r="AY1050" s="5" t="s">
        <v>361</v>
      </c>
      <c r="AZ1050" s="30" t="s">
        <v>204</v>
      </c>
      <c r="BA1050" s="30">
        <v>2936</v>
      </c>
      <c r="BB1050" s="30" t="str">
        <f t="shared" si="33"/>
        <v>Two Thousand Nine Hundred Thirty Six</v>
      </c>
    </row>
    <row r="1051" spans="41:54" ht="21" hidden="1" thickBot="1">
      <c r="AO1051" s="4" t="s">
        <v>362</v>
      </c>
      <c r="AP1051" s="4" t="s">
        <v>205</v>
      </c>
      <c r="AQ1051" s="24">
        <v>2937</v>
      </c>
      <c r="AR1051" s="4" t="str">
        <f t="shared" si="34"/>
        <v xml:space="preserve">lu~ murhl lkS lSarhl </v>
      </c>
      <c r="AY1051" s="5" t="s">
        <v>361</v>
      </c>
      <c r="AZ1051" s="30" t="s">
        <v>206</v>
      </c>
      <c r="BA1051" s="30">
        <v>2937</v>
      </c>
      <c r="BB1051" s="30" t="str">
        <f t="shared" si="33"/>
        <v>Two Thousand Nine Hundred Thirty Seven</v>
      </c>
    </row>
    <row r="1052" spans="41:54" ht="21" hidden="1" thickBot="1">
      <c r="AO1052" s="4" t="s">
        <v>362</v>
      </c>
      <c r="AP1052" s="4" t="s">
        <v>207</v>
      </c>
      <c r="AQ1052" s="24">
        <v>2938</v>
      </c>
      <c r="AR1052" s="4" t="str">
        <f t="shared" si="34"/>
        <v xml:space="preserve">lu~ murhl lkS vM+rhl </v>
      </c>
      <c r="AY1052" s="5" t="s">
        <v>361</v>
      </c>
      <c r="AZ1052" s="30" t="s">
        <v>208</v>
      </c>
      <c r="BA1052" s="30">
        <v>2938</v>
      </c>
      <c r="BB1052" s="30" t="str">
        <f t="shared" si="33"/>
        <v>Two Thousand Nine Hundred Thirty Eight</v>
      </c>
    </row>
    <row r="1053" spans="41:54" ht="21" hidden="1" thickBot="1">
      <c r="AO1053" s="4" t="s">
        <v>362</v>
      </c>
      <c r="AP1053" s="4" t="s">
        <v>209</v>
      </c>
      <c r="AQ1053" s="24">
        <v>2939</v>
      </c>
      <c r="AR1053" s="4" t="str">
        <f t="shared" si="34"/>
        <v xml:space="preserve">lu~ murhl lkS mupkyhl </v>
      </c>
      <c r="AY1053" s="5" t="s">
        <v>361</v>
      </c>
      <c r="AZ1053" s="30" t="s">
        <v>210</v>
      </c>
      <c r="BA1053" s="30">
        <v>2939</v>
      </c>
      <c r="BB1053" s="30" t="str">
        <f t="shared" si="33"/>
        <v>Two Thousand Nine Hundred Thirty Nine</v>
      </c>
    </row>
    <row r="1054" spans="41:54" ht="21" hidden="1" thickBot="1">
      <c r="AO1054" s="4" t="s">
        <v>362</v>
      </c>
      <c r="AP1054" s="4" t="s">
        <v>211</v>
      </c>
      <c r="AQ1054" s="24">
        <v>2940</v>
      </c>
      <c r="AR1054" s="4" t="str">
        <f t="shared" si="34"/>
        <v xml:space="preserve">lu~ murhl lkS pkyhl </v>
      </c>
      <c r="AY1054" s="5" t="s">
        <v>361</v>
      </c>
      <c r="AZ1054" s="30" t="s">
        <v>212</v>
      </c>
      <c r="BA1054" s="30">
        <v>2940</v>
      </c>
      <c r="BB1054" s="30" t="str">
        <f t="shared" si="33"/>
        <v>Two Thousand Nine Hundred Forty</v>
      </c>
    </row>
    <row r="1055" spans="41:54" ht="21" hidden="1" thickBot="1">
      <c r="AO1055" s="4" t="s">
        <v>362</v>
      </c>
      <c r="AP1055" s="4" t="s">
        <v>213</v>
      </c>
      <c r="AQ1055" s="24">
        <v>2941</v>
      </c>
      <c r="AR1055" s="4" t="str">
        <f t="shared" si="34"/>
        <v xml:space="preserve">lu~ murhl lkS bdrkyhl </v>
      </c>
      <c r="AY1055" s="5" t="s">
        <v>361</v>
      </c>
      <c r="AZ1055" s="30" t="s">
        <v>214</v>
      </c>
      <c r="BA1055" s="30">
        <v>2941</v>
      </c>
      <c r="BB1055" s="30" t="str">
        <f t="shared" si="33"/>
        <v>Two Thousand Nine Hundred Forty One</v>
      </c>
    </row>
    <row r="1056" spans="41:54" ht="21" hidden="1" thickBot="1">
      <c r="AO1056" s="4" t="s">
        <v>362</v>
      </c>
      <c r="AP1056" s="4" t="s">
        <v>215</v>
      </c>
      <c r="AQ1056" s="24">
        <v>2942</v>
      </c>
      <c r="AR1056" s="4" t="str">
        <f t="shared" si="34"/>
        <v xml:space="preserve">lu~ murhl lkS c;kayhl </v>
      </c>
      <c r="AY1056" s="5" t="s">
        <v>361</v>
      </c>
      <c r="AZ1056" s="30" t="s">
        <v>216</v>
      </c>
      <c r="BA1056" s="30">
        <v>2942</v>
      </c>
      <c r="BB1056" s="30" t="str">
        <f t="shared" si="33"/>
        <v>Two Thousand Nine Hundred  Forty Two</v>
      </c>
    </row>
    <row r="1057" spans="41:54" ht="21" hidden="1" thickBot="1">
      <c r="AO1057" s="4" t="s">
        <v>362</v>
      </c>
      <c r="AP1057" s="4" t="s">
        <v>217</v>
      </c>
      <c r="AQ1057" s="24">
        <v>2943</v>
      </c>
      <c r="AR1057" s="4" t="str">
        <f t="shared" si="34"/>
        <v xml:space="preserve">lu~ murhl lkS fr;kyhl </v>
      </c>
      <c r="AY1057" s="5" t="s">
        <v>361</v>
      </c>
      <c r="AZ1057" s="30" t="s">
        <v>218</v>
      </c>
      <c r="BA1057" s="30">
        <v>2943</v>
      </c>
      <c r="BB1057" s="30" t="str">
        <f t="shared" si="33"/>
        <v>Two Thousand Nine Hundred Forty Three</v>
      </c>
    </row>
    <row r="1058" spans="41:54" ht="21" hidden="1" thickBot="1">
      <c r="AO1058" s="4" t="s">
        <v>362</v>
      </c>
      <c r="AP1058" s="4" t="s">
        <v>219</v>
      </c>
      <c r="AQ1058" s="24">
        <v>2944</v>
      </c>
      <c r="AR1058" s="4" t="str">
        <f t="shared" si="34"/>
        <v xml:space="preserve">lu~ murhl lkS pkSaOokyhl </v>
      </c>
      <c r="AY1058" s="5" t="s">
        <v>361</v>
      </c>
      <c r="AZ1058" s="30" t="s">
        <v>220</v>
      </c>
      <c r="BA1058" s="30">
        <v>2944</v>
      </c>
      <c r="BB1058" s="30" t="str">
        <f t="shared" si="33"/>
        <v>Two Thousand Nine Hundred  Forty Four</v>
      </c>
    </row>
    <row r="1059" spans="41:54" ht="21" hidden="1" thickBot="1">
      <c r="AO1059" s="4" t="s">
        <v>362</v>
      </c>
      <c r="AP1059" s="4" t="s">
        <v>221</v>
      </c>
      <c r="AQ1059" s="24">
        <v>2945</v>
      </c>
      <c r="AR1059" s="4" t="str">
        <f t="shared" si="34"/>
        <v xml:space="preserve">lu~ murhl lkS iSarkyhl </v>
      </c>
      <c r="AY1059" s="5" t="s">
        <v>361</v>
      </c>
      <c r="AZ1059" s="30" t="s">
        <v>222</v>
      </c>
      <c r="BA1059" s="30">
        <v>2945</v>
      </c>
      <c r="BB1059" s="30" t="str">
        <f t="shared" si="33"/>
        <v>Two Thousand Nine Hundred Forty Five</v>
      </c>
    </row>
    <row r="1060" spans="41:54" ht="21" hidden="1" thickBot="1">
      <c r="AO1060" s="4" t="s">
        <v>362</v>
      </c>
      <c r="AP1060" s="4" t="s">
        <v>223</v>
      </c>
      <c r="AQ1060" s="24">
        <v>2946</v>
      </c>
      <c r="AR1060" s="4" t="str">
        <f t="shared" si="34"/>
        <v xml:space="preserve">lu~ murhl lkS fN;kayhl </v>
      </c>
      <c r="AY1060" s="5" t="s">
        <v>361</v>
      </c>
      <c r="AZ1060" s="30" t="s">
        <v>224</v>
      </c>
      <c r="BA1060" s="30">
        <v>2946</v>
      </c>
      <c r="BB1060" s="30" t="str">
        <f t="shared" si="33"/>
        <v>Two Thousand Nine Hundred Forty Six</v>
      </c>
    </row>
    <row r="1061" spans="41:54" ht="21" hidden="1" thickBot="1">
      <c r="AO1061" s="4" t="s">
        <v>362</v>
      </c>
      <c r="AP1061" s="4" t="s">
        <v>225</v>
      </c>
      <c r="AQ1061" s="24">
        <v>2947</v>
      </c>
      <c r="AR1061" s="4" t="str">
        <f t="shared" si="34"/>
        <v xml:space="preserve">lu~ murhl lkS lSarkyhl </v>
      </c>
      <c r="AY1061" s="5" t="s">
        <v>361</v>
      </c>
      <c r="AZ1061" s="30" t="s">
        <v>226</v>
      </c>
      <c r="BA1061" s="30">
        <v>2947</v>
      </c>
      <c r="BB1061" s="30" t="str">
        <f t="shared" si="33"/>
        <v>Two Thousand Nine Hundred Forty Seven</v>
      </c>
    </row>
    <row r="1062" spans="41:54" ht="21" hidden="1" thickBot="1">
      <c r="AO1062" s="4" t="s">
        <v>362</v>
      </c>
      <c r="AP1062" s="4" t="s">
        <v>227</v>
      </c>
      <c r="AQ1062" s="24">
        <v>2948</v>
      </c>
      <c r="AR1062" s="4" t="str">
        <f t="shared" si="34"/>
        <v xml:space="preserve">lu~ murhl lkS vM+rkyhl </v>
      </c>
      <c r="AY1062" s="5" t="s">
        <v>361</v>
      </c>
      <c r="AZ1062" s="30" t="s">
        <v>228</v>
      </c>
      <c r="BA1062" s="30">
        <v>2948</v>
      </c>
      <c r="BB1062" s="30" t="str">
        <f t="shared" si="33"/>
        <v>Two Thousand Nine Hundred Forty Eight</v>
      </c>
    </row>
    <row r="1063" spans="41:54" ht="21" hidden="1" thickBot="1">
      <c r="AO1063" s="4" t="s">
        <v>362</v>
      </c>
      <c r="AP1063" s="4" t="s">
        <v>229</v>
      </c>
      <c r="AQ1063" s="24">
        <v>2949</v>
      </c>
      <c r="AR1063" s="4" t="str">
        <f t="shared" si="34"/>
        <v xml:space="preserve">lu~ murhl lkS muipkl </v>
      </c>
      <c r="AY1063" s="5" t="s">
        <v>361</v>
      </c>
      <c r="AZ1063" s="30" t="s">
        <v>230</v>
      </c>
      <c r="BA1063" s="30">
        <v>2949</v>
      </c>
      <c r="BB1063" s="30" t="str">
        <f t="shared" si="33"/>
        <v>Two Thousand Nine Hundred Forty Nine</v>
      </c>
    </row>
    <row r="1064" spans="41:54" ht="21" hidden="1" thickBot="1">
      <c r="AO1064" s="4" t="s">
        <v>362</v>
      </c>
      <c r="AP1064" s="4" t="s">
        <v>231</v>
      </c>
      <c r="AQ1064" s="24">
        <v>2950</v>
      </c>
      <c r="AR1064" s="4" t="str">
        <f t="shared" si="34"/>
        <v xml:space="preserve">lu~ murhl lkS ipkl </v>
      </c>
      <c r="AY1064" s="5" t="s">
        <v>361</v>
      </c>
      <c r="AZ1064" s="30" t="s">
        <v>232</v>
      </c>
      <c r="BA1064" s="30">
        <v>2950</v>
      </c>
      <c r="BB1064" s="30" t="str">
        <f t="shared" si="33"/>
        <v>Two Thousand Nine Hundred Fifty</v>
      </c>
    </row>
    <row r="1065" spans="41:54" ht="21" hidden="1" thickBot="1">
      <c r="AO1065" s="4" t="s">
        <v>362</v>
      </c>
      <c r="AP1065" s="4" t="s">
        <v>233</v>
      </c>
      <c r="AQ1065" s="24">
        <v>2951</v>
      </c>
      <c r="AR1065" s="4" t="str">
        <f t="shared" si="34"/>
        <v xml:space="preserve">lu~ murhl lkS bD;kou </v>
      </c>
      <c r="AY1065" s="5" t="s">
        <v>361</v>
      </c>
      <c r="AZ1065" s="30" t="s">
        <v>234</v>
      </c>
      <c r="BA1065" s="30">
        <v>2951</v>
      </c>
      <c r="BB1065" s="30" t="str">
        <f t="shared" si="33"/>
        <v>Two Thousand Nine Hundred Fifty One</v>
      </c>
    </row>
    <row r="1066" spans="41:54" ht="21" hidden="1" thickBot="1">
      <c r="AO1066" s="4" t="s">
        <v>362</v>
      </c>
      <c r="AP1066" s="4" t="s">
        <v>235</v>
      </c>
      <c r="AQ1066" s="24">
        <v>2952</v>
      </c>
      <c r="AR1066" s="4" t="str">
        <f t="shared" si="34"/>
        <v xml:space="preserve">lu~ murhl lkS ckou </v>
      </c>
      <c r="AY1066" s="5" t="s">
        <v>361</v>
      </c>
      <c r="AZ1066" s="30" t="s">
        <v>236</v>
      </c>
      <c r="BA1066" s="30">
        <v>2952</v>
      </c>
      <c r="BB1066" s="30" t="str">
        <f t="shared" si="33"/>
        <v>Two Thousand Nine Hundred Fifty Two</v>
      </c>
    </row>
    <row r="1067" spans="41:54" ht="21" hidden="1" thickBot="1">
      <c r="AO1067" s="4" t="s">
        <v>362</v>
      </c>
      <c r="AP1067" s="4" t="s">
        <v>237</v>
      </c>
      <c r="AQ1067" s="24">
        <v>2953</v>
      </c>
      <c r="AR1067" s="4" t="str">
        <f t="shared" si="34"/>
        <v xml:space="preserve">lu~ murhl lkS frjsiu </v>
      </c>
      <c r="AY1067" s="5" t="s">
        <v>361</v>
      </c>
      <c r="AZ1067" s="30" t="s">
        <v>238</v>
      </c>
      <c r="BA1067" s="30">
        <v>2953</v>
      </c>
      <c r="BB1067" s="30" t="str">
        <f t="shared" si="33"/>
        <v>Two Thousand Nine Hundred Fifty Three</v>
      </c>
    </row>
    <row r="1068" spans="41:54" ht="21" hidden="1" thickBot="1">
      <c r="AO1068" s="4" t="s">
        <v>362</v>
      </c>
      <c r="AP1068" s="4" t="s">
        <v>239</v>
      </c>
      <c r="AQ1068" s="24">
        <v>2954</v>
      </c>
      <c r="AR1068" s="4" t="str">
        <f t="shared" si="34"/>
        <v xml:space="preserve">lu~ murhl lkS pkSOou </v>
      </c>
      <c r="AY1068" s="5" t="s">
        <v>361</v>
      </c>
      <c r="AZ1068" s="30" t="s">
        <v>240</v>
      </c>
      <c r="BA1068" s="30">
        <v>2954</v>
      </c>
      <c r="BB1068" s="30" t="str">
        <f t="shared" si="33"/>
        <v>Two Thousand Nine Hundred Fifty Four</v>
      </c>
    </row>
    <row r="1069" spans="41:54" ht="21" hidden="1" thickBot="1">
      <c r="AO1069" s="4" t="s">
        <v>362</v>
      </c>
      <c r="AP1069" s="4" t="s">
        <v>241</v>
      </c>
      <c r="AQ1069" s="24">
        <v>2955</v>
      </c>
      <c r="AR1069" s="4" t="str">
        <f t="shared" si="34"/>
        <v>lu~ murhl lkS fipiu</v>
      </c>
      <c r="AY1069" s="5" t="s">
        <v>361</v>
      </c>
      <c r="AZ1069" s="30" t="s">
        <v>242</v>
      </c>
      <c r="BA1069" s="30">
        <v>2955</v>
      </c>
      <c r="BB1069" s="30" t="str">
        <f t="shared" si="33"/>
        <v>Two Thousand Nine Hundred Fifty Five</v>
      </c>
    </row>
    <row r="1070" spans="41:54" ht="21" hidden="1" thickBot="1">
      <c r="AO1070" s="4" t="s">
        <v>362</v>
      </c>
      <c r="AP1070" s="4" t="s">
        <v>243</v>
      </c>
      <c r="AQ1070" s="24">
        <v>2956</v>
      </c>
      <c r="AR1070" s="4" t="str">
        <f t="shared" si="34"/>
        <v xml:space="preserve">lu~ murhl lkS NIiu </v>
      </c>
      <c r="AY1070" s="5" t="s">
        <v>361</v>
      </c>
      <c r="AZ1070" s="30" t="s">
        <v>244</v>
      </c>
      <c r="BA1070" s="30">
        <v>2956</v>
      </c>
      <c r="BB1070" s="30" t="str">
        <f t="shared" si="33"/>
        <v>Two Thousand Nine Hundred Fifty Six</v>
      </c>
    </row>
    <row r="1071" spans="41:54" ht="21" hidden="1" thickBot="1">
      <c r="AO1071" s="4" t="s">
        <v>362</v>
      </c>
      <c r="AP1071" s="4" t="s">
        <v>245</v>
      </c>
      <c r="AQ1071" s="24">
        <v>2957</v>
      </c>
      <c r="AR1071" s="4" t="str">
        <f t="shared" si="34"/>
        <v xml:space="preserve">lu~ murhl lkS lRrkou </v>
      </c>
      <c r="AY1071" s="5" t="s">
        <v>361</v>
      </c>
      <c r="AZ1071" s="30" t="s">
        <v>246</v>
      </c>
      <c r="BA1071" s="30">
        <v>2957</v>
      </c>
      <c r="BB1071" s="30" t="str">
        <f t="shared" si="33"/>
        <v>Two Thousand Nine Hundred Fifty Seven</v>
      </c>
    </row>
    <row r="1072" spans="41:54" ht="21" hidden="1" thickBot="1">
      <c r="AO1072" s="4" t="s">
        <v>362</v>
      </c>
      <c r="AP1072" s="4" t="s">
        <v>247</v>
      </c>
      <c r="AQ1072" s="24">
        <v>2958</v>
      </c>
      <c r="AR1072" s="4" t="str">
        <f t="shared" si="34"/>
        <v xml:space="preserve">lu~ murhl lkS vV~Bkou </v>
      </c>
      <c r="AY1072" s="5" t="s">
        <v>361</v>
      </c>
      <c r="AZ1072" s="30" t="s">
        <v>248</v>
      </c>
      <c r="BA1072" s="30">
        <v>2958</v>
      </c>
      <c r="BB1072" s="30" t="str">
        <f t="shared" si="33"/>
        <v>Two Thousand Nine Hundred Fifty Eight</v>
      </c>
    </row>
    <row r="1073" spans="41:54" ht="21" hidden="1" thickBot="1">
      <c r="AO1073" s="4" t="s">
        <v>362</v>
      </c>
      <c r="AP1073" s="4" t="s">
        <v>249</v>
      </c>
      <c r="AQ1073" s="24">
        <v>2959</v>
      </c>
      <c r="AR1073" s="4" t="str">
        <f t="shared" si="34"/>
        <v>lu~ murhl lkS mulkB</v>
      </c>
      <c r="AY1073" s="5" t="s">
        <v>361</v>
      </c>
      <c r="AZ1073" s="30" t="s">
        <v>250</v>
      </c>
      <c r="BA1073" s="30">
        <v>2959</v>
      </c>
      <c r="BB1073" s="30" t="str">
        <f t="shared" si="33"/>
        <v>Two Thousand Nine Hundred Fifty Nine</v>
      </c>
    </row>
    <row r="1074" spans="41:54" ht="21" hidden="1" thickBot="1">
      <c r="AO1074" s="4" t="s">
        <v>362</v>
      </c>
      <c r="AP1074" s="4" t="s">
        <v>251</v>
      </c>
      <c r="AQ1074" s="24">
        <v>2960</v>
      </c>
      <c r="AR1074" s="4" t="str">
        <f t="shared" si="34"/>
        <v xml:space="preserve">lu~ murhl lkS lkB </v>
      </c>
      <c r="AY1074" s="5" t="s">
        <v>361</v>
      </c>
      <c r="AZ1074" s="30" t="s">
        <v>252</v>
      </c>
      <c r="BA1074" s="30">
        <v>2960</v>
      </c>
      <c r="BB1074" s="30" t="str">
        <f t="shared" si="33"/>
        <v>Two Thousand Nine Hundred Sixty</v>
      </c>
    </row>
    <row r="1075" spans="41:54" ht="21" hidden="1" thickBot="1">
      <c r="AO1075" s="4" t="s">
        <v>362</v>
      </c>
      <c r="AP1075" s="4" t="s">
        <v>253</v>
      </c>
      <c r="AQ1075" s="24">
        <v>2961</v>
      </c>
      <c r="AR1075" s="4" t="str">
        <f t="shared" si="34"/>
        <v xml:space="preserve">lu~ murhl lkS bdlB </v>
      </c>
      <c r="AY1075" s="5" t="s">
        <v>361</v>
      </c>
      <c r="AZ1075" s="30" t="s">
        <v>254</v>
      </c>
      <c r="BA1075" s="30">
        <v>2961</v>
      </c>
      <c r="BB1075" s="30" t="str">
        <f t="shared" si="33"/>
        <v>Two Thousand Nine Hundred Sixty One</v>
      </c>
    </row>
    <row r="1076" spans="41:54" ht="21" hidden="1" thickBot="1">
      <c r="AO1076" s="4" t="s">
        <v>362</v>
      </c>
      <c r="AP1076" s="4" t="s">
        <v>255</v>
      </c>
      <c r="AQ1076" s="24">
        <v>2962</v>
      </c>
      <c r="AR1076" s="4" t="str">
        <f t="shared" si="34"/>
        <v xml:space="preserve">lu~ murhl lkS cklaB </v>
      </c>
      <c r="AY1076" s="5" t="s">
        <v>361</v>
      </c>
      <c r="AZ1076" s="30" t="s">
        <v>256</v>
      </c>
      <c r="BA1076" s="30">
        <v>2962</v>
      </c>
      <c r="BB1076" s="30" t="str">
        <f t="shared" si="33"/>
        <v>Two Thousand Nine Hundred  Sixty Two</v>
      </c>
    </row>
    <row r="1077" spans="41:54" ht="21" hidden="1" thickBot="1">
      <c r="AO1077" s="4" t="s">
        <v>362</v>
      </c>
      <c r="AP1077" s="4" t="s">
        <v>257</v>
      </c>
      <c r="AQ1077" s="24">
        <v>2963</v>
      </c>
      <c r="AR1077" s="4" t="str">
        <f t="shared" si="34"/>
        <v xml:space="preserve">lu~ murhl lkS frjlB </v>
      </c>
      <c r="AY1077" s="5" t="s">
        <v>361</v>
      </c>
      <c r="AZ1077" s="30" t="s">
        <v>258</v>
      </c>
      <c r="BA1077" s="30">
        <v>2963</v>
      </c>
      <c r="BB1077" s="30" t="str">
        <f t="shared" si="33"/>
        <v>Two Thousand Nine Hundred Sixty Three</v>
      </c>
    </row>
    <row r="1078" spans="41:54" ht="21" hidden="1" thickBot="1">
      <c r="AO1078" s="4" t="s">
        <v>362</v>
      </c>
      <c r="AP1078" s="4" t="s">
        <v>259</v>
      </c>
      <c r="AQ1078" s="24">
        <v>2964</v>
      </c>
      <c r="AR1078" s="4" t="str">
        <f t="shared" si="34"/>
        <v xml:space="preserve">lu~ murhl lkS pkSalB </v>
      </c>
      <c r="AY1078" s="5" t="s">
        <v>361</v>
      </c>
      <c r="AZ1078" s="30" t="s">
        <v>260</v>
      </c>
      <c r="BA1078" s="30">
        <v>2964</v>
      </c>
      <c r="BB1078" s="30" t="str">
        <f t="shared" si="33"/>
        <v>Two Thousand Nine Hundred Sixty Four</v>
      </c>
    </row>
    <row r="1079" spans="41:54" ht="21" hidden="1" thickBot="1">
      <c r="AO1079" s="4" t="s">
        <v>362</v>
      </c>
      <c r="AP1079" s="4" t="s">
        <v>261</v>
      </c>
      <c r="AQ1079" s="24">
        <v>2965</v>
      </c>
      <c r="AR1079" s="4" t="str">
        <f t="shared" si="34"/>
        <v xml:space="preserve">lu~ murhl lkS iSalB </v>
      </c>
      <c r="AY1079" s="5" t="s">
        <v>361</v>
      </c>
      <c r="AZ1079" s="30" t="s">
        <v>262</v>
      </c>
      <c r="BA1079" s="30">
        <v>2965</v>
      </c>
      <c r="BB1079" s="30" t="str">
        <f t="shared" si="33"/>
        <v>Two Thousand Nine Hundred Sixty Five</v>
      </c>
    </row>
    <row r="1080" spans="41:54" ht="21" hidden="1" thickBot="1">
      <c r="AO1080" s="4" t="s">
        <v>362</v>
      </c>
      <c r="AP1080" s="4" t="s">
        <v>263</v>
      </c>
      <c r="AQ1080" s="24">
        <v>2966</v>
      </c>
      <c r="AR1080" s="4" t="str">
        <f t="shared" si="34"/>
        <v xml:space="preserve">lu~ murhl lkS fN;kalB </v>
      </c>
      <c r="AY1080" s="5" t="s">
        <v>361</v>
      </c>
      <c r="AZ1080" s="30" t="s">
        <v>264</v>
      </c>
      <c r="BA1080" s="30">
        <v>2966</v>
      </c>
      <c r="BB1080" s="30" t="str">
        <f t="shared" si="33"/>
        <v>Two Thousand Nine Hundred Sixty Six</v>
      </c>
    </row>
    <row r="1081" spans="41:54" ht="21" hidden="1" thickBot="1">
      <c r="AO1081" s="4" t="s">
        <v>362</v>
      </c>
      <c r="AP1081" s="4" t="s">
        <v>265</v>
      </c>
      <c r="AQ1081" s="24">
        <v>2967</v>
      </c>
      <c r="AR1081" s="4" t="str">
        <f t="shared" si="34"/>
        <v xml:space="preserve">lu~ murhl lkS lM+lB </v>
      </c>
      <c r="AY1081" s="5" t="s">
        <v>361</v>
      </c>
      <c r="AZ1081" s="30" t="s">
        <v>266</v>
      </c>
      <c r="BA1081" s="30">
        <v>2967</v>
      </c>
      <c r="BB1081" s="30" t="str">
        <f t="shared" si="33"/>
        <v>Two Thousand Nine Hundred Sixty Seven</v>
      </c>
    </row>
    <row r="1082" spans="41:54" ht="21" hidden="1" thickBot="1">
      <c r="AO1082" s="4" t="s">
        <v>362</v>
      </c>
      <c r="AP1082" s="4" t="s">
        <v>267</v>
      </c>
      <c r="AQ1082" s="24">
        <v>2968</v>
      </c>
      <c r="AR1082" s="4" t="str">
        <f t="shared" si="34"/>
        <v xml:space="preserve">lu~ murhl lkS vM+lB </v>
      </c>
      <c r="AY1082" s="5" t="s">
        <v>361</v>
      </c>
      <c r="AZ1082" s="30" t="s">
        <v>268</v>
      </c>
      <c r="BA1082" s="30">
        <v>2968</v>
      </c>
      <c r="BB1082" s="30" t="str">
        <f t="shared" si="33"/>
        <v>Two Thousand Nine Hundred Sixty Eight</v>
      </c>
    </row>
    <row r="1083" spans="41:54" ht="21" hidden="1" thickBot="1">
      <c r="AO1083" s="4" t="s">
        <v>362</v>
      </c>
      <c r="AP1083" s="4" t="s">
        <v>269</v>
      </c>
      <c r="AQ1083" s="24">
        <v>2969</v>
      </c>
      <c r="AR1083" s="4" t="str">
        <f t="shared" si="34"/>
        <v xml:space="preserve">lu~ murhl lkS mUgÙkj </v>
      </c>
      <c r="AY1083" s="5" t="s">
        <v>361</v>
      </c>
      <c r="AZ1083" s="30" t="s">
        <v>270</v>
      </c>
      <c r="BA1083" s="30">
        <v>2969</v>
      </c>
      <c r="BB1083" s="30" t="str">
        <f t="shared" si="33"/>
        <v>Two Thousand Nine Hundred Sixty Nine</v>
      </c>
    </row>
    <row r="1084" spans="41:54" ht="21" hidden="1" thickBot="1">
      <c r="AO1084" s="4" t="s">
        <v>362</v>
      </c>
      <c r="AP1084" s="4" t="s">
        <v>271</v>
      </c>
      <c r="AQ1084" s="24">
        <v>2970</v>
      </c>
      <c r="AR1084" s="4" t="str">
        <f t="shared" si="34"/>
        <v xml:space="preserve">lu~ murhl lkS lÙkj </v>
      </c>
      <c r="AY1084" s="5" t="s">
        <v>361</v>
      </c>
      <c r="AZ1084" s="30" t="s">
        <v>272</v>
      </c>
      <c r="BA1084" s="30">
        <v>2970</v>
      </c>
      <c r="BB1084" s="30" t="str">
        <f t="shared" si="33"/>
        <v>Two Thousand Nine Hundred Seventy</v>
      </c>
    </row>
    <row r="1085" spans="41:54" ht="21" hidden="1" thickBot="1">
      <c r="AO1085" s="4" t="s">
        <v>362</v>
      </c>
      <c r="AP1085" s="4" t="s">
        <v>273</v>
      </c>
      <c r="AQ1085" s="24">
        <v>2971</v>
      </c>
      <c r="AR1085" s="4" t="str">
        <f t="shared" si="34"/>
        <v xml:space="preserve">lu~ murhl lkS bdgÙkj </v>
      </c>
      <c r="AY1085" s="5" t="s">
        <v>361</v>
      </c>
      <c r="AZ1085" s="30" t="s">
        <v>274</v>
      </c>
      <c r="BA1085" s="30">
        <v>2971</v>
      </c>
      <c r="BB1085" s="30" t="str">
        <f t="shared" si="33"/>
        <v>Two Thousand Nine Hundred Seventy One</v>
      </c>
    </row>
    <row r="1086" spans="41:54" ht="21" hidden="1" thickBot="1">
      <c r="AO1086" s="4" t="s">
        <v>362</v>
      </c>
      <c r="AP1086" s="4" t="s">
        <v>275</v>
      </c>
      <c r="AQ1086" s="24">
        <v>2972</v>
      </c>
      <c r="AR1086" s="4" t="str">
        <f t="shared" si="34"/>
        <v xml:space="preserve">lu~ murhl lkS cgsÙkj </v>
      </c>
      <c r="AY1086" s="5" t="s">
        <v>361</v>
      </c>
      <c r="AZ1086" s="30" t="s">
        <v>276</v>
      </c>
      <c r="BA1086" s="30">
        <v>2972</v>
      </c>
      <c r="BB1086" s="30" t="str">
        <f t="shared" si="33"/>
        <v>Two Thousand Nine Hundred Seventy Two</v>
      </c>
    </row>
    <row r="1087" spans="41:54" ht="21" hidden="1" thickBot="1">
      <c r="AO1087" s="4" t="s">
        <v>362</v>
      </c>
      <c r="AP1087" s="4" t="s">
        <v>277</v>
      </c>
      <c r="AQ1087" s="24">
        <v>2973</v>
      </c>
      <c r="AR1087" s="4" t="str">
        <f t="shared" si="34"/>
        <v xml:space="preserve">lu~ murhl lkS frgsÙkj </v>
      </c>
      <c r="AY1087" s="5" t="s">
        <v>361</v>
      </c>
      <c r="AZ1087" s="30" t="s">
        <v>278</v>
      </c>
      <c r="BA1087" s="30">
        <v>2973</v>
      </c>
      <c r="BB1087" s="30" t="str">
        <f t="shared" si="33"/>
        <v>Two Thousand Nine Hundred Seventy Three</v>
      </c>
    </row>
    <row r="1088" spans="41:54" ht="21" hidden="1" thickBot="1">
      <c r="AO1088" s="4" t="s">
        <v>362</v>
      </c>
      <c r="AP1088" s="4" t="s">
        <v>279</v>
      </c>
      <c r="AQ1088" s="24">
        <v>2974</v>
      </c>
      <c r="AR1088" s="4" t="str">
        <f t="shared" si="34"/>
        <v>lu~ murhl lkS pkSgÙkj</v>
      </c>
      <c r="AY1088" s="5" t="s">
        <v>361</v>
      </c>
      <c r="AZ1088" s="30" t="s">
        <v>280</v>
      </c>
      <c r="BA1088" s="30">
        <v>2974</v>
      </c>
      <c r="BB1088" s="30" t="str">
        <f t="shared" si="33"/>
        <v>Two Thousand Nine Hundred Seventy Four</v>
      </c>
    </row>
    <row r="1089" spans="41:54" ht="21" hidden="1" thickBot="1">
      <c r="AO1089" s="4" t="s">
        <v>362</v>
      </c>
      <c r="AP1089" s="4" t="s">
        <v>281</v>
      </c>
      <c r="AQ1089" s="24">
        <v>2975</v>
      </c>
      <c r="AR1089" s="4" t="str">
        <f t="shared" si="34"/>
        <v xml:space="preserve">lu~ murhl lkS fipsgÙkj </v>
      </c>
      <c r="AY1089" s="5" t="s">
        <v>361</v>
      </c>
      <c r="AZ1089" s="30" t="s">
        <v>282</v>
      </c>
      <c r="BA1089" s="30">
        <v>2975</v>
      </c>
      <c r="BB1089" s="30" t="str">
        <f t="shared" si="33"/>
        <v>Two Thousand Nine Hundred Seventy Five</v>
      </c>
    </row>
    <row r="1090" spans="41:54" ht="21" hidden="1" thickBot="1">
      <c r="AO1090" s="4" t="s">
        <v>362</v>
      </c>
      <c r="AP1090" s="4" t="s">
        <v>283</v>
      </c>
      <c r="AQ1090" s="24">
        <v>2976</v>
      </c>
      <c r="AR1090" s="4" t="str">
        <f t="shared" si="34"/>
        <v>lu~ murhl lkS N;sÙkj</v>
      </c>
      <c r="AY1090" s="5" t="s">
        <v>361</v>
      </c>
      <c r="AZ1090" s="30" t="s">
        <v>284</v>
      </c>
      <c r="BA1090" s="30">
        <v>2976</v>
      </c>
      <c r="BB1090" s="30" t="str">
        <f t="shared" si="33"/>
        <v>Two Thousand Nine Hundred Seventy Six</v>
      </c>
    </row>
    <row r="1091" spans="41:54" ht="21" hidden="1" thickBot="1">
      <c r="AO1091" s="4" t="s">
        <v>362</v>
      </c>
      <c r="AP1091" s="4" t="s">
        <v>285</v>
      </c>
      <c r="AQ1091" s="24">
        <v>2977</v>
      </c>
      <c r="AR1091" s="4" t="str">
        <f t="shared" si="34"/>
        <v xml:space="preserve">lu~ murhl lkS lrgÙkj </v>
      </c>
      <c r="AY1091" s="5" t="s">
        <v>361</v>
      </c>
      <c r="AZ1091" s="30" t="s">
        <v>286</v>
      </c>
      <c r="BA1091" s="30">
        <v>2977</v>
      </c>
      <c r="BB1091" s="30" t="str">
        <f t="shared" si="33"/>
        <v>Two Thousand Nine Hundred Seventy Seven</v>
      </c>
    </row>
    <row r="1092" spans="41:54" ht="21" hidden="1" thickBot="1">
      <c r="AO1092" s="4" t="s">
        <v>362</v>
      </c>
      <c r="AP1092" s="4" t="s">
        <v>287</v>
      </c>
      <c r="AQ1092" s="24">
        <v>2978</v>
      </c>
      <c r="AR1092" s="4" t="str">
        <f t="shared" si="34"/>
        <v xml:space="preserve">lu~ murhl lkS vBgÙkj </v>
      </c>
      <c r="AY1092" s="5" t="s">
        <v>361</v>
      </c>
      <c r="AZ1092" s="30" t="s">
        <v>288</v>
      </c>
      <c r="BA1092" s="30">
        <v>2978</v>
      </c>
      <c r="BB1092" s="30" t="str">
        <f t="shared" si="33"/>
        <v>Two Thousand Nine Hundred Seventy Eight</v>
      </c>
    </row>
    <row r="1093" spans="41:54" ht="21" hidden="1" thickBot="1">
      <c r="AO1093" s="4" t="s">
        <v>362</v>
      </c>
      <c r="AP1093" s="4" t="s">
        <v>289</v>
      </c>
      <c r="AQ1093" s="24">
        <v>2979</v>
      </c>
      <c r="AR1093" s="4" t="str">
        <f t="shared" si="34"/>
        <v xml:space="preserve">lu~ murhl lkS mfUg;kalh </v>
      </c>
      <c r="AY1093" s="5" t="s">
        <v>361</v>
      </c>
      <c r="AZ1093" s="30" t="s">
        <v>290</v>
      </c>
      <c r="BA1093" s="30">
        <v>2979</v>
      </c>
      <c r="BB1093" s="30" t="str">
        <f t="shared" si="33"/>
        <v>Two Thousand Nine Hundred Seventy Nine</v>
      </c>
    </row>
    <row r="1094" spans="41:54" ht="21" hidden="1" thickBot="1">
      <c r="AO1094" s="4" t="s">
        <v>362</v>
      </c>
      <c r="AP1094" s="4" t="s">
        <v>291</v>
      </c>
      <c r="AQ1094" s="24">
        <v>2980</v>
      </c>
      <c r="AR1094" s="4" t="str">
        <f t="shared" si="34"/>
        <v xml:space="preserve">lu~ murhl lkS vLlh </v>
      </c>
      <c r="AY1094" s="5" t="s">
        <v>361</v>
      </c>
      <c r="AZ1094" s="30" t="s">
        <v>292</v>
      </c>
      <c r="BA1094" s="30">
        <v>2980</v>
      </c>
      <c r="BB1094" s="30" t="str">
        <f t="shared" si="33"/>
        <v>Two Thousand Nine Hundred  Eighty</v>
      </c>
    </row>
    <row r="1095" spans="41:54" ht="21" hidden="1" thickBot="1">
      <c r="AO1095" s="4" t="s">
        <v>362</v>
      </c>
      <c r="AP1095" s="4" t="s">
        <v>293</v>
      </c>
      <c r="AQ1095" s="24">
        <v>2981</v>
      </c>
      <c r="AR1095" s="4" t="str">
        <f t="shared" si="34"/>
        <v xml:space="preserve">lu~ murhl lkS bD;klh </v>
      </c>
      <c r="AY1095" s="5" t="s">
        <v>361</v>
      </c>
      <c r="AZ1095" s="30" t="s">
        <v>294</v>
      </c>
      <c r="BA1095" s="30">
        <v>2981</v>
      </c>
      <c r="BB1095" s="30" t="str">
        <f t="shared" si="33"/>
        <v>Two Thousand Nine Hundred Eighty One</v>
      </c>
    </row>
    <row r="1096" spans="41:54" ht="21" hidden="1" thickBot="1">
      <c r="AO1096" s="4" t="s">
        <v>362</v>
      </c>
      <c r="AP1096" s="4" t="s">
        <v>295</v>
      </c>
      <c r="AQ1096" s="24">
        <v>2982</v>
      </c>
      <c r="AR1096" s="4" t="str">
        <f t="shared" si="34"/>
        <v xml:space="preserve">lu~ murhl lkS c;klh </v>
      </c>
      <c r="AY1096" s="5" t="s">
        <v>361</v>
      </c>
      <c r="AZ1096" s="30" t="s">
        <v>296</v>
      </c>
      <c r="BA1096" s="30">
        <v>2982</v>
      </c>
      <c r="BB1096" s="30" t="str">
        <f t="shared" si="33"/>
        <v>Two Thousand Nine Hundred  Eighty Two</v>
      </c>
    </row>
    <row r="1097" spans="41:54" ht="21" hidden="1" thickBot="1">
      <c r="AO1097" s="4" t="s">
        <v>362</v>
      </c>
      <c r="AP1097" s="4" t="s">
        <v>297</v>
      </c>
      <c r="AQ1097" s="24">
        <v>2983</v>
      </c>
      <c r="AR1097" s="4" t="str">
        <f t="shared" si="34"/>
        <v xml:space="preserve">lu~ murhl lkS fr;klh </v>
      </c>
      <c r="AY1097" s="5" t="s">
        <v>361</v>
      </c>
      <c r="AZ1097" s="30" t="s">
        <v>298</v>
      </c>
      <c r="BA1097" s="30">
        <v>2983</v>
      </c>
      <c r="BB1097" s="30" t="str">
        <f t="shared" si="33"/>
        <v>Two Thousand Nine Hundred Eighty Three</v>
      </c>
    </row>
    <row r="1098" spans="41:54" ht="21" hidden="1" thickBot="1">
      <c r="AO1098" s="4" t="s">
        <v>362</v>
      </c>
      <c r="AP1098" s="4" t="s">
        <v>299</v>
      </c>
      <c r="AQ1098" s="24">
        <v>2984</v>
      </c>
      <c r="AR1098" s="4" t="str">
        <f t="shared" si="34"/>
        <v xml:space="preserve">lu~ murhl lkS pkSjklh </v>
      </c>
      <c r="AY1098" s="5" t="s">
        <v>361</v>
      </c>
      <c r="AZ1098" s="30" t="s">
        <v>300</v>
      </c>
      <c r="BA1098" s="30">
        <v>2984</v>
      </c>
      <c r="BB1098" s="30" t="str">
        <f t="shared" si="33"/>
        <v>Two Thousand Nine Hundred Eighty Four</v>
      </c>
    </row>
    <row r="1099" spans="41:54" ht="21" hidden="1" thickBot="1">
      <c r="AO1099" s="4" t="s">
        <v>362</v>
      </c>
      <c r="AP1099" s="4" t="s">
        <v>301</v>
      </c>
      <c r="AQ1099" s="24">
        <v>2985</v>
      </c>
      <c r="AR1099" s="4" t="str">
        <f t="shared" si="34"/>
        <v xml:space="preserve">lu~ murhl lkS fiP;klh </v>
      </c>
      <c r="AY1099" s="5" t="s">
        <v>361</v>
      </c>
      <c r="AZ1099" s="30" t="s">
        <v>302</v>
      </c>
      <c r="BA1099" s="30">
        <v>2985</v>
      </c>
      <c r="BB1099" s="30" t="str">
        <f t="shared" si="33"/>
        <v>Two Thousand Nine Hundred Eighty Five</v>
      </c>
    </row>
    <row r="1100" spans="41:54" ht="21" hidden="1" thickBot="1">
      <c r="AO1100" s="4" t="s">
        <v>362</v>
      </c>
      <c r="AP1100" s="4" t="s">
        <v>303</v>
      </c>
      <c r="AQ1100" s="24">
        <v>2986</v>
      </c>
      <c r="AR1100" s="4" t="str">
        <f t="shared" si="34"/>
        <v>lu~ murhl lkS fNa;kalh</v>
      </c>
      <c r="AY1100" s="5" t="s">
        <v>361</v>
      </c>
      <c r="AZ1100" s="30" t="s">
        <v>304</v>
      </c>
      <c r="BA1100" s="30">
        <v>2986</v>
      </c>
      <c r="BB1100" s="30" t="str">
        <f t="shared" si="33"/>
        <v>Two Thousand Nine Hundred  Eighty Six</v>
      </c>
    </row>
    <row r="1101" spans="41:54" ht="21" hidden="1" thickBot="1">
      <c r="AO1101" s="4" t="s">
        <v>362</v>
      </c>
      <c r="AP1101" s="4" t="s">
        <v>305</v>
      </c>
      <c r="AQ1101" s="24">
        <v>2987</v>
      </c>
      <c r="AR1101" s="4" t="str">
        <f t="shared" si="34"/>
        <v>lu~ murhl lkS lÙ;klh</v>
      </c>
      <c r="AY1101" s="5" t="s">
        <v>361</v>
      </c>
      <c r="AZ1101" s="30" t="s">
        <v>306</v>
      </c>
      <c r="BA1101" s="30">
        <v>2987</v>
      </c>
      <c r="BB1101" s="30" t="str">
        <f t="shared" si="33"/>
        <v>Two Thousand Nine Hundred Eighty Seven</v>
      </c>
    </row>
    <row r="1102" spans="41:54" ht="21" hidden="1" thickBot="1">
      <c r="AO1102" s="4" t="s">
        <v>362</v>
      </c>
      <c r="AP1102" s="4" t="s">
        <v>307</v>
      </c>
      <c r="AQ1102" s="24">
        <v>2988</v>
      </c>
      <c r="AR1102" s="4" t="str">
        <f t="shared" si="34"/>
        <v>lu~ murhl lkS vV~Bklh</v>
      </c>
      <c r="AY1102" s="5" t="s">
        <v>361</v>
      </c>
      <c r="AZ1102" s="30" t="s">
        <v>308</v>
      </c>
      <c r="BA1102" s="30">
        <v>2988</v>
      </c>
      <c r="BB1102" s="30" t="str">
        <f t="shared" ref="BB1102:BB1165" si="35">CONCATENATE(AY1102,"","",AZ1102)</f>
        <v>Two Thousand Nine Hundred Eighty Eight</v>
      </c>
    </row>
    <row r="1103" spans="41:54" ht="21" hidden="1" thickBot="1">
      <c r="AO1103" s="4" t="s">
        <v>362</v>
      </c>
      <c r="AP1103" s="4" t="s">
        <v>309</v>
      </c>
      <c r="AQ1103" s="24">
        <v>2989</v>
      </c>
      <c r="AR1103" s="4" t="str">
        <f t="shared" si="34"/>
        <v>lu~ murhl lkS fuOokalh</v>
      </c>
      <c r="AY1103" s="5" t="s">
        <v>361</v>
      </c>
      <c r="AZ1103" s="30" t="s">
        <v>310</v>
      </c>
      <c r="BA1103" s="30">
        <v>2989</v>
      </c>
      <c r="BB1103" s="30" t="str">
        <f t="shared" si="35"/>
        <v>Two Thousand Nine Hundred Eighty Nine</v>
      </c>
    </row>
    <row r="1104" spans="41:54" ht="21" hidden="1" thickBot="1">
      <c r="AO1104" s="4" t="s">
        <v>362</v>
      </c>
      <c r="AP1104" s="4" t="s">
        <v>311</v>
      </c>
      <c r="AQ1104" s="24">
        <v>2990</v>
      </c>
      <c r="AR1104" s="4" t="str">
        <f t="shared" si="34"/>
        <v>lu~ murhl lkS uCCkS</v>
      </c>
      <c r="AY1104" s="5" t="s">
        <v>361</v>
      </c>
      <c r="AZ1104" s="30" t="s">
        <v>312</v>
      </c>
      <c r="BA1104" s="30">
        <v>2990</v>
      </c>
      <c r="BB1104" s="30" t="str">
        <f t="shared" si="35"/>
        <v>Two Thousand Nine Hundred Ninety</v>
      </c>
    </row>
    <row r="1105" spans="41:54" ht="21" hidden="1" thickBot="1">
      <c r="AO1105" s="4" t="s">
        <v>362</v>
      </c>
      <c r="AP1105" s="4" t="s">
        <v>313</v>
      </c>
      <c r="AQ1105" s="24">
        <v>2991</v>
      </c>
      <c r="AR1105" s="4" t="str">
        <f t="shared" si="34"/>
        <v xml:space="preserve">lu~ murhl lkS bdjkuosa </v>
      </c>
      <c r="AY1105" s="5" t="s">
        <v>361</v>
      </c>
      <c r="AZ1105" s="30" t="s">
        <v>314</v>
      </c>
      <c r="BA1105" s="30">
        <v>2991</v>
      </c>
      <c r="BB1105" s="30" t="str">
        <f t="shared" si="35"/>
        <v>Two Thousand Nine Hundred Ninety One</v>
      </c>
    </row>
    <row r="1106" spans="41:54" ht="21" hidden="1" thickBot="1">
      <c r="AO1106" s="4" t="s">
        <v>362</v>
      </c>
      <c r="AP1106" s="4" t="s">
        <v>315</v>
      </c>
      <c r="AQ1106" s="24">
        <v>2992</v>
      </c>
      <c r="AR1106" s="4" t="str">
        <f t="shared" si="34"/>
        <v xml:space="preserve">lu~ murhl lkS cjkuosa </v>
      </c>
      <c r="AY1106" s="5" t="s">
        <v>361</v>
      </c>
      <c r="AZ1106" s="30" t="s">
        <v>316</v>
      </c>
      <c r="BA1106" s="30">
        <v>2992</v>
      </c>
      <c r="BB1106" s="30" t="str">
        <f t="shared" si="35"/>
        <v>Two Thousand Nine Hundred  Ninety Two</v>
      </c>
    </row>
    <row r="1107" spans="41:54" ht="21" hidden="1" thickBot="1">
      <c r="AO1107" s="4" t="s">
        <v>362</v>
      </c>
      <c r="AP1107" s="4" t="s">
        <v>317</v>
      </c>
      <c r="AQ1107" s="24">
        <v>2993</v>
      </c>
      <c r="AR1107" s="4" t="str">
        <f t="shared" si="34"/>
        <v xml:space="preserve">lu~ murhl lkS frjkuosa </v>
      </c>
      <c r="AY1107" s="5" t="s">
        <v>361</v>
      </c>
      <c r="AZ1107" s="30" t="s">
        <v>318</v>
      </c>
      <c r="BA1107" s="30">
        <v>2993</v>
      </c>
      <c r="BB1107" s="30" t="str">
        <f t="shared" si="35"/>
        <v>Two Thousand Nine Hundred Ninety Three</v>
      </c>
    </row>
    <row r="1108" spans="41:54" ht="21" hidden="1" thickBot="1">
      <c r="AO1108" s="4" t="s">
        <v>362</v>
      </c>
      <c r="AP1108" s="4" t="s">
        <v>319</v>
      </c>
      <c r="AQ1108" s="24">
        <v>2994</v>
      </c>
      <c r="AR1108" s="4" t="str">
        <f t="shared" si="34"/>
        <v xml:space="preserve">lu~ murhl lkS pkSjkuosa </v>
      </c>
      <c r="AY1108" s="5" t="s">
        <v>361</v>
      </c>
      <c r="AZ1108" s="30" t="s">
        <v>320</v>
      </c>
      <c r="BA1108" s="30">
        <v>2994</v>
      </c>
      <c r="BB1108" s="30" t="str">
        <f t="shared" si="35"/>
        <v>Two Thousand Nine Hundred Ninety Four</v>
      </c>
    </row>
    <row r="1109" spans="41:54" ht="21" hidden="1" thickBot="1">
      <c r="AO1109" s="4" t="s">
        <v>362</v>
      </c>
      <c r="AP1109" s="4" t="s">
        <v>321</v>
      </c>
      <c r="AQ1109" s="24">
        <v>2995</v>
      </c>
      <c r="AR1109" s="4" t="str">
        <f t="shared" si="34"/>
        <v xml:space="preserve">lu~ murhl lkS fiP;kuosa </v>
      </c>
      <c r="AY1109" s="5" t="s">
        <v>361</v>
      </c>
      <c r="AZ1109" s="30" t="s">
        <v>322</v>
      </c>
      <c r="BA1109" s="30">
        <v>2995</v>
      </c>
      <c r="BB1109" s="30" t="str">
        <f t="shared" si="35"/>
        <v>Two Thousand Nine Hundred Ninety Five</v>
      </c>
    </row>
    <row r="1110" spans="41:54" ht="21" hidden="1" thickBot="1">
      <c r="AO1110" s="4" t="s">
        <v>362</v>
      </c>
      <c r="AP1110" s="4" t="s">
        <v>323</v>
      </c>
      <c r="AQ1110" s="24">
        <v>2996</v>
      </c>
      <c r="AR1110" s="4" t="str">
        <f t="shared" si="34"/>
        <v xml:space="preserve">lu~ murhl lkS fN;kuosa </v>
      </c>
      <c r="AY1110" s="5" t="s">
        <v>361</v>
      </c>
      <c r="AZ1110" s="30" t="s">
        <v>324</v>
      </c>
      <c r="BA1110" s="30">
        <v>2996</v>
      </c>
      <c r="BB1110" s="30" t="str">
        <f t="shared" si="35"/>
        <v>Two Thousand Nine Hundred Ninety Six</v>
      </c>
    </row>
    <row r="1111" spans="41:54" ht="21" hidden="1" thickBot="1">
      <c r="AO1111" s="4" t="s">
        <v>362</v>
      </c>
      <c r="AP1111" s="4" t="s">
        <v>325</v>
      </c>
      <c r="AQ1111" s="24">
        <v>2997</v>
      </c>
      <c r="AR1111" s="4" t="str">
        <f t="shared" si="34"/>
        <v xml:space="preserve">lu~ murhl lkS lÙkkuosa </v>
      </c>
      <c r="AY1111" s="5" t="s">
        <v>361</v>
      </c>
      <c r="AZ1111" s="30" t="s">
        <v>326</v>
      </c>
      <c r="BA1111" s="30">
        <v>2997</v>
      </c>
      <c r="BB1111" s="30" t="str">
        <f t="shared" si="35"/>
        <v>Two Thousand Nine Hundred Ninety Seven</v>
      </c>
    </row>
    <row r="1112" spans="41:54" ht="21" hidden="1" thickBot="1">
      <c r="AO1112" s="4" t="s">
        <v>362</v>
      </c>
      <c r="AP1112" s="4" t="s">
        <v>327</v>
      </c>
      <c r="AQ1112" s="24">
        <v>2998</v>
      </c>
      <c r="AR1112" s="4" t="str">
        <f t="shared" si="34"/>
        <v xml:space="preserve">lu~ murhl lkS vV~Bkuosa </v>
      </c>
      <c r="AY1112" s="5" t="s">
        <v>361</v>
      </c>
      <c r="AZ1112" s="30" t="s">
        <v>328</v>
      </c>
      <c r="BA1112" s="30">
        <v>2998</v>
      </c>
      <c r="BB1112" s="30" t="str">
        <f t="shared" si="35"/>
        <v>Two Thousand Nine Hundred Ninety Eight</v>
      </c>
    </row>
    <row r="1113" spans="41:54" ht="21" hidden="1" thickBot="1">
      <c r="AO1113" s="4" t="s">
        <v>362</v>
      </c>
      <c r="AP1113" s="4" t="s">
        <v>329</v>
      </c>
      <c r="AQ1113" s="24">
        <v>2999</v>
      </c>
      <c r="AR1113" s="4" t="str">
        <f t="shared" si="34"/>
        <v xml:space="preserve">lu~ murhl lkS fuU;kuosa </v>
      </c>
      <c r="AY1113" s="5" t="s">
        <v>361</v>
      </c>
      <c r="AZ1113" s="30" t="s">
        <v>330</v>
      </c>
      <c r="BA1113" s="30">
        <v>2999</v>
      </c>
      <c r="BB1113" s="30" t="str">
        <f t="shared" si="35"/>
        <v>Two Thousand Nine Hundred Ninety Nine</v>
      </c>
    </row>
    <row r="1114" spans="41:54" ht="21" hidden="1" thickBot="1">
      <c r="AO1114" s="4" t="s">
        <v>363</v>
      </c>
      <c r="AQ1114" s="24">
        <v>3000</v>
      </c>
      <c r="AR1114" s="4" t="str">
        <f t="shared" ref="AR1114:AR1177" si="36">CONCATENATE(AO1114,"",AP1114,"")</f>
        <v xml:space="preserve">lu~ rhu gtkj </v>
      </c>
      <c r="AY1114" s="5" t="s">
        <v>364</v>
      </c>
      <c r="AZ1114" s="30"/>
      <c r="BA1114" s="30">
        <v>3000</v>
      </c>
      <c r="BB1114" s="30" t="str">
        <f t="shared" si="35"/>
        <v>Three Thousand</v>
      </c>
    </row>
    <row r="1115" spans="41:54" ht="21" hidden="1" thickBot="1">
      <c r="AO1115" s="4" t="s">
        <v>363</v>
      </c>
      <c r="AP1115" s="4" t="s">
        <v>74</v>
      </c>
      <c r="AQ1115" s="24">
        <v>3001</v>
      </c>
      <c r="AR1115" s="4" t="str">
        <f t="shared" si="36"/>
        <v xml:space="preserve">lu~ rhu gtkj ,d </v>
      </c>
      <c r="AY1115" s="5" t="s">
        <v>365</v>
      </c>
      <c r="AZ1115" s="30" t="s">
        <v>77</v>
      </c>
      <c r="BA1115" s="30">
        <v>3001</v>
      </c>
      <c r="BB1115" s="30" t="str">
        <f t="shared" si="35"/>
        <v>Three Thousand One</v>
      </c>
    </row>
    <row r="1116" spans="41:54" ht="21" hidden="1" thickBot="1">
      <c r="AO1116" s="4" t="s">
        <v>363</v>
      </c>
      <c r="AP1116" s="4" t="s">
        <v>80</v>
      </c>
      <c r="AQ1116" s="24">
        <v>3002</v>
      </c>
      <c r="AR1116" s="4" t="str">
        <f t="shared" si="36"/>
        <v xml:space="preserve">lu~ rhu gtkj nks </v>
      </c>
      <c r="AY1116" s="5" t="s">
        <v>365</v>
      </c>
      <c r="AZ1116" s="30" t="s">
        <v>83</v>
      </c>
      <c r="BA1116" s="30">
        <v>3002</v>
      </c>
      <c r="BB1116" s="30" t="str">
        <f t="shared" si="35"/>
        <v>Three Thousand Two</v>
      </c>
    </row>
    <row r="1117" spans="41:54" ht="21" hidden="1" thickBot="1">
      <c r="AO1117" s="4" t="s">
        <v>363</v>
      </c>
      <c r="AP1117" s="4" t="s">
        <v>86</v>
      </c>
      <c r="AQ1117" s="24">
        <v>3003</v>
      </c>
      <c r="AR1117" s="4" t="str">
        <f t="shared" si="36"/>
        <v xml:space="preserve">lu~ rhu gtkj rhu </v>
      </c>
      <c r="AY1117" s="5" t="s">
        <v>365</v>
      </c>
      <c r="AZ1117" s="30" t="s">
        <v>89</v>
      </c>
      <c r="BA1117" s="30">
        <v>3003</v>
      </c>
      <c r="BB1117" s="30" t="str">
        <f t="shared" si="35"/>
        <v>Three Thousand Three</v>
      </c>
    </row>
    <row r="1118" spans="41:54" ht="21" hidden="1" thickBot="1">
      <c r="AO1118" s="4" t="s">
        <v>363</v>
      </c>
      <c r="AP1118" s="4" t="s">
        <v>94</v>
      </c>
      <c r="AQ1118" s="24">
        <v>3004</v>
      </c>
      <c r="AR1118" s="4" t="str">
        <f t="shared" si="36"/>
        <v xml:space="preserve">lu~ rhu gtkj pkj </v>
      </c>
      <c r="AY1118" s="5" t="s">
        <v>365</v>
      </c>
      <c r="AZ1118" s="30" t="s">
        <v>87</v>
      </c>
      <c r="BA1118" s="30">
        <v>3004</v>
      </c>
      <c r="BB1118" s="30" t="str">
        <f t="shared" si="35"/>
        <v>Three Thousand Four</v>
      </c>
    </row>
    <row r="1119" spans="41:54" ht="21" hidden="1" thickBot="1">
      <c r="AO1119" s="4" t="s">
        <v>363</v>
      </c>
      <c r="AP1119" s="4" t="s">
        <v>99</v>
      </c>
      <c r="AQ1119" s="24">
        <v>3005</v>
      </c>
      <c r="AR1119" s="4" t="str">
        <f t="shared" si="36"/>
        <v xml:space="preserve">lu~ rhu gtkj ik¡p </v>
      </c>
      <c r="AY1119" s="5" t="s">
        <v>365</v>
      </c>
      <c r="AZ1119" s="30" t="s">
        <v>95</v>
      </c>
      <c r="BA1119" s="30">
        <v>3005</v>
      </c>
      <c r="BB1119" s="30" t="str">
        <f t="shared" si="35"/>
        <v>Three Thousand Five</v>
      </c>
    </row>
    <row r="1120" spans="41:54" ht="21" hidden="1" thickBot="1">
      <c r="AO1120" s="4" t="s">
        <v>363</v>
      </c>
      <c r="AP1120" s="4" t="s">
        <v>97</v>
      </c>
      <c r="AQ1120" s="24">
        <v>3006</v>
      </c>
      <c r="AR1120" s="4" t="str">
        <f t="shared" si="36"/>
        <v>lu~ rhu gtkj N%</v>
      </c>
      <c r="AY1120" s="5" t="s">
        <v>365</v>
      </c>
      <c r="AZ1120" s="30" t="s">
        <v>100</v>
      </c>
      <c r="BA1120" s="30">
        <v>3006</v>
      </c>
      <c r="BB1120" s="30" t="str">
        <f t="shared" si="35"/>
        <v>Three Thousand Six</v>
      </c>
    </row>
    <row r="1121" spans="41:54" ht="21" hidden="1" thickBot="1">
      <c r="AO1121" s="4" t="s">
        <v>363</v>
      </c>
      <c r="AP1121" s="4" t="s">
        <v>109</v>
      </c>
      <c r="AQ1121" s="24">
        <v>3007</v>
      </c>
      <c r="AR1121" s="4" t="str">
        <f t="shared" si="36"/>
        <v xml:space="preserve">lu~ rhu gtkj lkr </v>
      </c>
      <c r="AY1121" s="5" t="s">
        <v>365</v>
      </c>
      <c r="AZ1121" s="30" t="s">
        <v>104</v>
      </c>
      <c r="BA1121" s="30">
        <v>3007</v>
      </c>
      <c r="BB1121" s="30" t="str">
        <f t="shared" si="35"/>
        <v>Three Thousand Seven</v>
      </c>
    </row>
    <row r="1122" spans="41:54" ht="21" hidden="1" thickBot="1">
      <c r="AO1122" s="4" t="s">
        <v>363</v>
      </c>
      <c r="AP1122" s="4" t="s">
        <v>114</v>
      </c>
      <c r="AQ1122" s="24">
        <v>3008</v>
      </c>
      <c r="AR1122" s="4" t="str">
        <f t="shared" si="36"/>
        <v xml:space="preserve">lu~ rhu gtkj vkB </v>
      </c>
      <c r="AY1122" s="5" t="s">
        <v>365</v>
      </c>
      <c r="AZ1122" s="30" t="s">
        <v>110</v>
      </c>
      <c r="BA1122" s="30">
        <v>3008</v>
      </c>
      <c r="BB1122" s="30" t="str">
        <f t="shared" si="35"/>
        <v>Three Thousand Eight</v>
      </c>
    </row>
    <row r="1123" spans="41:54" ht="21" hidden="1" thickBot="1">
      <c r="AO1123" s="4" t="s">
        <v>363</v>
      </c>
      <c r="AP1123" s="4" t="s">
        <v>121</v>
      </c>
      <c r="AQ1123" s="24">
        <v>3009</v>
      </c>
      <c r="AR1123" s="4" t="str">
        <f t="shared" si="36"/>
        <v xml:space="preserve">lu~ rhu gtkj ukSa </v>
      </c>
      <c r="AY1123" s="5" t="s">
        <v>365</v>
      </c>
      <c r="AZ1123" s="30" t="s">
        <v>115</v>
      </c>
      <c r="BA1123" s="30">
        <v>3009</v>
      </c>
      <c r="BB1123" s="30" t="str">
        <f t="shared" si="35"/>
        <v>Three Thousand Nine</v>
      </c>
    </row>
    <row r="1124" spans="41:54" ht="21" hidden="1" thickBot="1">
      <c r="AO1124" s="4" t="s">
        <v>363</v>
      </c>
      <c r="AP1124" s="4" t="s">
        <v>126</v>
      </c>
      <c r="AQ1124" s="24">
        <v>3010</v>
      </c>
      <c r="AR1124" s="4" t="str">
        <f t="shared" si="36"/>
        <v xml:space="preserve">lu~ rhu gtkj nl </v>
      </c>
      <c r="AY1124" s="5" t="s">
        <v>365</v>
      </c>
      <c r="AZ1124" s="30" t="s">
        <v>122</v>
      </c>
      <c r="BA1124" s="30">
        <v>3010</v>
      </c>
      <c r="BB1124" s="30" t="str">
        <f t="shared" si="35"/>
        <v>Three Thousand Ten</v>
      </c>
    </row>
    <row r="1125" spans="41:54" ht="21" hidden="1" thickBot="1">
      <c r="AO1125" s="4" t="s">
        <v>363</v>
      </c>
      <c r="AP1125" s="4" t="s">
        <v>131</v>
      </c>
      <c r="AQ1125" s="24">
        <v>3011</v>
      </c>
      <c r="AR1125" s="4" t="str">
        <f t="shared" si="36"/>
        <v xml:space="preserve">lu~ rhu gtkj X;kjg </v>
      </c>
      <c r="AY1125" s="5" t="s">
        <v>365</v>
      </c>
      <c r="AZ1125" s="30" t="s">
        <v>127</v>
      </c>
      <c r="BA1125" s="30">
        <v>3011</v>
      </c>
      <c r="BB1125" s="30" t="str">
        <f t="shared" si="35"/>
        <v>Three Thousand Eleven</v>
      </c>
    </row>
    <row r="1126" spans="41:54" ht="21" hidden="1" thickBot="1">
      <c r="AO1126" s="4" t="s">
        <v>363</v>
      </c>
      <c r="AP1126" s="4" t="s">
        <v>135</v>
      </c>
      <c r="AQ1126" s="24">
        <v>3012</v>
      </c>
      <c r="AR1126" s="4" t="str">
        <f t="shared" si="36"/>
        <v xml:space="preserve">lu~ rhu gtkj ckjg </v>
      </c>
      <c r="AY1126" s="5" t="s">
        <v>365</v>
      </c>
      <c r="AZ1126" s="30" t="s">
        <v>132</v>
      </c>
      <c r="BA1126" s="30">
        <v>3012</v>
      </c>
      <c r="BB1126" s="30" t="str">
        <f t="shared" si="35"/>
        <v>Three Thousand Twelve</v>
      </c>
    </row>
    <row r="1127" spans="41:54" ht="21" hidden="1" thickBot="1">
      <c r="AO1127" s="4" t="s">
        <v>363</v>
      </c>
      <c r="AP1127" s="4" t="s">
        <v>138</v>
      </c>
      <c r="AQ1127" s="24">
        <v>3013</v>
      </c>
      <c r="AR1127" s="4" t="str">
        <f t="shared" si="36"/>
        <v xml:space="preserve">lu~ rhu gtkj rsjg </v>
      </c>
      <c r="AY1127" s="5" t="s">
        <v>365</v>
      </c>
      <c r="AZ1127" s="30" t="s">
        <v>136</v>
      </c>
      <c r="BA1127" s="30">
        <v>3013</v>
      </c>
      <c r="BB1127" s="30" t="str">
        <f t="shared" si="35"/>
        <v>Three Thousand Thirteen</v>
      </c>
    </row>
    <row r="1128" spans="41:54" ht="21" hidden="1" thickBot="1">
      <c r="AO1128" s="4" t="s">
        <v>363</v>
      </c>
      <c r="AP1128" s="4" t="s">
        <v>141</v>
      </c>
      <c r="AQ1128" s="24">
        <v>3014</v>
      </c>
      <c r="AR1128" s="4" t="str">
        <f t="shared" si="36"/>
        <v xml:space="preserve">lu~ rhu gtkj pkSng </v>
      </c>
      <c r="AY1128" s="5" t="s">
        <v>365</v>
      </c>
      <c r="AZ1128" s="30" t="s">
        <v>139</v>
      </c>
      <c r="BA1128" s="30">
        <v>3014</v>
      </c>
      <c r="BB1128" s="30" t="str">
        <f t="shared" si="35"/>
        <v>Three Thousand Fourteen</v>
      </c>
    </row>
    <row r="1129" spans="41:54" ht="21" hidden="1" thickBot="1">
      <c r="AO1129" s="4" t="s">
        <v>363</v>
      </c>
      <c r="AP1129" s="4" t="s">
        <v>144</v>
      </c>
      <c r="AQ1129" s="24">
        <v>3015</v>
      </c>
      <c r="AR1129" s="4" t="str">
        <f t="shared" si="36"/>
        <v xml:space="preserve">lu~ rhu gtkj iUnzg </v>
      </c>
      <c r="AY1129" s="5" t="s">
        <v>365</v>
      </c>
      <c r="AZ1129" s="30" t="s">
        <v>142</v>
      </c>
      <c r="BA1129" s="30">
        <v>3015</v>
      </c>
      <c r="BB1129" s="30" t="str">
        <f t="shared" si="35"/>
        <v>Three Thousand Fifteen</v>
      </c>
    </row>
    <row r="1130" spans="41:54" ht="21" hidden="1" thickBot="1">
      <c r="AO1130" s="4" t="s">
        <v>363</v>
      </c>
      <c r="AP1130" s="4" t="s">
        <v>147</v>
      </c>
      <c r="AQ1130" s="24">
        <v>3016</v>
      </c>
      <c r="AR1130" s="4" t="str">
        <f t="shared" si="36"/>
        <v xml:space="preserve">lu~ rhu gtkj lkSyg </v>
      </c>
      <c r="AY1130" s="5" t="s">
        <v>365</v>
      </c>
      <c r="AZ1130" s="30" t="s">
        <v>145</v>
      </c>
      <c r="BA1130" s="30">
        <v>3016</v>
      </c>
      <c r="BB1130" s="30" t="str">
        <f t="shared" si="35"/>
        <v>Three Thousand Sixteen</v>
      </c>
    </row>
    <row r="1131" spans="41:54" ht="21" hidden="1" thickBot="1">
      <c r="AO1131" s="4" t="s">
        <v>363</v>
      </c>
      <c r="AP1131" s="4" t="s">
        <v>150</v>
      </c>
      <c r="AQ1131" s="24">
        <v>3017</v>
      </c>
      <c r="AR1131" s="4" t="str">
        <f t="shared" si="36"/>
        <v xml:space="preserve">lu~ rhu gtkj l=g </v>
      </c>
      <c r="AY1131" s="5" t="s">
        <v>365</v>
      </c>
      <c r="AZ1131" s="30" t="s">
        <v>148</v>
      </c>
      <c r="BA1131" s="30">
        <v>3017</v>
      </c>
      <c r="BB1131" s="30" t="str">
        <f t="shared" si="35"/>
        <v>Three Thousand Seventeen</v>
      </c>
    </row>
    <row r="1132" spans="41:54" ht="21" hidden="1" thickBot="1">
      <c r="AO1132" s="4" t="s">
        <v>363</v>
      </c>
      <c r="AP1132" s="4" t="s">
        <v>153</v>
      </c>
      <c r="AQ1132" s="24">
        <v>3018</v>
      </c>
      <c r="AR1132" s="4" t="str">
        <f t="shared" si="36"/>
        <v xml:space="preserve">lu~ rhu gtkj vV~Bkjg </v>
      </c>
      <c r="AY1132" s="5" t="s">
        <v>365</v>
      </c>
      <c r="AZ1132" s="30" t="s">
        <v>151</v>
      </c>
      <c r="BA1132" s="30">
        <v>3018</v>
      </c>
      <c r="BB1132" s="30" t="str">
        <f t="shared" si="35"/>
        <v>Three Thousand Eighteen</v>
      </c>
    </row>
    <row r="1133" spans="41:54" ht="21" hidden="1" thickBot="1">
      <c r="AO1133" s="4" t="s">
        <v>363</v>
      </c>
      <c r="AP1133" s="4" t="s">
        <v>156</v>
      </c>
      <c r="AQ1133" s="24">
        <v>3019</v>
      </c>
      <c r="AR1133" s="4" t="str">
        <f t="shared" si="36"/>
        <v xml:space="preserve">lu~ rhu gtkj mUuhl </v>
      </c>
      <c r="AY1133" s="5" t="s">
        <v>365</v>
      </c>
      <c r="AZ1133" s="30" t="s">
        <v>154</v>
      </c>
      <c r="BA1133" s="30">
        <v>3019</v>
      </c>
      <c r="BB1133" s="30" t="str">
        <f t="shared" si="35"/>
        <v>Three Thousand Nineteen</v>
      </c>
    </row>
    <row r="1134" spans="41:54" ht="21" hidden="1" thickBot="1">
      <c r="AO1134" s="4" t="s">
        <v>363</v>
      </c>
      <c r="AP1134" s="4" t="s">
        <v>159</v>
      </c>
      <c r="AQ1134" s="24">
        <v>3020</v>
      </c>
      <c r="AR1134" s="4" t="str">
        <f t="shared" si="36"/>
        <v xml:space="preserve">lu~ rhu gtkj chl </v>
      </c>
      <c r="AY1134" s="5" t="s">
        <v>365</v>
      </c>
      <c r="AZ1134" s="30" t="s">
        <v>157</v>
      </c>
      <c r="BA1134" s="30">
        <v>3020</v>
      </c>
      <c r="BB1134" s="30" t="str">
        <f t="shared" si="35"/>
        <v>Three Thousand Twenty</v>
      </c>
    </row>
    <row r="1135" spans="41:54" ht="21" hidden="1" thickBot="1">
      <c r="AO1135" s="4" t="s">
        <v>363</v>
      </c>
      <c r="AP1135" s="4" t="s">
        <v>162</v>
      </c>
      <c r="AQ1135" s="24">
        <v>3021</v>
      </c>
      <c r="AR1135" s="4" t="str">
        <f t="shared" si="36"/>
        <v xml:space="preserve">lu~ rhu gtkj bDdhl </v>
      </c>
      <c r="AY1135" s="5" t="s">
        <v>365</v>
      </c>
      <c r="AZ1135" s="30" t="s">
        <v>160</v>
      </c>
      <c r="BA1135" s="30">
        <v>3021</v>
      </c>
      <c r="BB1135" s="30" t="str">
        <f t="shared" si="35"/>
        <v>Three Thousand Twenty One</v>
      </c>
    </row>
    <row r="1136" spans="41:54" ht="21" hidden="1" thickBot="1">
      <c r="AO1136" s="4" t="s">
        <v>363</v>
      </c>
      <c r="AP1136" s="4" t="s">
        <v>166</v>
      </c>
      <c r="AQ1136" s="24">
        <v>3022</v>
      </c>
      <c r="AR1136" s="4" t="str">
        <f t="shared" si="36"/>
        <v xml:space="preserve">lu~ rhu gtkj ckbZl </v>
      </c>
      <c r="AY1136" s="5" t="s">
        <v>365</v>
      </c>
      <c r="AZ1136" s="30" t="s">
        <v>163</v>
      </c>
      <c r="BA1136" s="30">
        <v>3022</v>
      </c>
      <c r="BB1136" s="30" t="str">
        <f t="shared" si="35"/>
        <v>Three Thousand Twenty Two</v>
      </c>
    </row>
    <row r="1137" spans="41:54" ht="21" hidden="1" thickBot="1">
      <c r="AO1137" s="4" t="s">
        <v>363</v>
      </c>
      <c r="AP1137" s="4" t="s">
        <v>169</v>
      </c>
      <c r="AQ1137" s="24">
        <v>3023</v>
      </c>
      <c r="AR1137" s="4" t="str">
        <f t="shared" si="36"/>
        <v xml:space="preserve">lu~ rhu gtkj rsbZl </v>
      </c>
      <c r="AY1137" s="5" t="s">
        <v>365</v>
      </c>
      <c r="AZ1137" s="30" t="s">
        <v>171</v>
      </c>
      <c r="BA1137" s="30">
        <v>3023</v>
      </c>
      <c r="BB1137" s="30" t="str">
        <f t="shared" si="35"/>
        <v>Three Thousand  Twenty Three</v>
      </c>
    </row>
    <row r="1138" spans="41:54" ht="21" hidden="1" thickBot="1">
      <c r="AO1138" s="4" t="s">
        <v>363</v>
      </c>
      <c r="AP1138" s="4" t="s">
        <v>173</v>
      </c>
      <c r="AQ1138" s="24">
        <v>3024</v>
      </c>
      <c r="AR1138" s="4" t="str">
        <f t="shared" si="36"/>
        <v xml:space="preserve">lu~ rhu gtkj pkSabl </v>
      </c>
      <c r="AY1138" s="5" t="s">
        <v>365</v>
      </c>
      <c r="AZ1138" s="30" t="s">
        <v>170</v>
      </c>
      <c r="BA1138" s="30">
        <v>3024</v>
      </c>
      <c r="BB1138" s="30" t="str">
        <f t="shared" si="35"/>
        <v>Three Thousand Twenty Four</v>
      </c>
    </row>
    <row r="1139" spans="41:54" ht="21" hidden="1" thickBot="1">
      <c r="AO1139" s="4" t="s">
        <v>363</v>
      </c>
      <c r="AP1139" s="4" t="s">
        <v>176</v>
      </c>
      <c r="AQ1139" s="24">
        <v>3025</v>
      </c>
      <c r="AR1139" s="4" t="str">
        <f t="shared" si="36"/>
        <v xml:space="preserve">lu~ rhu gtkj iPphl </v>
      </c>
      <c r="AY1139" s="5" t="s">
        <v>365</v>
      </c>
      <c r="AZ1139" s="30" t="s">
        <v>178</v>
      </c>
      <c r="BA1139" s="30">
        <v>3025</v>
      </c>
      <c r="BB1139" s="30" t="str">
        <f t="shared" si="35"/>
        <v>Three Thousand  Twenty Five</v>
      </c>
    </row>
    <row r="1140" spans="41:54" ht="21" hidden="1" thickBot="1">
      <c r="AO1140" s="4" t="s">
        <v>363</v>
      </c>
      <c r="AP1140" s="4" t="s">
        <v>180</v>
      </c>
      <c r="AQ1140" s="24">
        <v>3026</v>
      </c>
      <c r="AR1140" s="4" t="str">
        <f t="shared" si="36"/>
        <v xml:space="preserve">lu~ rhu gtkj NCchl </v>
      </c>
      <c r="AY1140" s="5" t="s">
        <v>365</v>
      </c>
      <c r="AZ1140" s="30" t="s">
        <v>177</v>
      </c>
      <c r="BA1140" s="30">
        <v>3026</v>
      </c>
      <c r="BB1140" s="30" t="str">
        <f t="shared" si="35"/>
        <v>Three Thousand Twenty Six</v>
      </c>
    </row>
    <row r="1141" spans="41:54" ht="21" hidden="1" thickBot="1">
      <c r="AO1141" s="4" t="s">
        <v>363</v>
      </c>
      <c r="AP1141" s="4" t="s">
        <v>183</v>
      </c>
      <c r="AQ1141" s="24">
        <v>3027</v>
      </c>
      <c r="AR1141" s="4" t="str">
        <f t="shared" si="36"/>
        <v xml:space="preserve">lu~ rhu gtkj lRrkbZl </v>
      </c>
      <c r="AY1141" s="5" t="s">
        <v>365</v>
      </c>
      <c r="AZ1141" s="30" t="s">
        <v>181</v>
      </c>
      <c r="BA1141" s="30">
        <v>3027</v>
      </c>
      <c r="BB1141" s="30" t="str">
        <f t="shared" si="35"/>
        <v>Three Thousand Twenty Seven</v>
      </c>
    </row>
    <row r="1142" spans="41:54" ht="21" hidden="1" thickBot="1">
      <c r="AO1142" s="4" t="s">
        <v>363</v>
      </c>
      <c r="AP1142" s="4" t="s">
        <v>186</v>
      </c>
      <c r="AQ1142" s="24">
        <v>3028</v>
      </c>
      <c r="AR1142" s="4" t="str">
        <f t="shared" si="36"/>
        <v xml:space="preserve">lu~ rhu gtkj vV~BkbZl </v>
      </c>
      <c r="AY1142" s="5" t="s">
        <v>365</v>
      </c>
      <c r="AZ1142" s="30" t="s">
        <v>184</v>
      </c>
      <c r="BA1142" s="30">
        <v>3028</v>
      </c>
      <c r="BB1142" s="30" t="str">
        <f t="shared" si="35"/>
        <v>Three Thousand Twenty Eight</v>
      </c>
    </row>
    <row r="1143" spans="41:54" ht="21" hidden="1" thickBot="1">
      <c r="AO1143" s="4" t="s">
        <v>363</v>
      </c>
      <c r="AP1143" s="4" t="s">
        <v>189</v>
      </c>
      <c r="AQ1143" s="24">
        <v>3029</v>
      </c>
      <c r="AR1143" s="4" t="str">
        <f t="shared" si="36"/>
        <v xml:space="preserve">lu~ rhu gtkj murhl </v>
      </c>
      <c r="AY1143" s="5" t="s">
        <v>365</v>
      </c>
      <c r="AZ1143" s="30" t="s">
        <v>187</v>
      </c>
      <c r="BA1143" s="30">
        <v>3029</v>
      </c>
      <c r="BB1143" s="30" t="str">
        <f t="shared" si="35"/>
        <v>Three Thousand Twenty Nine</v>
      </c>
    </row>
    <row r="1144" spans="41:54" ht="21" hidden="1" thickBot="1">
      <c r="AO1144" s="4" t="s">
        <v>363</v>
      </c>
      <c r="AP1144" s="4" t="s">
        <v>192</v>
      </c>
      <c r="AQ1144" s="24">
        <v>3030</v>
      </c>
      <c r="AR1144" s="4" t="str">
        <f t="shared" si="36"/>
        <v xml:space="preserve">lu~ rhu gtkj rhl </v>
      </c>
      <c r="AY1144" s="5" t="s">
        <v>365</v>
      </c>
      <c r="AZ1144" s="30" t="s">
        <v>190</v>
      </c>
      <c r="BA1144" s="30">
        <v>3030</v>
      </c>
      <c r="BB1144" s="30" t="str">
        <f t="shared" si="35"/>
        <v>Three Thousand Thirty</v>
      </c>
    </row>
    <row r="1145" spans="41:54" ht="21" hidden="1" thickBot="1">
      <c r="AO1145" s="4" t="s">
        <v>363</v>
      </c>
      <c r="AP1145" s="4" t="s">
        <v>194</v>
      </c>
      <c r="AQ1145" s="24">
        <v>3031</v>
      </c>
      <c r="AR1145" s="4" t="str">
        <f t="shared" si="36"/>
        <v xml:space="preserve">lu~ rhu gtkj bdrhl </v>
      </c>
      <c r="AY1145" s="5" t="s">
        <v>365</v>
      </c>
      <c r="AZ1145" s="30" t="s">
        <v>193</v>
      </c>
      <c r="BA1145" s="30">
        <v>3031</v>
      </c>
      <c r="BB1145" s="30" t="str">
        <f t="shared" si="35"/>
        <v>Three Thousand Thirty One</v>
      </c>
    </row>
    <row r="1146" spans="41:54" ht="21" hidden="1" thickBot="1">
      <c r="AO1146" s="4" t="s">
        <v>363</v>
      </c>
      <c r="AP1146" s="4" t="s">
        <v>195</v>
      </c>
      <c r="AQ1146" s="24">
        <v>3032</v>
      </c>
      <c r="AR1146" s="4" t="str">
        <f t="shared" si="36"/>
        <v xml:space="preserve">lu~ rhu gtkj cRrhl </v>
      </c>
      <c r="AY1146" s="5" t="s">
        <v>365</v>
      </c>
      <c r="AZ1146" s="30" t="s">
        <v>196</v>
      </c>
      <c r="BA1146" s="30">
        <v>3032</v>
      </c>
      <c r="BB1146" s="30" t="str">
        <f t="shared" si="35"/>
        <v>Three Thousand Thirty Two</v>
      </c>
    </row>
    <row r="1147" spans="41:54" ht="21" hidden="1" thickBot="1">
      <c r="AO1147" s="4" t="s">
        <v>363</v>
      </c>
      <c r="AP1147" s="4" t="s">
        <v>197</v>
      </c>
      <c r="AQ1147" s="24">
        <v>3033</v>
      </c>
      <c r="AR1147" s="4" t="str">
        <f t="shared" si="36"/>
        <v xml:space="preserve">lu~ rhu gtkj rSarhl </v>
      </c>
      <c r="AY1147" s="5" t="s">
        <v>365</v>
      </c>
      <c r="AZ1147" s="30" t="s">
        <v>198</v>
      </c>
      <c r="BA1147" s="30">
        <v>3033</v>
      </c>
      <c r="BB1147" s="30" t="str">
        <f t="shared" si="35"/>
        <v>Three Thousand Thirty Three</v>
      </c>
    </row>
    <row r="1148" spans="41:54" ht="21" hidden="1" thickBot="1">
      <c r="AO1148" s="4" t="s">
        <v>363</v>
      </c>
      <c r="AP1148" s="4" t="s">
        <v>199</v>
      </c>
      <c r="AQ1148" s="24">
        <v>3034</v>
      </c>
      <c r="AR1148" s="4" t="str">
        <f t="shared" si="36"/>
        <v xml:space="preserve">lu~ rhu gtkj pkSarhl </v>
      </c>
      <c r="AY1148" s="5" t="s">
        <v>365</v>
      </c>
      <c r="AZ1148" s="30" t="s">
        <v>200</v>
      </c>
      <c r="BA1148" s="30">
        <v>3034</v>
      </c>
      <c r="BB1148" s="30" t="str">
        <f t="shared" si="35"/>
        <v>Three Thousand Thirty Four</v>
      </c>
    </row>
    <row r="1149" spans="41:54" ht="21" hidden="1" thickBot="1">
      <c r="AO1149" s="4" t="s">
        <v>363</v>
      </c>
      <c r="AP1149" s="4" t="s">
        <v>201</v>
      </c>
      <c r="AQ1149" s="24">
        <v>3035</v>
      </c>
      <c r="AR1149" s="4" t="str">
        <f t="shared" si="36"/>
        <v xml:space="preserve">lu~ rhu gtkj iSarhl </v>
      </c>
      <c r="AY1149" s="5" t="s">
        <v>365</v>
      </c>
      <c r="AZ1149" s="30" t="s">
        <v>202</v>
      </c>
      <c r="BA1149" s="30">
        <v>3035</v>
      </c>
      <c r="BB1149" s="30" t="str">
        <f t="shared" si="35"/>
        <v>Three Thousand Thirty Five</v>
      </c>
    </row>
    <row r="1150" spans="41:54" ht="21" hidden="1" thickBot="1">
      <c r="AO1150" s="4" t="s">
        <v>363</v>
      </c>
      <c r="AP1150" s="4" t="s">
        <v>203</v>
      </c>
      <c r="AQ1150" s="24">
        <v>3036</v>
      </c>
      <c r="AR1150" s="4" t="str">
        <f t="shared" si="36"/>
        <v xml:space="preserve">lu~ rhu gtkj NRrhl </v>
      </c>
      <c r="AY1150" s="5" t="s">
        <v>365</v>
      </c>
      <c r="AZ1150" s="30" t="s">
        <v>204</v>
      </c>
      <c r="BA1150" s="30">
        <v>3036</v>
      </c>
      <c r="BB1150" s="30" t="str">
        <f t="shared" si="35"/>
        <v>Three Thousand Thirty Six</v>
      </c>
    </row>
    <row r="1151" spans="41:54" ht="21" hidden="1" thickBot="1">
      <c r="AO1151" s="4" t="s">
        <v>363</v>
      </c>
      <c r="AP1151" s="4" t="s">
        <v>205</v>
      </c>
      <c r="AQ1151" s="24">
        <v>3037</v>
      </c>
      <c r="AR1151" s="4" t="str">
        <f t="shared" si="36"/>
        <v xml:space="preserve">lu~ rhu gtkj lSarhl </v>
      </c>
      <c r="AY1151" s="5" t="s">
        <v>365</v>
      </c>
      <c r="AZ1151" s="30" t="s">
        <v>206</v>
      </c>
      <c r="BA1151" s="30">
        <v>3037</v>
      </c>
      <c r="BB1151" s="30" t="str">
        <f t="shared" si="35"/>
        <v>Three Thousand Thirty Seven</v>
      </c>
    </row>
    <row r="1152" spans="41:54" ht="21" hidden="1" thickBot="1">
      <c r="AO1152" s="4" t="s">
        <v>363</v>
      </c>
      <c r="AP1152" s="4" t="s">
        <v>207</v>
      </c>
      <c r="AQ1152" s="24">
        <v>3038</v>
      </c>
      <c r="AR1152" s="4" t="str">
        <f t="shared" si="36"/>
        <v xml:space="preserve">lu~ rhu gtkj vM+rhl </v>
      </c>
      <c r="AY1152" s="5" t="s">
        <v>365</v>
      </c>
      <c r="AZ1152" s="30" t="s">
        <v>208</v>
      </c>
      <c r="BA1152" s="30">
        <v>3038</v>
      </c>
      <c r="BB1152" s="30" t="str">
        <f t="shared" si="35"/>
        <v>Three Thousand Thirty Eight</v>
      </c>
    </row>
    <row r="1153" spans="41:54" ht="21" hidden="1" thickBot="1">
      <c r="AO1153" s="4" t="s">
        <v>363</v>
      </c>
      <c r="AP1153" s="4" t="s">
        <v>209</v>
      </c>
      <c r="AQ1153" s="24">
        <v>3039</v>
      </c>
      <c r="AR1153" s="4" t="str">
        <f t="shared" si="36"/>
        <v xml:space="preserve">lu~ rhu gtkj mupkyhl </v>
      </c>
      <c r="AY1153" s="5" t="s">
        <v>365</v>
      </c>
      <c r="AZ1153" s="30" t="s">
        <v>210</v>
      </c>
      <c r="BA1153" s="30">
        <v>3039</v>
      </c>
      <c r="BB1153" s="30" t="str">
        <f t="shared" si="35"/>
        <v>Three Thousand Thirty Nine</v>
      </c>
    </row>
    <row r="1154" spans="41:54" ht="21" hidden="1" thickBot="1">
      <c r="AO1154" s="4" t="s">
        <v>363</v>
      </c>
      <c r="AP1154" s="4" t="s">
        <v>211</v>
      </c>
      <c r="AQ1154" s="24">
        <v>3040</v>
      </c>
      <c r="AR1154" s="4" t="str">
        <f t="shared" si="36"/>
        <v xml:space="preserve">lu~ rhu gtkj pkyhl </v>
      </c>
      <c r="AY1154" s="5" t="s">
        <v>365</v>
      </c>
      <c r="AZ1154" s="30" t="s">
        <v>212</v>
      </c>
      <c r="BA1154" s="30">
        <v>3040</v>
      </c>
      <c r="BB1154" s="30" t="str">
        <f t="shared" si="35"/>
        <v>Three Thousand Forty</v>
      </c>
    </row>
    <row r="1155" spans="41:54" ht="21" hidden="1" thickBot="1">
      <c r="AO1155" s="4" t="s">
        <v>363</v>
      </c>
      <c r="AP1155" s="4" t="s">
        <v>213</v>
      </c>
      <c r="AQ1155" s="24">
        <v>3041</v>
      </c>
      <c r="AR1155" s="4" t="str">
        <f t="shared" si="36"/>
        <v xml:space="preserve">lu~ rhu gtkj bdrkyhl </v>
      </c>
      <c r="AY1155" s="5" t="s">
        <v>365</v>
      </c>
      <c r="AZ1155" s="30" t="s">
        <v>214</v>
      </c>
      <c r="BA1155" s="30">
        <v>3041</v>
      </c>
      <c r="BB1155" s="30" t="str">
        <f t="shared" si="35"/>
        <v>Three Thousand Forty One</v>
      </c>
    </row>
    <row r="1156" spans="41:54" ht="21" hidden="1" thickBot="1">
      <c r="AO1156" s="4" t="s">
        <v>363</v>
      </c>
      <c r="AP1156" s="4" t="s">
        <v>215</v>
      </c>
      <c r="AQ1156" s="24">
        <v>3042</v>
      </c>
      <c r="AR1156" s="4" t="str">
        <f t="shared" si="36"/>
        <v xml:space="preserve">lu~ rhu gtkj c;kayhl </v>
      </c>
      <c r="AY1156" s="5" t="s">
        <v>365</v>
      </c>
      <c r="AZ1156" s="30" t="s">
        <v>216</v>
      </c>
      <c r="BA1156" s="30">
        <v>3042</v>
      </c>
      <c r="BB1156" s="30" t="str">
        <f t="shared" si="35"/>
        <v>Three Thousand  Forty Two</v>
      </c>
    </row>
    <row r="1157" spans="41:54" ht="21" hidden="1" thickBot="1">
      <c r="AO1157" s="4" t="s">
        <v>363</v>
      </c>
      <c r="AP1157" s="4" t="s">
        <v>217</v>
      </c>
      <c r="AQ1157" s="24">
        <v>3043</v>
      </c>
      <c r="AR1157" s="4" t="str">
        <f t="shared" si="36"/>
        <v xml:space="preserve">lu~ rhu gtkj fr;kyhl </v>
      </c>
      <c r="AY1157" s="5" t="s">
        <v>365</v>
      </c>
      <c r="AZ1157" s="30" t="s">
        <v>218</v>
      </c>
      <c r="BA1157" s="30">
        <v>3043</v>
      </c>
      <c r="BB1157" s="30" t="str">
        <f t="shared" si="35"/>
        <v>Three Thousand Forty Three</v>
      </c>
    </row>
    <row r="1158" spans="41:54" ht="21" hidden="1" thickBot="1">
      <c r="AO1158" s="4" t="s">
        <v>363</v>
      </c>
      <c r="AP1158" s="4" t="s">
        <v>219</v>
      </c>
      <c r="AQ1158" s="24">
        <v>3044</v>
      </c>
      <c r="AR1158" s="4" t="str">
        <f t="shared" si="36"/>
        <v xml:space="preserve">lu~ rhu gtkj pkSaOokyhl </v>
      </c>
      <c r="AY1158" s="5" t="s">
        <v>365</v>
      </c>
      <c r="AZ1158" s="30" t="s">
        <v>220</v>
      </c>
      <c r="BA1158" s="30">
        <v>3044</v>
      </c>
      <c r="BB1158" s="30" t="str">
        <f t="shared" si="35"/>
        <v>Three Thousand  Forty Four</v>
      </c>
    </row>
    <row r="1159" spans="41:54" ht="21" hidden="1" thickBot="1">
      <c r="AO1159" s="4" t="s">
        <v>363</v>
      </c>
      <c r="AP1159" s="4" t="s">
        <v>221</v>
      </c>
      <c r="AQ1159" s="24">
        <v>3045</v>
      </c>
      <c r="AR1159" s="4" t="str">
        <f t="shared" si="36"/>
        <v xml:space="preserve">lu~ rhu gtkj iSarkyhl </v>
      </c>
      <c r="AY1159" s="5" t="s">
        <v>365</v>
      </c>
      <c r="AZ1159" s="30" t="s">
        <v>222</v>
      </c>
      <c r="BA1159" s="30">
        <v>3045</v>
      </c>
      <c r="BB1159" s="30" t="str">
        <f t="shared" si="35"/>
        <v>Three Thousand Forty Five</v>
      </c>
    </row>
    <row r="1160" spans="41:54" ht="21" hidden="1" thickBot="1">
      <c r="AO1160" s="4" t="s">
        <v>363</v>
      </c>
      <c r="AP1160" s="4" t="s">
        <v>223</v>
      </c>
      <c r="AQ1160" s="24">
        <v>3046</v>
      </c>
      <c r="AR1160" s="4" t="str">
        <f t="shared" si="36"/>
        <v xml:space="preserve">lu~ rhu gtkj fN;kayhl </v>
      </c>
      <c r="AY1160" s="5" t="s">
        <v>365</v>
      </c>
      <c r="AZ1160" s="30" t="s">
        <v>224</v>
      </c>
      <c r="BA1160" s="30">
        <v>3046</v>
      </c>
      <c r="BB1160" s="30" t="str">
        <f t="shared" si="35"/>
        <v>Three Thousand Forty Six</v>
      </c>
    </row>
    <row r="1161" spans="41:54" ht="21" hidden="1" thickBot="1">
      <c r="AO1161" s="4" t="s">
        <v>363</v>
      </c>
      <c r="AP1161" s="4" t="s">
        <v>225</v>
      </c>
      <c r="AQ1161" s="24">
        <v>3047</v>
      </c>
      <c r="AR1161" s="4" t="str">
        <f t="shared" si="36"/>
        <v xml:space="preserve">lu~ rhu gtkj lSarkyhl </v>
      </c>
      <c r="AY1161" s="5" t="s">
        <v>365</v>
      </c>
      <c r="AZ1161" s="30" t="s">
        <v>226</v>
      </c>
      <c r="BA1161" s="30">
        <v>3047</v>
      </c>
      <c r="BB1161" s="30" t="str">
        <f t="shared" si="35"/>
        <v>Three Thousand Forty Seven</v>
      </c>
    </row>
    <row r="1162" spans="41:54" ht="21" hidden="1" thickBot="1">
      <c r="AO1162" s="4" t="s">
        <v>363</v>
      </c>
      <c r="AP1162" s="4" t="s">
        <v>227</v>
      </c>
      <c r="AQ1162" s="24">
        <v>3048</v>
      </c>
      <c r="AR1162" s="4" t="str">
        <f t="shared" si="36"/>
        <v xml:space="preserve">lu~ rhu gtkj vM+rkyhl </v>
      </c>
      <c r="AY1162" s="5" t="s">
        <v>365</v>
      </c>
      <c r="AZ1162" s="30" t="s">
        <v>228</v>
      </c>
      <c r="BA1162" s="30">
        <v>3048</v>
      </c>
      <c r="BB1162" s="30" t="str">
        <f t="shared" si="35"/>
        <v>Three Thousand Forty Eight</v>
      </c>
    </row>
    <row r="1163" spans="41:54" ht="21" hidden="1" thickBot="1">
      <c r="AO1163" s="4" t="s">
        <v>363</v>
      </c>
      <c r="AP1163" s="4" t="s">
        <v>229</v>
      </c>
      <c r="AQ1163" s="24">
        <v>3049</v>
      </c>
      <c r="AR1163" s="4" t="str">
        <f t="shared" si="36"/>
        <v xml:space="preserve">lu~ rhu gtkj muipkl </v>
      </c>
      <c r="AY1163" s="5" t="s">
        <v>365</v>
      </c>
      <c r="AZ1163" s="30" t="s">
        <v>230</v>
      </c>
      <c r="BA1163" s="30">
        <v>3049</v>
      </c>
      <c r="BB1163" s="30" t="str">
        <f t="shared" si="35"/>
        <v>Three Thousand Forty Nine</v>
      </c>
    </row>
    <row r="1164" spans="41:54" ht="21" hidden="1" thickBot="1">
      <c r="AO1164" s="4" t="s">
        <v>363</v>
      </c>
      <c r="AP1164" s="4" t="s">
        <v>231</v>
      </c>
      <c r="AQ1164" s="24">
        <v>3050</v>
      </c>
      <c r="AR1164" s="4" t="str">
        <f t="shared" si="36"/>
        <v xml:space="preserve">lu~ rhu gtkj ipkl </v>
      </c>
      <c r="AY1164" s="5" t="s">
        <v>365</v>
      </c>
      <c r="AZ1164" s="30" t="s">
        <v>232</v>
      </c>
      <c r="BA1164" s="30">
        <v>3050</v>
      </c>
      <c r="BB1164" s="30" t="str">
        <f t="shared" si="35"/>
        <v>Three Thousand Fifty</v>
      </c>
    </row>
    <row r="1165" spans="41:54" ht="21" hidden="1" thickBot="1">
      <c r="AO1165" s="4" t="s">
        <v>363</v>
      </c>
      <c r="AP1165" s="4" t="s">
        <v>233</v>
      </c>
      <c r="AQ1165" s="24">
        <v>3051</v>
      </c>
      <c r="AR1165" s="4" t="str">
        <f t="shared" si="36"/>
        <v xml:space="preserve">lu~ rhu gtkj bD;kou </v>
      </c>
      <c r="AY1165" s="5" t="s">
        <v>365</v>
      </c>
      <c r="AZ1165" s="30" t="s">
        <v>234</v>
      </c>
      <c r="BA1165" s="30">
        <v>3051</v>
      </c>
      <c r="BB1165" s="30" t="str">
        <f t="shared" si="35"/>
        <v>Three Thousand Fifty One</v>
      </c>
    </row>
    <row r="1166" spans="41:54" ht="21" hidden="1" thickBot="1">
      <c r="AO1166" s="4" t="s">
        <v>363</v>
      </c>
      <c r="AP1166" s="4" t="s">
        <v>235</v>
      </c>
      <c r="AQ1166" s="24">
        <v>3052</v>
      </c>
      <c r="AR1166" s="4" t="str">
        <f t="shared" si="36"/>
        <v xml:space="preserve">lu~ rhu gtkj ckou </v>
      </c>
      <c r="AY1166" s="5" t="s">
        <v>365</v>
      </c>
      <c r="AZ1166" s="30" t="s">
        <v>236</v>
      </c>
      <c r="BA1166" s="30">
        <v>3052</v>
      </c>
      <c r="BB1166" s="30" t="str">
        <f t="shared" ref="BB1166:BB1229" si="37">CONCATENATE(AY1166,"","",AZ1166)</f>
        <v>Three Thousand Fifty Two</v>
      </c>
    </row>
    <row r="1167" spans="41:54" ht="21" hidden="1" thickBot="1">
      <c r="AO1167" s="4" t="s">
        <v>363</v>
      </c>
      <c r="AP1167" s="4" t="s">
        <v>237</v>
      </c>
      <c r="AQ1167" s="24">
        <v>3053</v>
      </c>
      <c r="AR1167" s="4" t="str">
        <f t="shared" si="36"/>
        <v xml:space="preserve">lu~ rhu gtkj frjsiu </v>
      </c>
      <c r="AY1167" s="5" t="s">
        <v>365</v>
      </c>
      <c r="AZ1167" s="30" t="s">
        <v>238</v>
      </c>
      <c r="BA1167" s="30">
        <v>3053</v>
      </c>
      <c r="BB1167" s="30" t="str">
        <f t="shared" si="37"/>
        <v>Three Thousand Fifty Three</v>
      </c>
    </row>
    <row r="1168" spans="41:54" ht="21" hidden="1" thickBot="1">
      <c r="AO1168" s="4" t="s">
        <v>363</v>
      </c>
      <c r="AP1168" s="4" t="s">
        <v>239</v>
      </c>
      <c r="AQ1168" s="24">
        <v>3054</v>
      </c>
      <c r="AR1168" s="4" t="str">
        <f t="shared" si="36"/>
        <v xml:space="preserve">lu~ rhu gtkj pkSOou </v>
      </c>
      <c r="AY1168" s="5" t="s">
        <v>365</v>
      </c>
      <c r="AZ1168" s="30" t="s">
        <v>240</v>
      </c>
      <c r="BA1168" s="30">
        <v>3054</v>
      </c>
      <c r="BB1168" s="30" t="str">
        <f t="shared" si="37"/>
        <v>Three Thousand Fifty Four</v>
      </c>
    </row>
    <row r="1169" spans="41:54" ht="21" hidden="1" thickBot="1">
      <c r="AO1169" s="4" t="s">
        <v>363</v>
      </c>
      <c r="AP1169" s="4" t="s">
        <v>241</v>
      </c>
      <c r="AQ1169" s="24">
        <v>3055</v>
      </c>
      <c r="AR1169" s="4" t="str">
        <f t="shared" si="36"/>
        <v>lu~ rhu gtkj fipiu</v>
      </c>
      <c r="AY1169" s="5" t="s">
        <v>365</v>
      </c>
      <c r="AZ1169" s="30" t="s">
        <v>242</v>
      </c>
      <c r="BA1169" s="30">
        <v>3055</v>
      </c>
      <c r="BB1169" s="30" t="str">
        <f t="shared" si="37"/>
        <v>Three Thousand Fifty Five</v>
      </c>
    </row>
    <row r="1170" spans="41:54" ht="21" hidden="1" thickBot="1">
      <c r="AO1170" s="4" t="s">
        <v>363</v>
      </c>
      <c r="AP1170" s="4" t="s">
        <v>243</v>
      </c>
      <c r="AQ1170" s="24">
        <v>3056</v>
      </c>
      <c r="AR1170" s="4" t="str">
        <f t="shared" si="36"/>
        <v xml:space="preserve">lu~ rhu gtkj NIiu </v>
      </c>
      <c r="AY1170" s="5" t="s">
        <v>365</v>
      </c>
      <c r="AZ1170" s="30" t="s">
        <v>244</v>
      </c>
      <c r="BA1170" s="30">
        <v>3056</v>
      </c>
      <c r="BB1170" s="30" t="str">
        <f t="shared" si="37"/>
        <v>Three Thousand Fifty Six</v>
      </c>
    </row>
    <row r="1171" spans="41:54" ht="21" hidden="1" thickBot="1">
      <c r="AO1171" s="4" t="s">
        <v>363</v>
      </c>
      <c r="AP1171" s="4" t="s">
        <v>245</v>
      </c>
      <c r="AQ1171" s="24">
        <v>3057</v>
      </c>
      <c r="AR1171" s="4" t="str">
        <f t="shared" si="36"/>
        <v xml:space="preserve">lu~ rhu gtkj lRrkou </v>
      </c>
      <c r="AY1171" s="5" t="s">
        <v>365</v>
      </c>
      <c r="AZ1171" s="30" t="s">
        <v>246</v>
      </c>
      <c r="BA1171" s="30">
        <v>3057</v>
      </c>
      <c r="BB1171" s="30" t="str">
        <f t="shared" si="37"/>
        <v>Three Thousand Fifty Seven</v>
      </c>
    </row>
    <row r="1172" spans="41:54" ht="21" hidden="1" thickBot="1">
      <c r="AO1172" s="4" t="s">
        <v>363</v>
      </c>
      <c r="AP1172" s="4" t="s">
        <v>247</v>
      </c>
      <c r="AQ1172" s="24">
        <v>3058</v>
      </c>
      <c r="AR1172" s="4" t="str">
        <f t="shared" si="36"/>
        <v xml:space="preserve">lu~ rhu gtkj vV~Bkou </v>
      </c>
      <c r="AY1172" s="5" t="s">
        <v>365</v>
      </c>
      <c r="AZ1172" s="30" t="s">
        <v>248</v>
      </c>
      <c r="BA1172" s="30">
        <v>3058</v>
      </c>
      <c r="BB1172" s="30" t="str">
        <f t="shared" si="37"/>
        <v>Three Thousand Fifty Eight</v>
      </c>
    </row>
    <row r="1173" spans="41:54" ht="21" hidden="1" thickBot="1">
      <c r="AO1173" s="4" t="s">
        <v>363</v>
      </c>
      <c r="AP1173" s="4" t="s">
        <v>249</v>
      </c>
      <c r="AQ1173" s="24">
        <v>3059</v>
      </c>
      <c r="AR1173" s="4" t="str">
        <f t="shared" si="36"/>
        <v>lu~ rhu gtkj mulkB</v>
      </c>
      <c r="AY1173" s="5" t="s">
        <v>365</v>
      </c>
      <c r="AZ1173" s="30" t="s">
        <v>250</v>
      </c>
      <c r="BA1173" s="30">
        <v>3059</v>
      </c>
      <c r="BB1173" s="30" t="str">
        <f t="shared" si="37"/>
        <v>Three Thousand Fifty Nine</v>
      </c>
    </row>
    <row r="1174" spans="41:54" ht="21" hidden="1" thickBot="1">
      <c r="AO1174" s="4" t="s">
        <v>363</v>
      </c>
      <c r="AP1174" s="4" t="s">
        <v>251</v>
      </c>
      <c r="AQ1174" s="24">
        <v>3060</v>
      </c>
      <c r="AR1174" s="4" t="str">
        <f t="shared" si="36"/>
        <v xml:space="preserve">lu~ rhu gtkj lkB </v>
      </c>
      <c r="AY1174" s="5" t="s">
        <v>365</v>
      </c>
      <c r="AZ1174" s="30" t="s">
        <v>252</v>
      </c>
      <c r="BA1174" s="30">
        <v>3060</v>
      </c>
      <c r="BB1174" s="30" t="str">
        <f t="shared" si="37"/>
        <v>Three Thousand Sixty</v>
      </c>
    </row>
    <row r="1175" spans="41:54" ht="21" hidden="1" thickBot="1">
      <c r="AO1175" s="4" t="s">
        <v>363</v>
      </c>
      <c r="AP1175" s="4" t="s">
        <v>253</v>
      </c>
      <c r="AQ1175" s="24">
        <v>3061</v>
      </c>
      <c r="AR1175" s="4" t="str">
        <f t="shared" si="36"/>
        <v xml:space="preserve">lu~ rhu gtkj bdlB </v>
      </c>
      <c r="AY1175" s="5" t="s">
        <v>365</v>
      </c>
      <c r="AZ1175" s="30" t="s">
        <v>254</v>
      </c>
      <c r="BA1175" s="30">
        <v>3061</v>
      </c>
      <c r="BB1175" s="30" t="str">
        <f t="shared" si="37"/>
        <v>Three Thousand Sixty One</v>
      </c>
    </row>
    <row r="1176" spans="41:54" ht="21" hidden="1" thickBot="1">
      <c r="AO1176" s="4" t="s">
        <v>363</v>
      </c>
      <c r="AP1176" s="4" t="s">
        <v>255</v>
      </c>
      <c r="AQ1176" s="24">
        <v>3062</v>
      </c>
      <c r="AR1176" s="4" t="str">
        <f t="shared" si="36"/>
        <v xml:space="preserve">lu~ rhu gtkj cklaB </v>
      </c>
      <c r="AY1176" s="5" t="s">
        <v>365</v>
      </c>
      <c r="AZ1176" s="30" t="s">
        <v>256</v>
      </c>
      <c r="BA1176" s="30">
        <v>3062</v>
      </c>
      <c r="BB1176" s="30" t="str">
        <f t="shared" si="37"/>
        <v>Three Thousand  Sixty Two</v>
      </c>
    </row>
    <row r="1177" spans="41:54" ht="21" hidden="1" thickBot="1">
      <c r="AO1177" s="4" t="s">
        <v>363</v>
      </c>
      <c r="AP1177" s="4" t="s">
        <v>257</v>
      </c>
      <c r="AQ1177" s="24">
        <v>3063</v>
      </c>
      <c r="AR1177" s="4" t="str">
        <f t="shared" si="36"/>
        <v xml:space="preserve">lu~ rhu gtkj frjlB </v>
      </c>
      <c r="AY1177" s="5" t="s">
        <v>365</v>
      </c>
      <c r="AZ1177" s="30" t="s">
        <v>258</v>
      </c>
      <c r="BA1177" s="30">
        <v>3063</v>
      </c>
      <c r="BB1177" s="30" t="str">
        <f t="shared" si="37"/>
        <v>Three Thousand Sixty Three</v>
      </c>
    </row>
    <row r="1178" spans="41:54" ht="21" hidden="1" thickBot="1">
      <c r="AO1178" s="4" t="s">
        <v>363</v>
      </c>
      <c r="AP1178" s="4" t="s">
        <v>259</v>
      </c>
      <c r="AQ1178" s="24">
        <v>3064</v>
      </c>
      <c r="AR1178" s="4" t="str">
        <f t="shared" ref="AR1178:AR1241" si="38">CONCATENATE(AO1178,"",AP1178,"")</f>
        <v xml:space="preserve">lu~ rhu gtkj pkSalB </v>
      </c>
      <c r="AY1178" s="5" t="s">
        <v>365</v>
      </c>
      <c r="AZ1178" s="30" t="s">
        <v>260</v>
      </c>
      <c r="BA1178" s="30">
        <v>3064</v>
      </c>
      <c r="BB1178" s="30" t="str">
        <f t="shared" si="37"/>
        <v>Three Thousand Sixty Four</v>
      </c>
    </row>
    <row r="1179" spans="41:54" ht="21" hidden="1" thickBot="1">
      <c r="AO1179" s="4" t="s">
        <v>363</v>
      </c>
      <c r="AP1179" s="4" t="s">
        <v>261</v>
      </c>
      <c r="AQ1179" s="24">
        <v>3065</v>
      </c>
      <c r="AR1179" s="4" t="str">
        <f t="shared" si="38"/>
        <v xml:space="preserve">lu~ rhu gtkj iSalB </v>
      </c>
      <c r="AY1179" s="5" t="s">
        <v>365</v>
      </c>
      <c r="AZ1179" s="30" t="s">
        <v>262</v>
      </c>
      <c r="BA1179" s="30">
        <v>3065</v>
      </c>
      <c r="BB1179" s="30" t="str">
        <f t="shared" si="37"/>
        <v>Three Thousand Sixty Five</v>
      </c>
    </row>
    <row r="1180" spans="41:54" ht="21" hidden="1" thickBot="1">
      <c r="AO1180" s="4" t="s">
        <v>363</v>
      </c>
      <c r="AP1180" s="4" t="s">
        <v>263</v>
      </c>
      <c r="AQ1180" s="24">
        <v>3066</v>
      </c>
      <c r="AR1180" s="4" t="str">
        <f t="shared" si="38"/>
        <v xml:space="preserve">lu~ rhu gtkj fN;kalB </v>
      </c>
      <c r="AY1180" s="5" t="s">
        <v>365</v>
      </c>
      <c r="AZ1180" s="30" t="s">
        <v>264</v>
      </c>
      <c r="BA1180" s="30">
        <v>3066</v>
      </c>
      <c r="BB1180" s="30" t="str">
        <f t="shared" si="37"/>
        <v>Three Thousand Sixty Six</v>
      </c>
    </row>
    <row r="1181" spans="41:54" ht="21" hidden="1" thickBot="1">
      <c r="AO1181" s="4" t="s">
        <v>363</v>
      </c>
      <c r="AP1181" s="4" t="s">
        <v>265</v>
      </c>
      <c r="AQ1181" s="24">
        <v>3067</v>
      </c>
      <c r="AR1181" s="4" t="str">
        <f t="shared" si="38"/>
        <v xml:space="preserve">lu~ rhu gtkj lM+lB </v>
      </c>
      <c r="AY1181" s="5" t="s">
        <v>365</v>
      </c>
      <c r="AZ1181" s="30" t="s">
        <v>266</v>
      </c>
      <c r="BA1181" s="30">
        <v>3067</v>
      </c>
      <c r="BB1181" s="30" t="str">
        <f t="shared" si="37"/>
        <v>Three Thousand Sixty Seven</v>
      </c>
    </row>
    <row r="1182" spans="41:54" ht="21" hidden="1" thickBot="1">
      <c r="AO1182" s="4" t="s">
        <v>363</v>
      </c>
      <c r="AP1182" s="4" t="s">
        <v>267</v>
      </c>
      <c r="AQ1182" s="24">
        <v>3068</v>
      </c>
      <c r="AR1182" s="4" t="str">
        <f t="shared" si="38"/>
        <v xml:space="preserve">lu~ rhu gtkj vM+lB </v>
      </c>
      <c r="AY1182" s="5" t="s">
        <v>365</v>
      </c>
      <c r="AZ1182" s="30" t="s">
        <v>268</v>
      </c>
      <c r="BA1182" s="30">
        <v>3068</v>
      </c>
      <c r="BB1182" s="30" t="str">
        <f t="shared" si="37"/>
        <v>Three Thousand Sixty Eight</v>
      </c>
    </row>
    <row r="1183" spans="41:54" ht="21" hidden="1" thickBot="1">
      <c r="AO1183" s="4" t="s">
        <v>363</v>
      </c>
      <c r="AP1183" s="4" t="s">
        <v>269</v>
      </c>
      <c r="AQ1183" s="24">
        <v>3069</v>
      </c>
      <c r="AR1183" s="4" t="str">
        <f t="shared" si="38"/>
        <v xml:space="preserve">lu~ rhu gtkj mUgÙkj </v>
      </c>
      <c r="AY1183" s="5" t="s">
        <v>365</v>
      </c>
      <c r="AZ1183" s="30" t="s">
        <v>270</v>
      </c>
      <c r="BA1183" s="30">
        <v>3069</v>
      </c>
      <c r="BB1183" s="30" t="str">
        <f t="shared" si="37"/>
        <v>Three Thousand Sixty Nine</v>
      </c>
    </row>
    <row r="1184" spans="41:54" ht="21" hidden="1" thickBot="1">
      <c r="AO1184" s="4" t="s">
        <v>363</v>
      </c>
      <c r="AP1184" s="4" t="s">
        <v>271</v>
      </c>
      <c r="AQ1184" s="24">
        <v>3070</v>
      </c>
      <c r="AR1184" s="4" t="str">
        <f t="shared" si="38"/>
        <v xml:space="preserve">lu~ rhu gtkj lÙkj </v>
      </c>
      <c r="AY1184" s="5" t="s">
        <v>365</v>
      </c>
      <c r="AZ1184" s="30" t="s">
        <v>272</v>
      </c>
      <c r="BA1184" s="30">
        <v>3070</v>
      </c>
      <c r="BB1184" s="30" t="str">
        <f t="shared" si="37"/>
        <v>Three Thousand Seventy</v>
      </c>
    </row>
    <row r="1185" spans="41:54" ht="21" hidden="1" thickBot="1">
      <c r="AO1185" s="4" t="s">
        <v>363</v>
      </c>
      <c r="AP1185" s="4" t="s">
        <v>273</v>
      </c>
      <c r="AQ1185" s="24">
        <v>3071</v>
      </c>
      <c r="AR1185" s="4" t="str">
        <f t="shared" si="38"/>
        <v xml:space="preserve">lu~ rhu gtkj bdgÙkj </v>
      </c>
      <c r="AY1185" s="5" t="s">
        <v>365</v>
      </c>
      <c r="AZ1185" s="30" t="s">
        <v>274</v>
      </c>
      <c r="BA1185" s="30">
        <v>3071</v>
      </c>
      <c r="BB1185" s="30" t="str">
        <f t="shared" si="37"/>
        <v>Three Thousand Seventy One</v>
      </c>
    </row>
    <row r="1186" spans="41:54" ht="21" hidden="1" thickBot="1">
      <c r="AO1186" s="4" t="s">
        <v>363</v>
      </c>
      <c r="AP1186" s="4" t="s">
        <v>275</v>
      </c>
      <c r="AQ1186" s="24">
        <v>3072</v>
      </c>
      <c r="AR1186" s="4" t="str">
        <f t="shared" si="38"/>
        <v xml:space="preserve">lu~ rhu gtkj cgsÙkj </v>
      </c>
      <c r="AY1186" s="5" t="s">
        <v>365</v>
      </c>
      <c r="AZ1186" s="30" t="s">
        <v>276</v>
      </c>
      <c r="BA1186" s="30">
        <v>3072</v>
      </c>
      <c r="BB1186" s="30" t="str">
        <f t="shared" si="37"/>
        <v>Three Thousand Seventy Two</v>
      </c>
    </row>
    <row r="1187" spans="41:54" ht="21" hidden="1" thickBot="1">
      <c r="AO1187" s="4" t="s">
        <v>363</v>
      </c>
      <c r="AP1187" s="4" t="s">
        <v>277</v>
      </c>
      <c r="AQ1187" s="24">
        <v>3073</v>
      </c>
      <c r="AR1187" s="4" t="str">
        <f t="shared" si="38"/>
        <v xml:space="preserve">lu~ rhu gtkj frgsÙkj </v>
      </c>
      <c r="AY1187" s="5" t="s">
        <v>365</v>
      </c>
      <c r="AZ1187" s="30" t="s">
        <v>278</v>
      </c>
      <c r="BA1187" s="30">
        <v>3073</v>
      </c>
      <c r="BB1187" s="30" t="str">
        <f t="shared" si="37"/>
        <v>Three Thousand Seventy Three</v>
      </c>
    </row>
    <row r="1188" spans="41:54" ht="21" hidden="1" thickBot="1">
      <c r="AO1188" s="4" t="s">
        <v>363</v>
      </c>
      <c r="AP1188" s="4" t="s">
        <v>279</v>
      </c>
      <c r="AQ1188" s="24">
        <v>3074</v>
      </c>
      <c r="AR1188" s="4" t="str">
        <f t="shared" si="38"/>
        <v>lu~ rhu gtkj pkSgÙkj</v>
      </c>
      <c r="AY1188" s="5" t="s">
        <v>365</v>
      </c>
      <c r="AZ1188" s="30" t="s">
        <v>280</v>
      </c>
      <c r="BA1188" s="30">
        <v>3074</v>
      </c>
      <c r="BB1188" s="30" t="str">
        <f t="shared" si="37"/>
        <v>Three Thousand Seventy Four</v>
      </c>
    </row>
    <row r="1189" spans="41:54" ht="21" hidden="1" thickBot="1">
      <c r="AO1189" s="4" t="s">
        <v>363</v>
      </c>
      <c r="AP1189" s="4" t="s">
        <v>281</v>
      </c>
      <c r="AQ1189" s="24">
        <v>3075</v>
      </c>
      <c r="AR1189" s="4" t="str">
        <f t="shared" si="38"/>
        <v xml:space="preserve">lu~ rhu gtkj fipsgÙkj </v>
      </c>
      <c r="AY1189" s="5" t="s">
        <v>365</v>
      </c>
      <c r="AZ1189" s="30" t="s">
        <v>282</v>
      </c>
      <c r="BA1189" s="30">
        <v>3075</v>
      </c>
      <c r="BB1189" s="30" t="str">
        <f t="shared" si="37"/>
        <v>Three Thousand Seventy Five</v>
      </c>
    </row>
    <row r="1190" spans="41:54" ht="21" hidden="1" thickBot="1">
      <c r="AO1190" s="4" t="s">
        <v>363</v>
      </c>
      <c r="AP1190" s="4" t="s">
        <v>283</v>
      </c>
      <c r="AQ1190" s="24">
        <v>3076</v>
      </c>
      <c r="AR1190" s="4" t="str">
        <f t="shared" si="38"/>
        <v>lu~ rhu gtkj N;sÙkj</v>
      </c>
      <c r="AY1190" s="5" t="s">
        <v>365</v>
      </c>
      <c r="AZ1190" s="30" t="s">
        <v>284</v>
      </c>
      <c r="BA1190" s="30">
        <v>3076</v>
      </c>
      <c r="BB1190" s="30" t="str">
        <f t="shared" si="37"/>
        <v>Three Thousand Seventy Six</v>
      </c>
    </row>
    <row r="1191" spans="41:54" ht="21" hidden="1" thickBot="1">
      <c r="AO1191" s="4" t="s">
        <v>363</v>
      </c>
      <c r="AP1191" s="4" t="s">
        <v>285</v>
      </c>
      <c r="AQ1191" s="24">
        <v>3077</v>
      </c>
      <c r="AR1191" s="4" t="str">
        <f t="shared" si="38"/>
        <v xml:space="preserve">lu~ rhu gtkj lrgÙkj </v>
      </c>
      <c r="AY1191" s="5" t="s">
        <v>365</v>
      </c>
      <c r="AZ1191" s="30" t="s">
        <v>286</v>
      </c>
      <c r="BA1191" s="30">
        <v>3077</v>
      </c>
      <c r="BB1191" s="30" t="str">
        <f t="shared" si="37"/>
        <v>Three Thousand Seventy Seven</v>
      </c>
    </row>
    <row r="1192" spans="41:54" ht="21" hidden="1" thickBot="1">
      <c r="AO1192" s="4" t="s">
        <v>363</v>
      </c>
      <c r="AP1192" s="4" t="s">
        <v>287</v>
      </c>
      <c r="AQ1192" s="24">
        <v>3078</v>
      </c>
      <c r="AR1192" s="4" t="str">
        <f t="shared" si="38"/>
        <v xml:space="preserve">lu~ rhu gtkj vBgÙkj </v>
      </c>
      <c r="AY1192" s="5" t="s">
        <v>365</v>
      </c>
      <c r="AZ1192" s="30" t="s">
        <v>288</v>
      </c>
      <c r="BA1192" s="30">
        <v>3078</v>
      </c>
      <c r="BB1192" s="30" t="str">
        <f t="shared" si="37"/>
        <v>Three Thousand Seventy Eight</v>
      </c>
    </row>
    <row r="1193" spans="41:54" ht="21" hidden="1" thickBot="1">
      <c r="AO1193" s="4" t="s">
        <v>363</v>
      </c>
      <c r="AP1193" s="4" t="s">
        <v>289</v>
      </c>
      <c r="AQ1193" s="24">
        <v>3079</v>
      </c>
      <c r="AR1193" s="4" t="str">
        <f t="shared" si="38"/>
        <v xml:space="preserve">lu~ rhu gtkj mfUg;kalh </v>
      </c>
      <c r="AY1193" s="5" t="s">
        <v>365</v>
      </c>
      <c r="AZ1193" s="30" t="s">
        <v>290</v>
      </c>
      <c r="BA1193" s="30">
        <v>3079</v>
      </c>
      <c r="BB1193" s="30" t="str">
        <f t="shared" si="37"/>
        <v>Three Thousand Seventy Nine</v>
      </c>
    </row>
    <row r="1194" spans="41:54" ht="21" hidden="1" thickBot="1">
      <c r="AO1194" s="4" t="s">
        <v>363</v>
      </c>
      <c r="AP1194" s="4" t="s">
        <v>291</v>
      </c>
      <c r="AQ1194" s="24">
        <v>3080</v>
      </c>
      <c r="AR1194" s="4" t="str">
        <f t="shared" si="38"/>
        <v xml:space="preserve">lu~ rhu gtkj vLlh </v>
      </c>
      <c r="AY1194" s="5" t="s">
        <v>365</v>
      </c>
      <c r="AZ1194" s="30" t="s">
        <v>292</v>
      </c>
      <c r="BA1194" s="30">
        <v>3080</v>
      </c>
      <c r="BB1194" s="30" t="str">
        <f t="shared" si="37"/>
        <v>Three Thousand  Eighty</v>
      </c>
    </row>
    <row r="1195" spans="41:54" ht="21" hidden="1" thickBot="1">
      <c r="AO1195" s="4" t="s">
        <v>363</v>
      </c>
      <c r="AP1195" s="4" t="s">
        <v>293</v>
      </c>
      <c r="AQ1195" s="24">
        <v>3081</v>
      </c>
      <c r="AR1195" s="4" t="str">
        <f t="shared" si="38"/>
        <v xml:space="preserve">lu~ rhu gtkj bD;klh </v>
      </c>
      <c r="AY1195" s="5" t="s">
        <v>365</v>
      </c>
      <c r="AZ1195" s="30" t="s">
        <v>294</v>
      </c>
      <c r="BA1195" s="30">
        <v>3081</v>
      </c>
      <c r="BB1195" s="30" t="str">
        <f t="shared" si="37"/>
        <v>Three Thousand Eighty One</v>
      </c>
    </row>
    <row r="1196" spans="41:54" ht="21" hidden="1" thickBot="1">
      <c r="AO1196" s="4" t="s">
        <v>363</v>
      </c>
      <c r="AP1196" s="4" t="s">
        <v>295</v>
      </c>
      <c r="AQ1196" s="24">
        <v>3082</v>
      </c>
      <c r="AR1196" s="4" t="str">
        <f t="shared" si="38"/>
        <v xml:space="preserve">lu~ rhu gtkj c;klh </v>
      </c>
      <c r="AY1196" s="5" t="s">
        <v>365</v>
      </c>
      <c r="AZ1196" s="30" t="s">
        <v>296</v>
      </c>
      <c r="BA1196" s="30">
        <v>3082</v>
      </c>
      <c r="BB1196" s="30" t="str">
        <f t="shared" si="37"/>
        <v>Three Thousand  Eighty Two</v>
      </c>
    </row>
    <row r="1197" spans="41:54" ht="21" hidden="1" thickBot="1">
      <c r="AO1197" s="4" t="s">
        <v>363</v>
      </c>
      <c r="AP1197" s="4" t="s">
        <v>297</v>
      </c>
      <c r="AQ1197" s="24">
        <v>3083</v>
      </c>
      <c r="AR1197" s="4" t="str">
        <f t="shared" si="38"/>
        <v xml:space="preserve">lu~ rhu gtkj fr;klh </v>
      </c>
      <c r="AY1197" s="5" t="s">
        <v>365</v>
      </c>
      <c r="AZ1197" s="30" t="s">
        <v>298</v>
      </c>
      <c r="BA1197" s="30">
        <v>3083</v>
      </c>
      <c r="BB1197" s="30" t="str">
        <f t="shared" si="37"/>
        <v>Three Thousand Eighty Three</v>
      </c>
    </row>
    <row r="1198" spans="41:54" ht="21" hidden="1" thickBot="1">
      <c r="AO1198" s="4" t="s">
        <v>363</v>
      </c>
      <c r="AP1198" s="4" t="s">
        <v>299</v>
      </c>
      <c r="AQ1198" s="24">
        <v>3084</v>
      </c>
      <c r="AR1198" s="4" t="str">
        <f t="shared" si="38"/>
        <v xml:space="preserve">lu~ rhu gtkj pkSjklh </v>
      </c>
      <c r="AY1198" s="5" t="s">
        <v>365</v>
      </c>
      <c r="AZ1198" s="30" t="s">
        <v>300</v>
      </c>
      <c r="BA1198" s="30">
        <v>3084</v>
      </c>
      <c r="BB1198" s="30" t="str">
        <f t="shared" si="37"/>
        <v>Three Thousand Eighty Four</v>
      </c>
    </row>
    <row r="1199" spans="41:54" ht="21" hidden="1" thickBot="1">
      <c r="AO1199" s="4" t="s">
        <v>363</v>
      </c>
      <c r="AP1199" s="4" t="s">
        <v>301</v>
      </c>
      <c r="AQ1199" s="24">
        <v>3085</v>
      </c>
      <c r="AR1199" s="4" t="str">
        <f t="shared" si="38"/>
        <v xml:space="preserve">lu~ rhu gtkj fiP;klh </v>
      </c>
      <c r="AY1199" s="5" t="s">
        <v>365</v>
      </c>
      <c r="AZ1199" s="30" t="s">
        <v>302</v>
      </c>
      <c r="BA1199" s="30">
        <v>3085</v>
      </c>
      <c r="BB1199" s="30" t="str">
        <f t="shared" si="37"/>
        <v>Three Thousand Eighty Five</v>
      </c>
    </row>
    <row r="1200" spans="41:54" ht="21" hidden="1" thickBot="1">
      <c r="AO1200" s="4" t="s">
        <v>363</v>
      </c>
      <c r="AP1200" s="4" t="s">
        <v>303</v>
      </c>
      <c r="AQ1200" s="24">
        <v>3086</v>
      </c>
      <c r="AR1200" s="4" t="str">
        <f t="shared" si="38"/>
        <v>lu~ rhu gtkj fNa;kalh</v>
      </c>
      <c r="AY1200" s="5" t="s">
        <v>365</v>
      </c>
      <c r="AZ1200" s="30" t="s">
        <v>304</v>
      </c>
      <c r="BA1200" s="30">
        <v>3086</v>
      </c>
      <c r="BB1200" s="30" t="str">
        <f t="shared" si="37"/>
        <v>Three Thousand  Eighty Six</v>
      </c>
    </row>
    <row r="1201" spans="41:54" ht="21" hidden="1" thickBot="1">
      <c r="AO1201" s="4" t="s">
        <v>363</v>
      </c>
      <c r="AP1201" s="4" t="s">
        <v>305</v>
      </c>
      <c r="AQ1201" s="24">
        <v>3087</v>
      </c>
      <c r="AR1201" s="4" t="str">
        <f t="shared" si="38"/>
        <v>lu~ rhu gtkj lÙ;klh</v>
      </c>
      <c r="AY1201" s="5" t="s">
        <v>365</v>
      </c>
      <c r="AZ1201" s="30" t="s">
        <v>306</v>
      </c>
      <c r="BA1201" s="30">
        <v>3087</v>
      </c>
      <c r="BB1201" s="30" t="str">
        <f t="shared" si="37"/>
        <v>Three Thousand Eighty Seven</v>
      </c>
    </row>
    <row r="1202" spans="41:54" ht="21" hidden="1" thickBot="1">
      <c r="AO1202" s="4" t="s">
        <v>363</v>
      </c>
      <c r="AP1202" s="4" t="s">
        <v>307</v>
      </c>
      <c r="AQ1202" s="24">
        <v>3088</v>
      </c>
      <c r="AR1202" s="4" t="str">
        <f t="shared" si="38"/>
        <v>lu~ rhu gtkj vV~Bklh</v>
      </c>
      <c r="AY1202" s="5" t="s">
        <v>365</v>
      </c>
      <c r="AZ1202" s="30" t="s">
        <v>308</v>
      </c>
      <c r="BA1202" s="30">
        <v>3088</v>
      </c>
      <c r="BB1202" s="30" t="str">
        <f t="shared" si="37"/>
        <v>Three Thousand Eighty Eight</v>
      </c>
    </row>
    <row r="1203" spans="41:54" ht="21" hidden="1" thickBot="1">
      <c r="AO1203" s="4" t="s">
        <v>363</v>
      </c>
      <c r="AP1203" s="4" t="s">
        <v>309</v>
      </c>
      <c r="AQ1203" s="24">
        <v>3089</v>
      </c>
      <c r="AR1203" s="4" t="str">
        <f t="shared" si="38"/>
        <v>lu~ rhu gtkj fuOokalh</v>
      </c>
      <c r="AY1203" s="5" t="s">
        <v>365</v>
      </c>
      <c r="AZ1203" s="30" t="s">
        <v>310</v>
      </c>
      <c r="BA1203" s="30">
        <v>3089</v>
      </c>
      <c r="BB1203" s="30" t="str">
        <f t="shared" si="37"/>
        <v>Three Thousand Eighty Nine</v>
      </c>
    </row>
    <row r="1204" spans="41:54" ht="21" hidden="1" thickBot="1">
      <c r="AO1204" s="4" t="s">
        <v>363</v>
      </c>
      <c r="AP1204" s="4" t="s">
        <v>311</v>
      </c>
      <c r="AQ1204" s="24">
        <v>3090</v>
      </c>
      <c r="AR1204" s="4" t="str">
        <f t="shared" si="38"/>
        <v>lu~ rhu gtkj uCCkS</v>
      </c>
      <c r="AY1204" s="5" t="s">
        <v>365</v>
      </c>
      <c r="AZ1204" s="30" t="s">
        <v>312</v>
      </c>
      <c r="BA1204" s="30">
        <v>3090</v>
      </c>
      <c r="BB1204" s="30" t="str">
        <f t="shared" si="37"/>
        <v>Three Thousand Ninety</v>
      </c>
    </row>
    <row r="1205" spans="41:54" ht="21" hidden="1" thickBot="1">
      <c r="AO1205" s="4" t="s">
        <v>363</v>
      </c>
      <c r="AP1205" s="4" t="s">
        <v>313</v>
      </c>
      <c r="AQ1205" s="24">
        <v>3091</v>
      </c>
      <c r="AR1205" s="4" t="str">
        <f t="shared" si="38"/>
        <v xml:space="preserve">lu~ rhu gtkj bdjkuosa </v>
      </c>
      <c r="AY1205" s="5" t="s">
        <v>365</v>
      </c>
      <c r="AZ1205" s="30" t="s">
        <v>314</v>
      </c>
      <c r="BA1205" s="30">
        <v>3091</v>
      </c>
      <c r="BB1205" s="30" t="str">
        <f t="shared" si="37"/>
        <v>Three Thousand Ninety One</v>
      </c>
    </row>
    <row r="1206" spans="41:54" ht="21" hidden="1" thickBot="1">
      <c r="AO1206" s="4" t="s">
        <v>363</v>
      </c>
      <c r="AP1206" s="4" t="s">
        <v>315</v>
      </c>
      <c r="AQ1206" s="24">
        <v>3092</v>
      </c>
      <c r="AR1206" s="4" t="str">
        <f t="shared" si="38"/>
        <v xml:space="preserve">lu~ rhu gtkj cjkuosa </v>
      </c>
      <c r="AY1206" s="5" t="s">
        <v>365</v>
      </c>
      <c r="AZ1206" s="30" t="s">
        <v>316</v>
      </c>
      <c r="BA1206" s="30">
        <v>3092</v>
      </c>
      <c r="BB1206" s="30" t="str">
        <f t="shared" si="37"/>
        <v>Three Thousand  Ninety Two</v>
      </c>
    </row>
    <row r="1207" spans="41:54" ht="21" hidden="1" thickBot="1">
      <c r="AO1207" s="4" t="s">
        <v>363</v>
      </c>
      <c r="AP1207" s="4" t="s">
        <v>317</v>
      </c>
      <c r="AQ1207" s="24">
        <v>3093</v>
      </c>
      <c r="AR1207" s="4" t="str">
        <f t="shared" si="38"/>
        <v xml:space="preserve">lu~ rhu gtkj frjkuosa </v>
      </c>
      <c r="AY1207" s="5" t="s">
        <v>365</v>
      </c>
      <c r="AZ1207" s="30" t="s">
        <v>318</v>
      </c>
      <c r="BA1207" s="30">
        <v>3093</v>
      </c>
      <c r="BB1207" s="30" t="str">
        <f t="shared" si="37"/>
        <v>Three Thousand Ninety Three</v>
      </c>
    </row>
    <row r="1208" spans="41:54" ht="21" hidden="1" thickBot="1">
      <c r="AO1208" s="4" t="s">
        <v>363</v>
      </c>
      <c r="AP1208" s="4" t="s">
        <v>319</v>
      </c>
      <c r="AQ1208" s="24">
        <v>3094</v>
      </c>
      <c r="AR1208" s="4" t="str">
        <f t="shared" si="38"/>
        <v xml:space="preserve">lu~ rhu gtkj pkSjkuosa </v>
      </c>
      <c r="AY1208" s="5" t="s">
        <v>365</v>
      </c>
      <c r="AZ1208" s="30" t="s">
        <v>320</v>
      </c>
      <c r="BA1208" s="30">
        <v>3094</v>
      </c>
      <c r="BB1208" s="30" t="str">
        <f t="shared" si="37"/>
        <v>Three Thousand Ninety Four</v>
      </c>
    </row>
    <row r="1209" spans="41:54" ht="21" hidden="1" thickBot="1">
      <c r="AO1209" s="4" t="s">
        <v>363</v>
      </c>
      <c r="AP1209" s="4" t="s">
        <v>321</v>
      </c>
      <c r="AQ1209" s="24">
        <v>3095</v>
      </c>
      <c r="AR1209" s="4" t="str">
        <f t="shared" si="38"/>
        <v xml:space="preserve">lu~ rhu gtkj fiP;kuosa </v>
      </c>
      <c r="AY1209" s="5" t="s">
        <v>365</v>
      </c>
      <c r="AZ1209" s="30" t="s">
        <v>322</v>
      </c>
      <c r="BA1209" s="30">
        <v>3095</v>
      </c>
      <c r="BB1209" s="30" t="str">
        <f t="shared" si="37"/>
        <v>Three Thousand Ninety Five</v>
      </c>
    </row>
    <row r="1210" spans="41:54" ht="21" hidden="1" thickBot="1">
      <c r="AO1210" s="4" t="s">
        <v>363</v>
      </c>
      <c r="AP1210" s="4" t="s">
        <v>323</v>
      </c>
      <c r="AQ1210" s="24">
        <v>3096</v>
      </c>
      <c r="AR1210" s="4" t="str">
        <f t="shared" si="38"/>
        <v xml:space="preserve">lu~ rhu gtkj fN;kuosa </v>
      </c>
      <c r="AY1210" s="5" t="s">
        <v>365</v>
      </c>
      <c r="AZ1210" s="30" t="s">
        <v>324</v>
      </c>
      <c r="BA1210" s="30">
        <v>3096</v>
      </c>
      <c r="BB1210" s="30" t="str">
        <f t="shared" si="37"/>
        <v>Three Thousand Ninety Six</v>
      </c>
    </row>
    <row r="1211" spans="41:54" ht="21" hidden="1" thickBot="1">
      <c r="AO1211" s="4" t="s">
        <v>363</v>
      </c>
      <c r="AP1211" s="4" t="s">
        <v>325</v>
      </c>
      <c r="AQ1211" s="24">
        <v>3097</v>
      </c>
      <c r="AR1211" s="4" t="str">
        <f t="shared" si="38"/>
        <v xml:space="preserve">lu~ rhu gtkj lÙkkuosa </v>
      </c>
      <c r="AY1211" s="5" t="s">
        <v>365</v>
      </c>
      <c r="AZ1211" s="30" t="s">
        <v>326</v>
      </c>
      <c r="BA1211" s="30">
        <v>3097</v>
      </c>
      <c r="BB1211" s="30" t="str">
        <f t="shared" si="37"/>
        <v>Three Thousand Ninety Seven</v>
      </c>
    </row>
    <row r="1212" spans="41:54" ht="21" hidden="1" thickBot="1">
      <c r="AO1212" s="4" t="s">
        <v>363</v>
      </c>
      <c r="AP1212" s="4" t="s">
        <v>327</v>
      </c>
      <c r="AQ1212" s="24">
        <v>3098</v>
      </c>
      <c r="AR1212" s="4" t="str">
        <f t="shared" si="38"/>
        <v xml:space="preserve">lu~ rhu gtkj vV~Bkuosa </v>
      </c>
      <c r="AY1212" s="5" t="s">
        <v>365</v>
      </c>
      <c r="AZ1212" s="30" t="s">
        <v>328</v>
      </c>
      <c r="BA1212" s="30">
        <v>3098</v>
      </c>
      <c r="BB1212" s="30" t="str">
        <f t="shared" si="37"/>
        <v>Three Thousand Ninety Eight</v>
      </c>
    </row>
    <row r="1213" spans="41:54" ht="21" hidden="1" thickBot="1">
      <c r="AO1213" s="4" t="s">
        <v>363</v>
      </c>
      <c r="AP1213" s="4" t="s">
        <v>329</v>
      </c>
      <c r="AQ1213" s="24">
        <v>3099</v>
      </c>
      <c r="AR1213" s="4" t="str">
        <f t="shared" si="38"/>
        <v xml:space="preserve">lu~ rhu gtkj fuU;kuosa </v>
      </c>
      <c r="AY1213" s="5" t="s">
        <v>365</v>
      </c>
      <c r="AZ1213" s="30" t="s">
        <v>330</v>
      </c>
      <c r="BA1213" s="30">
        <v>3099</v>
      </c>
      <c r="BB1213" s="30" t="str">
        <f t="shared" si="37"/>
        <v>Three Thousand Ninety Nine</v>
      </c>
    </row>
    <row r="1214" spans="41:54" ht="21" hidden="1" thickBot="1">
      <c r="AO1214" s="4" t="s">
        <v>366</v>
      </c>
      <c r="AP1214" s="4" t="s">
        <v>67</v>
      </c>
      <c r="AQ1214" s="24">
        <v>3100</v>
      </c>
      <c r="AR1214" s="4" t="str">
        <f t="shared" si="38"/>
        <v xml:space="preserve">lu~ bDrhl lkS </v>
      </c>
      <c r="AY1214" s="5" t="s">
        <v>367</v>
      </c>
      <c r="AZ1214" s="30"/>
      <c r="BA1214" s="30">
        <v>3100</v>
      </c>
      <c r="BB1214" s="30" t="str">
        <f t="shared" si="37"/>
        <v xml:space="preserve">Three Thousand One Hundred </v>
      </c>
    </row>
    <row r="1215" spans="41:54" ht="21" hidden="1" thickBot="1">
      <c r="AO1215" s="4" t="s">
        <v>368</v>
      </c>
      <c r="AP1215" s="4" t="s">
        <v>74</v>
      </c>
      <c r="AQ1215" s="24">
        <v>3101</v>
      </c>
      <c r="AR1215" s="4" t="str">
        <f t="shared" si="38"/>
        <v xml:space="preserve">lu~ bdÙkhl lkS ,d </v>
      </c>
      <c r="AY1215" s="5" t="s">
        <v>367</v>
      </c>
      <c r="AZ1215" s="30" t="s">
        <v>77</v>
      </c>
      <c r="BA1215" s="30">
        <v>3101</v>
      </c>
      <c r="BB1215" s="30" t="str">
        <f t="shared" si="37"/>
        <v>Three Thousand One Hundred One</v>
      </c>
    </row>
    <row r="1216" spans="41:54" ht="21" hidden="1" thickBot="1">
      <c r="AO1216" s="4" t="s">
        <v>368</v>
      </c>
      <c r="AP1216" s="4" t="s">
        <v>80</v>
      </c>
      <c r="AQ1216" s="24">
        <v>3102</v>
      </c>
      <c r="AR1216" s="4" t="str">
        <f t="shared" si="38"/>
        <v xml:space="preserve">lu~ bdÙkhl lkS nks </v>
      </c>
      <c r="AY1216" s="5" t="s">
        <v>367</v>
      </c>
      <c r="AZ1216" s="30" t="s">
        <v>83</v>
      </c>
      <c r="BA1216" s="30">
        <v>3102</v>
      </c>
      <c r="BB1216" s="30" t="str">
        <f t="shared" si="37"/>
        <v>Three Thousand One Hundred Two</v>
      </c>
    </row>
    <row r="1217" spans="41:54" ht="21" hidden="1" thickBot="1">
      <c r="AO1217" s="4" t="s">
        <v>368</v>
      </c>
      <c r="AP1217" s="4" t="s">
        <v>86</v>
      </c>
      <c r="AQ1217" s="24">
        <v>3103</v>
      </c>
      <c r="AR1217" s="4" t="str">
        <f t="shared" si="38"/>
        <v xml:space="preserve">lu~ bdÙkhl lkS rhu </v>
      </c>
      <c r="AY1217" s="5" t="s">
        <v>367</v>
      </c>
      <c r="AZ1217" s="30" t="s">
        <v>89</v>
      </c>
      <c r="BA1217" s="30">
        <v>3103</v>
      </c>
      <c r="BB1217" s="30" t="str">
        <f t="shared" si="37"/>
        <v>Three Thousand One Hundred Three</v>
      </c>
    </row>
    <row r="1218" spans="41:54" ht="21" hidden="1" thickBot="1">
      <c r="AO1218" s="4" t="s">
        <v>368</v>
      </c>
      <c r="AP1218" s="4" t="s">
        <v>94</v>
      </c>
      <c r="AQ1218" s="24">
        <v>3104</v>
      </c>
      <c r="AR1218" s="4" t="str">
        <f t="shared" si="38"/>
        <v xml:space="preserve">lu~ bdÙkhl lkS pkj </v>
      </c>
      <c r="AY1218" s="5" t="s">
        <v>367</v>
      </c>
      <c r="AZ1218" s="30" t="s">
        <v>87</v>
      </c>
      <c r="BA1218" s="30">
        <v>3104</v>
      </c>
      <c r="BB1218" s="30" t="str">
        <f t="shared" si="37"/>
        <v>Three Thousand One Hundred Four</v>
      </c>
    </row>
    <row r="1219" spans="41:54" ht="21" hidden="1" thickBot="1">
      <c r="AO1219" s="4" t="s">
        <v>368</v>
      </c>
      <c r="AP1219" s="4" t="s">
        <v>99</v>
      </c>
      <c r="AQ1219" s="24">
        <v>3105</v>
      </c>
      <c r="AR1219" s="4" t="str">
        <f t="shared" si="38"/>
        <v xml:space="preserve">lu~ bdÙkhl lkS ik¡p </v>
      </c>
      <c r="AY1219" s="5" t="s">
        <v>367</v>
      </c>
      <c r="AZ1219" s="30" t="s">
        <v>95</v>
      </c>
      <c r="BA1219" s="30">
        <v>3105</v>
      </c>
      <c r="BB1219" s="30" t="str">
        <f t="shared" si="37"/>
        <v>Three Thousand One Hundred Five</v>
      </c>
    </row>
    <row r="1220" spans="41:54" ht="21" hidden="1" thickBot="1">
      <c r="AO1220" s="4" t="s">
        <v>368</v>
      </c>
      <c r="AP1220" s="4" t="s">
        <v>97</v>
      </c>
      <c r="AQ1220" s="24">
        <v>3106</v>
      </c>
      <c r="AR1220" s="4" t="str">
        <f t="shared" si="38"/>
        <v>lu~ bdÙkhl lkS N%</v>
      </c>
      <c r="AY1220" s="5" t="s">
        <v>367</v>
      </c>
      <c r="AZ1220" s="30" t="s">
        <v>100</v>
      </c>
      <c r="BA1220" s="30">
        <v>3106</v>
      </c>
      <c r="BB1220" s="30" t="str">
        <f t="shared" si="37"/>
        <v>Three Thousand One Hundred Six</v>
      </c>
    </row>
    <row r="1221" spans="41:54" ht="21" hidden="1" thickBot="1">
      <c r="AO1221" s="4" t="s">
        <v>368</v>
      </c>
      <c r="AP1221" s="4" t="s">
        <v>109</v>
      </c>
      <c r="AQ1221" s="24">
        <v>3107</v>
      </c>
      <c r="AR1221" s="4" t="str">
        <f t="shared" si="38"/>
        <v xml:space="preserve">lu~ bdÙkhl lkS lkr </v>
      </c>
      <c r="AY1221" s="5" t="s">
        <v>367</v>
      </c>
      <c r="AZ1221" s="30" t="s">
        <v>104</v>
      </c>
      <c r="BA1221" s="30">
        <v>3107</v>
      </c>
      <c r="BB1221" s="30" t="str">
        <f t="shared" si="37"/>
        <v>Three Thousand One Hundred Seven</v>
      </c>
    </row>
    <row r="1222" spans="41:54" ht="21" hidden="1" thickBot="1">
      <c r="AO1222" s="4" t="s">
        <v>368</v>
      </c>
      <c r="AP1222" s="4" t="s">
        <v>114</v>
      </c>
      <c r="AQ1222" s="24">
        <v>3108</v>
      </c>
      <c r="AR1222" s="4" t="str">
        <f t="shared" si="38"/>
        <v xml:space="preserve">lu~ bdÙkhl lkS vkB </v>
      </c>
      <c r="AY1222" s="5" t="s">
        <v>367</v>
      </c>
      <c r="AZ1222" s="30" t="s">
        <v>110</v>
      </c>
      <c r="BA1222" s="30">
        <v>3108</v>
      </c>
      <c r="BB1222" s="30" t="str">
        <f t="shared" si="37"/>
        <v>Three Thousand One Hundred Eight</v>
      </c>
    </row>
    <row r="1223" spans="41:54" ht="21" hidden="1" thickBot="1">
      <c r="AO1223" s="4" t="s">
        <v>368</v>
      </c>
      <c r="AP1223" s="4" t="s">
        <v>121</v>
      </c>
      <c r="AQ1223" s="24">
        <v>3109</v>
      </c>
      <c r="AR1223" s="4" t="str">
        <f t="shared" si="38"/>
        <v xml:space="preserve">lu~ bdÙkhl lkS ukSa </v>
      </c>
      <c r="AY1223" s="5" t="s">
        <v>367</v>
      </c>
      <c r="AZ1223" s="30" t="s">
        <v>115</v>
      </c>
      <c r="BA1223" s="30">
        <v>3109</v>
      </c>
      <c r="BB1223" s="30" t="str">
        <f t="shared" si="37"/>
        <v>Three Thousand One Hundred Nine</v>
      </c>
    </row>
    <row r="1224" spans="41:54" ht="21" hidden="1" thickBot="1">
      <c r="AO1224" s="4" t="s">
        <v>368</v>
      </c>
      <c r="AP1224" s="4" t="s">
        <v>126</v>
      </c>
      <c r="AQ1224" s="24">
        <v>3110</v>
      </c>
      <c r="AR1224" s="4" t="str">
        <f t="shared" si="38"/>
        <v xml:space="preserve">lu~ bdÙkhl lkS nl </v>
      </c>
      <c r="AY1224" s="5" t="s">
        <v>367</v>
      </c>
      <c r="AZ1224" s="30" t="s">
        <v>122</v>
      </c>
      <c r="BA1224" s="30">
        <v>3110</v>
      </c>
      <c r="BB1224" s="30" t="str">
        <f t="shared" si="37"/>
        <v>Three Thousand One Hundred Ten</v>
      </c>
    </row>
    <row r="1225" spans="41:54" ht="21" hidden="1" thickBot="1">
      <c r="AO1225" s="4" t="s">
        <v>368</v>
      </c>
      <c r="AP1225" s="4" t="s">
        <v>131</v>
      </c>
      <c r="AQ1225" s="24">
        <v>3111</v>
      </c>
      <c r="AR1225" s="4" t="str">
        <f t="shared" si="38"/>
        <v xml:space="preserve">lu~ bdÙkhl lkS X;kjg </v>
      </c>
      <c r="AY1225" s="5" t="s">
        <v>367</v>
      </c>
      <c r="AZ1225" s="30" t="s">
        <v>127</v>
      </c>
      <c r="BA1225" s="30">
        <v>3111</v>
      </c>
      <c r="BB1225" s="30" t="str">
        <f t="shared" si="37"/>
        <v>Three Thousand One Hundred Eleven</v>
      </c>
    </row>
    <row r="1226" spans="41:54" ht="21" hidden="1" thickBot="1">
      <c r="AO1226" s="4" t="s">
        <v>368</v>
      </c>
      <c r="AP1226" s="4" t="s">
        <v>135</v>
      </c>
      <c r="AQ1226" s="24">
        <v>3112</v>
      </c>
      <c r="AR1226" s="4" t="str">
        <f t="shared" si="38"/>
        <v xml:space="preserve">lu~ bdÙkhl lkS ckjg </v>
      </c>
      <c r="AY1226" s="5" t="s">
        <v>367</v>
      </c>
      <c r="AZ1226" s="30" t="s">
        <v>132</v>
      </c>
      <c r="BA1226" s="30">
        <v>3112</v>
      </c>
      <c r="BB1226" s="30" t="str">
        <f t="shared" si="37"/>
        <v>Three Thousand One Hundred Twelve</v>
      </c>
    </row>
    <row r="1227" spans="41:54" ht="21" hidden="1" thickBot="1">
      <c r="AO1227" s="4" t="s">
        <v>368</v>
      </c>
      <c r="AP1227" s="4" t="s">
        <v>138</v>
      </c>
      <c r="AQ1227" s="24">
        <v>3113</v>
      </c>
      <c r="AR1227" s="4" t="str">
        <f t="shared" si="38"/>
        <v xml:space="preserve">lu~ bdÙkhl lkS rsjg </v>
      </c>
      <c r="AY1227" s="5" t="s">
        <v>367</v>
      </c>
      <c r="AZ1227" s="30" t="s">
        <v>136</v>
      </c>
      <c r="BA1227" s="30">
        <v>3113</v>
      </c>
      <c r="BB1227" s="30" t="str">
        <f t="shared" si="37"/>
        <v>Three Thousand One Hundred Thirteen</v>
      </c>
    </row>
    <row r="1228" spans="41:54" ht="21" hidden="1" thickBot="1">
      <c r="AO1228" s="4" t="s">
        <v>368</v>
      </c>
      <c r="AP1228" s="4" t="s">
        <v>141</v>
      </c>
      <c r="AQ1228" s="24">
        <v>3114</v>
      </c>
      <c r="AR1228" s="4" t="str">
        <f t="shared" si="38"/>
        <v xml:space="preserve">lu~ bdÙkhl lkS pkSng </v>
      </c>
      <c r="AY1228" s="5" t="s">
        <v>367</v>
      </c>
      <c r="AZ1228" s="30" t="s">
        <v>139</v>
      </c>
      <c r="BA1228" s="30">
        <v>3114</v>
      </c>
      <c r="BB1228" s="30" t="str">
        <f t="shared" si="37"/>
        <v>Three Thousand One Hundred Fourteen</v>
      </c>
    </row>
    <row r="1229" spans="41:54" ht="21" hidden="1" thickBot="1">
      <c r="AO1229" s="4" t="s">
        <v>368</v>
      </c>
      <c r="AP1229" s="4" t="s">
        <v>144</v>
      </c>
      <c r="AQ1229" s="24">
        <v>3115</v>
      </c>
      <c r="AR1229" s="4" t="str">
        <f t="shared" si="38"/>
        <v xml:space="preserve">lu~ bdÙkhl lkS iUnzg </v>
      </c>
      <c r="AY1229" s="5" t="s">
        <v>367</v>
      </c>
      <c r="AZ1229" s="30" t="s">
        <v>142</v>
      </c>
      <c r="BA1229" s="30">
        <v>3115</v>
      </c>
      <c r="BB1229" s="30" t="str">
        <f t="shared" si="37"/>
        <v>Three Thousand One Hundred Fifteen</v>
      </c>
    </row>
    <row r="1230" spans="41:54" ht="21" hidden="1" thickBot="1">
      <c r="AO1230" s="4" t="s">
        <v>368</v>
      </c>
      <c r="AP1230" s="4" t="s">
        <v>147</v>
      </c>
      <c r="AQ1230" s="24">
        <v>3116</v>
      </c>
      <c r="AR1230" s="4" t="str">
        <f t="shared" si="38"/>
        <v xml:space="preserve">lu~ bdÙkhl lkS lkSyg </v>
      </c>
      <c r="AY1230" s="5" t="s">
        <v>367</v>
      </c>
      <c r="AZ1230" s="30" t="s">
        <v>145</v>
      </c>
      <c r="BA1230" s="30">
        <v>3116</v>
      </c>
      <c r="BB1230" s="30" t="str">
        <f t="shared" ref="BB1230:BB1293" si="39">CONCATENATE(AY1230,"","",AZ1230)</f>
        <v>Three Thousand One Hundred Sixteen</v>
      </c>
    </row>
    <row r="1231" spans="41:54" ht="21" hidden="1" thickBot="1">
      <c r="AO1231" s="4" t="s">
        <v>368</v>
      </c>
      <c r="AP1231" s="4" t="s">
        <v>150</v>
      </c>
      <c r="AQ1231" s="24">
        <v>3117</v>
      </c>
      <c r="AR1231" s="4" t="str">
        <f t="shared" si="38"/>
        <v xml:space="preserve">lu~ bdÙkhl lkS l=g </v>
      </c>
      <c r="AY1231" s="5" t="s">
        <v>367</v>
      </c>
      <c r="AZ1231" s="30" t="s">
        <v>148</v>
      </c>
      <c r="BA1231" s="30">
        <v>3117</v>
      </c>
      <c r="BB1231" s="30" t="str">
        <f t="shared" si="39"/>
        <v>Three Thousand One Hundred Seventeen</v>
      </c>
    </row>
    <row r="1232" spans="41:54" ht="21" hidden="1" thickBot="1">
      <c r="AO1232" s="4" t="s">
        <v>368</v>
      </c>
      <c r="AP1232" s="4" t="s">
        <v>153</v>
      </c>
      <c r="AQ1232" s="24">
        <v>3118</v>
      </c>
      <c r="AR1232" s="4" t="str">
        <f t="shared" si="38"/>
        <v xml:space="preserve">lu~ bdÙkhl lkS vV~Bkjg </v>
      </c>
      <c r="AY1232" s="5" t="s">
        <v>367</v>
      </c>
      <c r="AZ1232" s="30" t="s">
        <v>151</v>
      </c>
      <c r="BA1232" s="30">
        <v>3118</v>
      </c>
      <c r="BB1232" s="30" t="str">
        <f t="shared" si="39"/>
        <v>Three Thousand One Hundred Eighteen</v>
      </c>
    </row>
    <row r="1233" spans="41:54" ht="21" hidden="1" thickBot="1">
      <c r="AO1233" s="4" t="s">
        <v>368</v>
      </c>
      <c r="AP1233" s="4" t="s">
        <v>156</v>
      </c>
      <c r="AQ1233" s="24">
        <v>3119</v>
      </c>
      <c r="AR1233" s="4" t="str">
        <f t="shared" si="38"/>
        <v xml:space="preserve">lu~ bdÙkhl lkS mUuhl </v>
      </c>
      <c r="AY1233" s="5" t="s">
        <v>367</v>
      </c>
      <c r="AZ1233" s="30" t="s">
        <v>154</v>
      </c>
      <c r="BA1233" s="30">
        <v>3119</v>
      </c>
      <c r="BB1233" s="30" t="str">
        <f t="shared" si="39"/>
        <v>Three Thousand One Hundred Nineteen</v>
      </c>
    </row>
    <row r="1234" spans="41:54" ht="21" hidden="1" thickBot="1">
      <c r="AO1234" s="4" t="s">
        <v>368</v>
      </c>
      <c r="AP1234" s="4" t="s">
        <v>159</v>
      </c>
      <c r="AQ1234" s="24">
        <v>3120</v>
      </c>
      <c r="AR1234" s="4" t="str">
        <f t="shared" si="38"/>
        <v xml:space="preserve">lu~ bdÙkhl lkS chl </v>
      </c>
      <c r="AY1234" s="5" t="s">
        <v>367</v>
      </c>
      <c r="AZ1234" s="30" t="s">
        <v>157</v>
      </c>
      <c r="BA1234" s="30">
        <v>3120</v>
      </c>
      <c r="BB1234" s="30" t="str">
        <f t="shared" si="39"/>
        <v>Three Thousand One Hundred Twenty</v>
      </c>
    </row>
    <row r="1235" spans="41:54" ht="21" hidden="1" thickBot="1">
      <c r="AO1235" s="4" t="s">
        <v>368</v>
      </c>
      <c r="AP1235" s="4" t="s">
        <v>162</v>
      </c>
      <c r="AQ1235" s="24">
        <v>3121</v>
      </c>
      <c r="AR1235" s="4" t="str">
        <f t="shared" si="38"/>
        <v xml:space="preserve">lu~ bdÙkhl lkS bDdhl </v>
      </c>
      <c r="AY1235" s="5" t="s">
        <v>367</v>
      </c>
      <c r="AZ1235" s="30" t="s">
        <v>160</v>
      </c>
      <c r="BA1235" s="30">
        <v>3121</v>
      </c>
      <c r="BB1235" s="30" t="str">
        <f t="shared" si="39"/>
        <v>Three Thousand One Hundred Twenty One</v>
      </c>
    </row>
    <row r="1236" spans="41:54" ht="21" hidden="1" thickBot="1">
      <c r="AO1236" s="4" t="s">
        <v>368</v>
      </c>
      <c r="AP1236" s="4" t="s">
        <v>166</v>
      </c>
      <c r="AQ1236" s="24">
        <v>3122</v>
      </c>
      <c r="AR1236" s="4" t="str">
        <f t="shared" si="38"/>
        <v xml:space="preserve">lu~ bdÙkhl lkS ckbZl </v>
      </c>
      <c r="AY1236" s="5" t="s">
        <v>367</v>
      </c>
      <c r="AZ1236" s="30" t="s">
        <v>163</v>
      </c>
      <c r="BA1236" s="30">
        <v>3122</v>
      </c>
      <c r="BB1236" s="30" t="str">
        <f t="shared" si="39"/>
        <v>Three Thousand One Hundred Twenty Two</v>
      </c>
    </row>
    <row r="1237" spans="41:54" ht="21" hidden="1" thickBot="1">
      <c r="AO1237" s="4" t="s">
        <v>368</v>
      </c>
      <c r="AP1237" s="4" t="s">
        <v>169</v>
      </c>
      <c r="AQ1237" s="24">
        <v>3123</v>
      </c>
      <c r="AR1237" s="4" t="str">
        <f t="shared" si="38"/>
        <v xml:space="preserve">lu~ bdÙkhl lkS rsbZl </v>
      </c>
      <c r="AY1237" s="5" t="s">
        <v>367</v>
      </c>
      <c r="AZ1237" s="30" t="s">
        <v>171</v>
      </c>
      <c r="BA1237" s="30">
        <v>3123</v>
      </c>
      <c r="BB1237" s="30" t="str">
        <f t="shared" si="39"/>
        <v>Three Thousand One Hundred  Twenty Three</v>
      </c>
    </row>
    <row r="1238" spans="41:54" ht="21" hidden="1" thickBot="1">
      <c r="AO1238" s="4" t="s">
        <v>368</v>
      </c>
      <c r="AP1238" s="4" t="s">
        <v>173</v>
      </c>
      <c r="AQ1238" s="24">
        <v>3124</v>
      </c>
      <c r="AR1238" s="4" t="str">
        <f t="shared" si="38"/>
        <v xml:space="preserve">lu~ bdÙkhl lkS pkSabl </v>
      </c>
      <c r="AY1238" s="5" t="s">
        <v>367</v>
      </c>
      <c r="AZ1238" s="30" t="s">
        <v>170</v>
      </c>
      <c r="BA1238" s="30">
        <v>3124</v>
      </c>
      <c r="BB1238" s="30" t="str">
        <f t="shared" si="39"/>
        <v>Three Thousand One Hundred Twenty Four</v>
      </c>
    </row>
    <row r="1239" spans="41:54" ht="21" hidden="1" thickBot="1">
      <c r="AO1239" s="4" t="s">
        <v>368</v>
      </c>
      <c r="AP1239" s="4" t="s">
        <v>176</v>
      </c>
      <c r="AQ1239" s="24">
        <v>3125</v>
      </c>
      <c r="AR1239" s="4" t="str">
        <f t="shared" si="38"/>
        <v xml:space="preserve">lu~ bdÙkhl lkS iPphl </v>
      </c>
      <c r="AY1239" s="5" t="s">
        <v>367</v>
      </c>
      <c r="AZ1239" s="30" t="s">
        <v>178</v>
      </c>
      <c r="BA1239" s="30">
        <v>3125</v>
      </c>
      <c r="BB1239" s="30" t="str">
        <f t="shared" si="39"/>
        <v>Three Thousand One Hundred  Twenty Five</v>
      </c>
    </row>
    <row r="1240" spans="41:54" ht="21" hidden="1" thickBot="1">
      <c r="AO1240" s="4" t="s">
        <v>368</v>
      </c>
      <c r="AP1240" s="4" t="s">
        <v>180</v>
      </c>
      <c r="AQ1240" s="24">
        <v>3126</v>
      </c>
      <c r="AR1240" s="4" t="str">
        <f t="shared" si="38"/>
        <v xml:space="preserve">lu~ bdÙkhl lkS NCchl </v>
      </c>
      <c r="AY1240" s="5" t="s">
        <v>367</v>
      </c>
      <c r="AZ1240" s="30" t="s">
        <v>177</v>
      </c>
      <c r="BA1240" s="30">
        <v>3126</v>
      </c>
      <c r="BB1240" s="30" t="str">
        <f t="shared" si="39"/>
        <v>Three Thousand One Hundred Twenty Six</v>
      </c>
    </row>
    <row r="1241" spans="41:54" ht="21" hidden="1" thickBot="1">
      <c r="AO1241" s="4" t="s">
        <v>368</v>
      </c>
      <c r="AP1241" s="4" t="s">
        <v>183</v>
      </c>
      <c r="AQ1241" s="24">
        <v>3127</v>
      </c>
      <c r="AR1241" s="4" t="str">
        <f t="shared" si="38"/>
        <v xml:space="preserve">lu~ bdÙkhl lkS lRrkbZl </v>
      </c>
      <c r="AY1241" s="5" t="s">
        <v>367</v>
      </c>
      <c r="AZ1241" s="30" t="s">
        <v>181</v>
      </c>
      <c r="BA1241" s="30">
        <v>3127</v>
      </c>
      <c r="BB1241" s="30" t="str">
        <f t="shared" si="39"/>
        <v>Three Thousand One Hundred Twenty Seven</v>
      </c>
    </row>
    <row r="1242" spans="41:54" ht="21" hidden="1" thickBot="1">
      <c r="AO1242" s="4" t="s">
        <v>368</v>
      </c>
      <c r="AP1242" s="4" t="s">
        <v>186</v>
      </c>
      <c r="AQ1242" s="24">
        <v>3128</v>
      </c>
      <c r="AR1242" s="4" t="str">
        <f t="shared" ref="AR1242:AR1305" si="40">CONCATENATE(AO1242,"",AP1242,"")</f>
        <v xml:space="preserve">lu~ bdÙkhl lkS vV~BkbZl </v>
      </c>
      <c r="AY1242" s="5" t="s">
        <v>367</v>
      </c>
      <c r="AZ1242" s="30" t="s">
        <v>184</v>
      </c>
      <c r="BA1242" s="30">
        <v>3128</v>
      </c>
      <c r="BB1242" s="30" t="str">
        <f t="shared" si="39"/>
        <v>Three Thousand One Hundred Twenty Eight</v>
      </c>
    </row>
    <row r="1243" spans="41:54" ht="21" hidden="1" thickBot="1">
      <c r="AO1243" s="4" t="s">
        <v>368</v>
      </c>
      <c r="AP1243" s="4" t="s">
        <v>189</v>
      </c>
      <c r="AQ1243" s="24">
        <v>3129</v>
      </c>
      <c r="AR1243" s="4" t="str">
        <f t="shared" si="40"/>
        <v xml:space="preserve">lu~ bdÙkhl lkS murhl </v>
      </c>
      <c r="AY1243" s="5" t="s">
        <v>367</v>
      </c>
      <c r="AZ1243" s="30" t="s">
        <v>187</v>
      </c>
      <c r="BA1243" s="30">
        <v>3129</v>
      </c>
      <c r="BB1243" s="30" t="str">
        <f t="shared" si="39"/>
        <v>Three Thousand One Hundred Twenty Nine</v>
      </c>
    </row>
    <row r="1244" spans="41:54" ht="21" hidden="1" thickBot="1">
      <c r="AO1244" s="4" t="s">
        <v>368</v>
      </c>
      <c r="AP1244" s="4" t="s">
        <v>192</v>
      </c>
      <c r="AQ1244" s="24">
        <v>3130</v>
      </c>
      <c r="AR1244" s="4" t="str">
        <f t="shared" si="40"/>
        <v xml:space="preserve">lu~ bdÙkhl lkS rhl </v>
      </c>
      <c r="AY1244" s="5" t="s">
        <v>367</v>
      </c>
      <c r="AZ1244" s="30" t="s">
        <v>190</v>
      </c>
      <c r="BA1244" s="30">
        <v>3130</v>
      </c>
      <c r="BB1244" s="30" t="str">
        <f t="shared" si="39"/>
        <v>Three Thousand One Hundred Thirty</v>
      </c>
    </row>
    <row r="1245" spans="41:54" ht="21" hidden="1" thickBot="1">
      <c r="AO1245" s="4" t="s">
        <v>368</v>
      </c>
      <c r="AP1245" s="4" t="s">
        <v>194</v>
      </c>
      <c r="AQ1245" s="24">
        <v>3131</v>
      </c>
      <c r="AR1245" s="4" t="str">
        <f t="shared" si="40"/>
        <v xml:space="preserve">lu~ bdÙkhl lkS bdrhl </v>
      </c>
      <c r="AY1245" s="5" t="s">
        <v>367</v>
      </c>
      <c r="AZ1245" s="30" t="s">
        <v>193</v>
      </c>
      <c r="BA1245" s="30">
        <v>3131</v>
      </c>
      <c r="BB1245" s="30" t="str">
        <f t="shared" si="39"/>
        <v>Three Thousand One Hundred Thirty One</v>
      </c>
    </row>
    <row r="1246" spans="41:54" ht="21" hidden="1" thickBot="1">
      <c r="AO1246" s="4" t="s">
        <v>368</v>
      </c>
      <c r="AP1246" s="4" t="s">
        <v>195</v>
      </c>
      <c r="AQ1246" s="24">
        <v>3132</v>
      </c>
      <c r="AR1246" s="4" t="str">
        <f t="shared" si="40"/>
        <v xml:space="preserve">lu~ bdÙkhl lkS cRrhl </v>
      </c>
      <c r="AY1246" s="5" t="s">
        <v>367</v>
      </c>
      <c r="AZ1246" s="30" t="s">
        <v>196</v>
      </c>
      <c r="BA1246" s="30">
        <v>3132</v>
      </c>
      <c r="BB1246" s="30" t="str">
        <f t="shared" si="39"/>
        <v>Three Thousand One Hundred Thirty Two</v>
      </c>
    </row>
    <row r="1247" spans="41:54" ht="21" hidden="1" thickBot="1">
      <c r="AO1247" s="4" t="s">
        <v>368</v>
      </c>
      <c r="AP1247" s="4" t="s">
        <v>197</v>
      </c>
      <c r="AQ1247" s="24">
        <v>3133</v>
      </c>
      <c r="AR1247" s="4" t="str">
        <f t="shared" si="40"/>
        <v xml:space="preserve">lu~ bdÙkhl lkS rSarhl </v>
      </c>
      <c r="AY1247" s="5" t="s">
        <v>367</v>
      </c>
      <c r="AZ1247" s="30" t="s">
        <v>198</v>
      </c>
      <c r="BA1247" s="30">
        <v>3133</v>
      </c>
      <c r="BB1247" s="30" t="str">
        <f t="shared" si="39"/>
        <v>Three Thousand One Hundred Thirty Three</v>
      </c>
    </row>
    <row r="1248" spans="41:54" ht="21" hidden="1" thickBot="1">
      <c r="AO1248" s="4" t="s">
        <v>368</v>
      </c>
      <c r="AP1248" s="4" t="s">
        <v>199</v>
      </c>
      <c r="AQ1248" s="24">
        <v>3134</v>
      </c>
      <c r="AR1248" s="4" t="str">
        <f t="shared" si="40"/>
        <v xml:space="preserve">lu~ bdÙkhl lkS pkSarhl </v>
      </c>
      <c r="AY1248" s="5" t="s">
        <v>367</v>
      </c>
      <c r="AZ1248" s="30" t="s">
        <v>200</v>
      </c>
      <c r="BA1248" s="30">
        <v>3134</v>
      </c>
      <c r="BB1248" s="30" t="str">
        <f t="shared" si="39"/>
        <v>Three Thousand One Hundred Thirty Four</v>
      </c>
    </row>
    <row r="1249" spans="41:54" ht="21" hidden="1" thickBot="1">
      <c r="AO1249" s="4" t="s">
        <v>368</v>
      </c>
      <c r="AP1249" s="4" t="s">
        <v>201</v>
      </c>
      <c r="AQ1249" s="24">
        <v>3135</v>
      </c>
      <c r="AR1249" s="4" t="str">
        <f t="shared" si="40"/>
        <v xml:space="preserve">lu~ bdÙkhl lkS iSarhl </v>
      </c>
      <c r="AY1249" s="5" t="s">
        <v>367</v>
      </c>
      <c r="AZ1249" s="30" t="s">
        <v>202</v>
      </c>
      <c r="BA1249" s="30">
        <v>3135</v>
      </c>
      <c r="BB1249" s="30" t="str">
        <f t="shared" si="39"/>
        <v>Three Thousand One Hundred Thirty Five</v>
      </c>
    </row>
    <row r="1250" spans="41:54" ht="21" hidden="1" thickBot="1">
      <c r="AO1250" s="4" t="s">
        <v>368</v>
      </c>
      <c r="AP1250" s="4" t="s">
        <v>203</v>
      </c>
      <c r="AQ1250" s="24">
        <v>3136</v>
      </c>
      <c r="AR1250" s="4" t="str">
        <f t="shared" si="40"/>
        <v xml:space="preserve">lu~ bdÙkhl lkS NRrhl </v>
      </c>
      <c r="AY1250" s="5" t="s">
        <v>367</v>
      </c>
      <c r="AZ1250" s="30" t="s">
        <v>204</v>
      </c>
      <c r="BA1250" s="30">
        <v>3136</v>
      </c>
      <c r="BB1250" s="30" t="str">
        <f t="shared" si="39"/>
        <v>Three Thousand One Hundred Thirty Six</v>
      </c>
    </row>
    <row r="1251" spans="41:54" ht="21" hidden="1" thickBot="1">
      <c r="AO1251" s="4" t="s">
        <v>368</v>
      </c>
      <c r="AP1251" s="4" t="s">
        <v>205</v>
      </c>
      <c r="AQ1251" s="24">
        <v>3137</v>
      </c>
      <c r="AR1251" s="4" t="str">
        <f t="shared" si="40"/>
        <v xml:space="preserve">lu~ bdÙkhl lkS lSarhl </v>
      </c>
      <c r="AY1251" s="5" t="s">
        <v>367</v>
      </c>
      <c r="AZ1251" s="30" t="s">
        <v>206</v>
      </c>
      <c r="BA1251" s="30">
        <v>3137</v>
      </c>
      <c r="BB1251" s="30" t="str">
        <f t="shared" si="39"/>
        <v>Three Thousand One Hundred Thirty Seven</v>
      </c>
    </row>
    <row r="1252" spans="41:54" ht="21" hidden="1" thickBot="1">
      <c r="AO1252" s="4" t="s">
        <v>368</v>
      </c>
      <c r="AP1252" s="4" t="s">
        <v>207</v>
      </c>
      <c r="AQ1252" s="24">
        <v>3138</v>
      </c>
      <c r="AR1252" s="4" t="str">
        <f t="shared" si="40"/>
        <v xml:space="preserve">lu~ bdÙkhl lkS vM+rhl </v>
      </c>
      <c r="AY1252" s="5" t="s">
        <v>367</v>
      </c>
      <c r="AZ1252" s="30" t="s">
        <v>208</v>
      </c>
      <c r="BA1252" s="30">
        <v>3138</v>
      </c>
      <c r="BB1252" s="30" t="str">
        <f t="shared" si="39"/>
        <v>Three Thousand One Hundred Thirty Eight</v>
      </c>
    </row>
    <row r="1253" spans="41:54" ht="21" hidden="1" thickBot="1">
      <c r="AO1253" s="4" t="s">
        <v>368</v>
      </c>
      <c r="AP1253" s="4" t="s">
        <v>209</v>
      </c>
      <c r="AQ1253" s="24">
        <v>3139</v>
      </c>
      <c r="AR1253" s="4" t="str">
        <f t="shared" si="40"/>
        <v xml:space="preserve">lu~ bdÙkhl lkS mupkyhl </v>
      </c>
      <c r="AY1253" s="5" t="s">
        <v>367</v>
      </c>
      <c r="AZ1253" s="30" t="s">
        <v>210</v>
      </c>
      <c r="BA1253" s="30">
        <v>3139</v>
      </c>
      <c r="BB1253" s="30" t="str">
        <f t="shared" si="39"/>
        <v>Three Thousand One Hundred Thirty Nine</v>
      </c>
    </row>
    <row r="1254" spans="41:54" ht="21" hidden="1" thickBot="1">
      <c r="AO1254" s="4" t="s">
        <v>368</v>
      </c>
      <c r="AP1254" s="4" t="s">
        <v>211</v>
      </c>
      <c r="AQ1254" s="24">
        <v>3140</v>
      </c>
      <c r="AR1254" s="4" t="str">
        <f t="shared" si="40"/>
        <v xml:space="preserve">lu~ bdÙkhl lkS pkyhl </v>
      </c>
      <c r="AY1254" s="5" t="s">
        <v>367</v>
      </c>
      <c r="AZ1254" s="30" t="s">
        <v>212</v>
      </c>
      <c r="BA1254" s="30">
        <v>3140</v>
      </c>
      <c r="BB1254" s="30" t="str">
        <f t="shared" si="39"/>
        <v>Three Thousand One Hundred Forty</v>
      </c>
    </row>
    <row r="1255" spans="41:54" ht="21" hidden="1" thickBot="1">
      <c r="AO1255" s="4" t="s">
        <v>368</v>
      </c>
      <c r="AP1255" s="4" t="s">
        <v>213</v>
      </c>
      <c r="AQ1255" s="24">
        <v>3141</v>
      </c>
      <c r="AR1255" s="4" t="str">
        <f t="shared" si="40"/>
        <v xml:space="preserve">lu~ bdÙkhl lkS bdrkyhl </v>
      </c>
      <c r="AY1255" s="5" t="s">
        <v>367</v>
      </c>
      <c r="AZ1255" s="30" t="s">
        <v>214</v>
      </c>
      <c r="BA1255" s="30">
        <v>3141</v>
      </c>
      <c r="BB1255" s="30" t="str">
        <f t="shared" si="39"/>
        <v>Three Thousand One Hundred Forty One</v>
      </c>
    </row>
    <row r="1256" spans="41:54" ht="21" hidden="1" thickBot="1">
      <c r="AO1256" s="4" t="s">
        <v>368</v>
      </c>
      <c r="AP1256" s="4" t="s">
        <v>215</v>
      </c>
      <c r="AQ1256" s="24">
        <v>3142</v>
      </c>
      <c r="AR1256" s="4" t="str">
        <f t="shared" si="40"/>
        <v xml:space="preserve">lu~ bdÙkhl lkS c;kayhl </v>
      </c>
      <c r="AY1256" s="5" t="s">
        <v>367</v>
      </c>
      <c r="AZ1256" s="30" t="s">
        <v>216</v>
      </c>
      <c r="BA1256" s="30">
        <v>3142</v>
      </c>
      <c r="BB1256" s="30" t="str">
        <f t="shared" si="39"/>
        <v>Three Thousand One Hundred  Forty Two</v>
      </c>
    </row>
    <row r="1257" spans="41:54" ht="21" hidden="1" thickBot="1">
      <c r="AO1257" s="4" t="s">
        <v>368</v>
      </c>
      <c r="AP1257" s="4" t="s">
        <v>217</v>
      </c>
      <c r="AQ1257" s="24">
        <v>3143</v>
      </c>
      <c r="AR1257" s="4" t="str">
        <f t="shared" si="40"/>
        <v xml:space="preserve">lu~ bdÙkhl lkS fr;kyhl </v>
      </c>
      <c r="AY1257" s="5" t="s">
        <v>367</v>
      </c>
      <c r="AZ1257" s="30" t="s">
        <v>218</v>
      </c>
      <c r="BA1257" s="30">
        <v>3143</v>
      </c>
      <c r="BB1257" s="30" t="str">
        <f t="shared" si="39"/>
        <v>Three Thousand One Hundred Forty Three</v>
      </c>
    </row>
    <row r="1258" spans="41:54" ht="21" hidden="1" thickBot="1">
      <c r="AO1258" s="4" t="s">
        <v>368</v>
      </c>
      <c r="AP1258" s="4" t="s">
        <v>219</v>
      </c>
      <c r="AQ1258" s="24">
        <v>3144</v>
      </c>
      <c r="AR1258" s="4" t="str">
        <f t="shared" si="40"/>
        <v xml:space="preserve">lu~ bdÙkhl lkS pkSaOokyhl </v>
      </c>
      <c r="AY1258" s="5" t="s">
        <v>367</v>
      </c>
      <c r="AZ1258" s="30" t="s">
        <v>220</v>
      </c>
      <c r="BA1258" s="30">
        <v>3144</v>
      </c>
      <c r="BB1258" s="30" t="str">
        <f t="shared" si="39"/>
        <v>Three Thousand One Hundred  Forty Four</v>
      </c>
    </row>
    <row r="1259" spans="41:54" ht="21" hidden="1" thickBot="1">
      <c r="AO1259" s="4" t="s">
        <v>368</v>
      </c>
      <c r="AP1259" s="4" t="s">
        <v>221</v>
      </c>
      <c r="AQ1259" s="24">
        <v>3145</v>
      </c>
      <c r="AR1259" s="4" t="str">
        <f t="shared" si="40"/>
        <v xml:space="preserve">lu~ bdÙkhl lkS iSarkyhl </v>
      </c>
      <c r="AY1259" s="5" t="s">
        <v>367</v>
      </c>
      <c r="AZ1259" s="30" t="s">
        <v>222</v>
      </c>
      <c r="BA1259" s="30">
        <v>3145</v>
      </c>
      <c r="BB1259" s="30" t="str">
        <f t="shared" si="39"/>
        <v>Three Thousand One Hundred Forty Five</v>
      </c>
    </row>
    <row r="1260" spans="41:54" ht="21" hidden="1" thickBot="1">
      <c r="AO1260" s="4" t="s">
        <v>368</v>
      </c>
      <c r="AP1260" s="4" t="s">
        <v>223</v>
      </c>
      <c r="AQ1260" s="24">
        <v>3146</v>
      </c>
      <c r="AR1260" s="4" t="str">
        <f t="shared" si="40"/>
        <v xml:space="preserve">lu~ bdÙkhl lkS fN;kayhl </v>
      </c>
      <c r="AY1260" s="5" t="s">
        <v>367</v>
      </c>
      <c r="AZ1260" s="30" t="s">
        <v>224</v>
      </c>
      <c r="BA1260" s="30">
        <v>3146</v>
      </c>
      <c r="BB1260" s="30" t="str">
        <f t="shared" si="39"/>
        <v>Three Thousand One Hundred Forty Six</v>
      </c>
    </row>
    <row r="1261" spans="41:54" ht="21" hidden="1" thickBot="1">
      <c r="AO1261" s="4" t="s">
        <v>368</v>
      </c>
      <c r="AP1261" s="4" t="s">
        <v>225</v>
      </c>
      <c r="AQ1261" s="24">
        <v>3147</v>
      </c>
      <c r="AR1261" s="4" t="str">
        <f t="shared" si="40"/>
        <v xml:space="preserve">lu~ bdÙkhl lkS lSarkyhl </v>
      </c>
      <c r="AY1261" s="5" t="s">
        <v>367</v>
      </c>
      <c r="AZ1261" s="30" t="s">
        <v>226</v>
      </c>
      <c r="BA1261" s="30">
        <v>3147</v>
      </c>
      <c r="BB1261" s="30" t="str">
        <f t="shared" si="39"/>
        <v>Three Thousand One Hundred Forty Seven</v>
      </c>
    </row>
    <row r="1262" spans="41:54" ht="21" hidden="1" thickBot="1">
      <c r="AO1262" s="4" t="s">
        <v>368</v>
      </c>
      <c r="AP1262" s="4" t="s">
        <v>227</v>
      </c>
      <c r="AQ1262" s="24">
        <v>3148</v>
      </c>
      <c r="AR1262" s="4" t="str">
        <f t="shared" si="40"/>
        <v xml:space="preserve">lu~ bdÙkhl lkS vM+rkyhl </v>
      </c>
      <c r="AY1262" s="5" t="s">
        <v>367</v>
      </c>
      <c r="AZ1262" s="30" t="s">
        <v>228</v>
      </c>
      <c r="BA1262" s="30">
        <v>3148</v>
      </c>
      <c r="BB1262" s="30" t="str">
        <f t="shared" si="39"/>
        <v>Three Thousand One Hundred Forty Eight</v>
      </c>
    </row>
    <row r="1263" spans="41:54" ht="21" hidden="1" thickBot="1">
      <c r="AO1263" s="4" t="s">
        <v>368</v>
      </c>
      <c r="AP1263" s="4" t="s">
        <v>229</v>
      </c>
      <c r="AQ1263" s="24">
        <v>3149</v>
      </c>
      <c r="AR1263" s="4" t="str">
        <f t="shared" si="40"/>
        <v xml:space="preserve">lu~ bdÙkhl lkS muipkl </v>
      </c>
      <c r="AY1263" s="5" t="s">
        <v>367</v>
      </c>
      <c r="AZ1263" s="30" t="s">
        <v>230</v>
      </c>
      <c r="BA1263" s="30">
        <v>3149</v>
      </c>
      <c r="BB1263" s="30" t="str">
        <f t="shared" si="39"/>
        <v>Three Thousand One Hundred Forty Nine</v>
      </c>
    </row>
    <row r="1264" spans="41:54" ht="21" hidden="1" thickBot="1">
      <c r="AO1264" s="4" t="s">
        <v>368</v>
      </c>
      <c r="AP1264" s="4" t="s">
        <v>231</v>
      </c>
      <c r="AQ1264" s="24">
        <v>3150</v>
      </c>
      <c r="AR1264" s="4" t="str">
        <f t="shared" si="40"/>
        <v xml:space="preserve">lu~ bdÙkhl lkS ipkl </v>
      </c>
      <c r="AY1264" s="5" t="s">
        <v>367</v>
      </c>
      <c r="AZ1264" s="30" t="s">
        <v>232</v>
      </c>
      <c r="BA1264" s="30">
        <v>3150</v>
      </c>
      <c r="BB1264" s="30" t="str">
        <f t="shared" si="39"/>
        <v>Three Thousand One Hundred Fifty</v>
      </c>
    </row>
    <row r="1265" spans="41:54" ht="21" hidden="1" thickBot="1">
      <c r="AO1265" s="4" t="s">
        <v>368</v>
      </c>
      <c r="AP1265" s="4" t="s">
        <v>233</v>
      </c>
      <c r="AQ1265" s="24">
        <v>3151</v>
      </c>
      <c r="AR1265" s="4" t="str">
        <f t="shared" si="40"/>
        <v xml:space="preserve">lu~ bdÙkhl lkS bD;kou </v>
      </c>
      <c r="AY1265" s="5" t="s">
        <v>367</v>
      </c>
      <c r="AZ1265" s="30" t="s">
        <v>234</v>
      </c>
      <c r="BA1265" s="30">
        <v>3151</v>
      </c>
      <c r="BB1265" s="30" t="str">
        <f t="shared" si="39"/>
        <v>Three Thousand One Hundred Fifty One</v>
      </c>
    </row>
    <row r="1266" spans="41:54" ht="21" hidden="1" thickBot="1">
      <c r="AO1266" s="4" t="s">
        <v>368</v>
      </c>
      <c r="AP1266" s="4" t="s">
        <v>235</v>
      </c>
      <c r="AQ1266" s="24">
        <v>3152</v>
      </c>
      <c r="AR1266" s="4" t="str">
        <f t="shared" si="40"/>
        <v xml:space="preserve">lu~ bdÙkhl lkS ckou </v>
      </c>
      <c r="AY1266" s="5" t="s">
        <v>367</v>
      </c>
      <c r="AZ1266" s="30" t="s">
        <v>236</v>
      </c>
      <c r="BA1266" s="30">
        <v>3152</v>
      </c>
      <c r="BB1266" s="30" t="str">
        <f t="shared" si="39"/>
        <v>Three Thousand One Hundred Fifty Two</v>
      </c>
    </row>
    <row r="1267" spans="41:54" ht="21" hidden="1" thickBot="1">
      <c r="AO1267" s="4" t="s">
        <v>368</v>
      </c>
      <c r="AP1267" s="4" t="s">
        <v>237</v>
      </c>
      <c r="AQ1267" s="24">
        <v>3153</v>
      </c>
      <c r="AR1267" s="4" t="str">
        <f t="shared" si="40"/>
        <v xml:space="preserve">lu~ bdÙkhl lkS frjsiu </v>
      </c>
      <c r="AY1267" s="5" t="s">
        <v>367</v>
      </c>
      <c r="AZ1267" s="30" t="s">
        <v>238</v>
      </c>
      <c r="BA1267" s="30">
        <v>3153</v>
      </c>
      <c r="BB1267" s="30" t="str">
        <f t="shared" si="39"/>
        <v>Three Thousand One Hundred Fifty Three</v>
      </c>
    </row>
    <row r="1268" spans="41:54" ht="21" hidden="1" thickBot="1">
      <c r="AO1268" s="4" t="s">
        <v>368</v>
      </c>
      <c r="AP1268" s="4" t="s">
        <v>239</v>
      </c>
      <c r="AQ1268" s="24">
        <v>3154</v>
      </c>
      <c r="AR1268" s="4" t="str">
        <f t="shared" si="40"/>
        <v xml:space="preserve">lu~ bdÙkhl lkS pkSOou </v>
      </c>
      <c r="AY1268" s="5" t="s">
        <v>367</v>
      </c>
      <c r="AZ1268" s="30" t="s">
        <v>240</v>
      </c>
      <c r="BA1268" s="30">
        <v>3154</v>
      </c>
      <c r="BB1268" s="30" t="str">
        <f t="shared" si="39"/>
        <v>Three Thousand One Hundred Fifty Four</v>
      </c>
    </row>
    <row r="1269" spans="41:54" ht="21" hidden="1" thickBot="1">
      <c r="AO1269" s="4" t="s">
        <v>368</v>
      </c>
      <c r="AP1269" s="4" t="s">
        <v>241</v>
      </c>
      <c r="AQ1269" s="24">
        <v>3155</v>
      </c>
      <c r="AR1269" s="4" t="str">
        <f t="shared" si="40"/>
        <v>lu~ bdÙkhl lkS fipiu</v>
      </c>
      <c r="AY1269" s="5" t="s">
        <v>367</v>
      </c>
      <c r="AZ1269" s="30" t="s">
        <v>242</v>
      </c>
      <c r="BA1269" s="30">
        <v>3155</v>
      </c>
      <c r="BB1269" s="30" t="str">
        <f t="shared" si="39"/>
        <v>Three Thousand One Hundred Fifty Five</v>
      </c>
    </row>
    <row r="1270" spans="41:54" ht="21" hidden="1" thickBot="1">
      <c r="AO1270" s="4" t="s">
        <v>368</v>
      </c>
      <c r="AP1270" s="4" t="s">
        <v>243</v>
      </c>
      <c r="AQ1270" s="24">
        <v>3156</v>
      </c>
      <c r="AR1270" s="4" t="str">
        <f t="shared" si="40"/>
        <v xml:space="preserve">lu~ bdÙkhl lkS NIiu </v>
      </c>
      <c r="AY1270" s="5" t="s">
        <v>367</v>
      </c>
      <c r="AZ1270" s="30" t="s">
        <v>244</v>
      </c>
      <c r="BA1270" s="30">
        <v>3156</v>
      </c>
      <c r="BB1270" s="30" t="str">
        <f t="shared" si="39"/>
        <v>Three Thousand One Hundred Fifty Six</v>
      </c>
    </row>
    <row r="1271" spans="41:54" ht="21" hidden="1" thickBot="1">
      <c r="AO1271" s="4" t="s">
        <v>368</v>
      </c>
      <c r="AP1271" s="4" t="s">
        <v>245</v>
      </c>
      <c r="AQ1271" s="24">
        <v>3157</v>
      </c>
      <c r="AR1271" s="4" t="str">
        <f t="shared" si="40"/>
        <v xml:space="preserve">lu~ bdÙkhl lkS lRrkou </v>
      </c>
      <c r="AY1271" s="5" t="s">
        <v>367</v>
      </c>
      <c r="AZ1271" s="30" t="s">
        <v>246</v>
      </c>
      <c r="BA1271" s="30">
        <v>3157</v>
      </c>
      <c r="BB1271" s="30" t="str">
        <f t="shared" si="39"/>
        <v>Three Thousand One Hundred Fifty Seven</v>
      </c>
    </row>
    <row r="1272" spans="41:54" ht="21" hidden="1" thickBot="1">
      <c r="AO1272" s="4" t="s">
        <v>368</v>
      </c>
      <c r="AP1272" s="4" t="s">
        <v>247</v>
      </c>
      <c r="AQ1272" s="24">
        <v>3158</v>
      </c>
      <c r="AR1272" s="4" t="str">
        <f t="shared" si="40"/>
        <v xml:space="preserve">lu~ bdÙkhl lkS vV~Bkou </v>
      </c>
      <c r="AY1272" s="5" t="s">
        <v>367</v>
      </c>
      <c r="AZ1272" s="30" t="s">
        <v>248</v>
      </c>
      <c r="BA1272" s="30">
        <v>3158</v>
      </c>
      <c r="BB1272" s="30" t="str">
        <f t="shared" si="39"/>
        <v>Three Thousand One Hundred Fifty Eight</v>
      </c>
    </row>
    <row r="1273" spans="41:54" ht="21" hidden="1" thickBot="1">
      <c r="AO1273" s="4" t="s">
        <v>368</v>
      </c>
      <c r="AP1273" s="4" t="s">
        <v>249</v>
      </c>
      <c r="AQ1273" s="24">
        <v>3159</v>
      </c>
      <c r="AR1273" s="4" t="str">
        <f t="shared" si="40"/>
        <v>lu~ bdÙkhl lkS mulkB</v>
      </c>
      <c r="AY1273" s="5" t="s">
        <v>367</v>
      </c>
      <c r="AZ1273" s="30" t="s">
        <v>250</v>
      </c>
      <c r="BA1273" s="30">
        <v>3159</v>
      </c>
      <c r="BB1273" s="30" t="str">
        <f t="shared" si="39"/>
        <v>Three Thousand One Hundred Fifty Nine</v>
      </c>
    </row>
    <row r="1274" spans="41:54" ht="21" hidden="1" thickBot="1">
      <c r="AO1274" s="4" t="s">
        <v>368</v>
      </c>
      <c r="AP1274" s="4" t="s">
        <v>251</v>
      </c>
      <c r="AQ1274" s="24">
        <v>3160</v>
      </c>
      <c r="AR1274" s="4" t="str">
        <f t="shared" si="40"/>
        <v xml:space="preserve">lu~ bdÙkhl lkS lkB </v>
      </c>
      <c r="AY1274" s="5" t="s">
        <v>367</v>
      </c>
      <c r="AZ1274" s="30" t="s">
        <v>252</v>
      </c>
      <c r="BA1274" s="30">
        <v>3160</v>
      </c>
      <c r="BB1274" s="30" t="str">
        <f t="shared" si="39"/>
        <v>Three Thousand One Hundred Sixty</v>
      </c>
    </row>
    <row r="1275" spans="41:54" ht="21" hidden="1" thickBot="1">
      <c r="AO1275" s="4" t="s">
        <v>368</v>
      </c>
      <c r="AP1275" s="4" t="s">
        <v>253</v>
      </c>
      <c r="AQ1275" s="24">
        <v>3161</v>
      </c>
      <c r="AR1275" s="4" t="str">
        <f t="shared" si="40"/>
        <v xml:space="preserve">lu~ bdÙkhl lkS bdlB </v>
      </c>
      <c r="AY1275" s="5" t="s">
        <v>367</v>
      </c>
      <c r="AZ1275" s="30" t="s">
        <v>254</v>
      </c>
      <c r="BA1275" s="30">
        <v>3161</v>
      </c>
      <c r="BB1275" s="30" t="str">
        <f t="shared" si="39"/>
        <v>Three Thousand One Hundred Sixty One</v>
      </c>
    </row>
    <row r="1276" spans="41:54" ht="21" hidden="1" thickBot="1">
      <c r="AO1276" s="4" t="s">
        <v>368</v>
      </c>
      <c r="AP1276" s="4" t="s">
        <v>255</v>
      </c>
      <c r="AQ1276" s="24">
        <v>3162</v>
      </c>
      <c r="AR1276" s="4" t="str">
        <f t="shared" si="40"/>
        <v xml:space="preserve">lu~ bdÙkhl lkS cklaB </v>
      </c>
      <c r="AY1276" s="5" t="s">
        <v>367</v>
      </c>
      <c r="AZ1276" s="30" t="s">
        <v>256</v>
      </c>
      <c r="BA1276" s="30">
        <v>3162</v>
      </c>
      <c r="BB1276" s="30" t="str">
        <f t="shared" si="39"/>
        <v>Three Thousand One Hundred  Sixty Two</v>
      </c>
    </row>
    <row r="1277" spans="41:54" ht="21" hidden="1" thickBot="1">
      <c r="AO1277" s="4" t="s">
        <v>368</v>
      </c>
      <c r="AP1277" s="4" t="s">
        <v>257</v>
      </c>
      <c r="AQ1277" s="24">
        <v>3163</v>
      </c>
      <c r="AR1277" s="4" t="str">
        <f t="shared" si="40"/>
        <v xml:space="preserve">lu~ bdÙkhl lkS frjlB </v>
      </c>
      <c r="AY1277" s="5" t="s">
        <v>367</v>
      </c>
      <c r="AZ1277" s="30" t="s">
        <v>258</v>
      </c>
      <c r="BA1277" s="30">
        <v>3163</v>
      </c>
      <c r="BB1277" s="30" t="str">
        <f t="shared" si="39"/>
        <v>Three Thousand One Hundred Sixty Three</v>
      </c>
    </row>
    <row r="1278" spans="41:54" ht="21" hidden="1" thickBot="1">
      <c r="AO1278" s="4" t="s">
        <v>368</v>
      </c>
      <c r="AP1278" s="4" t="s">
        <v>259</v>
      </c>
      <c r="AQ1278" s="24">
        <v>3164</v>
      </c>
      <c r="AR1278" s="4" t="str">
        <f t="shared" si="40"/>
        <v xml:space="preserve">lu~ bdÙkhl lkS pkSalB </v>
      </c>
      <c r="AY1278" s="5" t="s">
        <v>367</v>
      </c>
      <c r="AZ1278" s="30" t="s">
        <v>260</v>
      </c>
      <c r="BA1278" s="30">
        <v>3164</v>
      </c>
      <c r="BB1278" s="30" t="str">
        <f t="shared" si="39"/>
        <v>Three Thousand One Hundred Sixty Four</v>
      </c>
    </row>
    <row r="1279" spans="41:54" ht="21" hidden="1" thickBot="1">
      <c r="AO1279" s="4" t="s">
        <v>368</v>
      </c>
      <c r="AP1279" s="4" t="s">
        <v>261</v>
      </c>
      <c r="AQ1279" s="24">
        <v>3165</v>
      </c>
      <c r="AR1279" s="4" t="str">
        <f t="shared" si="40"/>
        <v xml:space="preserve">lu~ bdÙkhl lkS iSalB </v>
      </c>
      <c r="AY1279" s="5" t="s">
        <v>367</v>
      </c>
      <c r="AZ1279" s="30" t="s">
        <v>262</v>
      </c>
      <c r="BA1279" s="30">
        <v>3165</v>
      </c>
      <c r="BB1279" s="30" t="str">
        <f t="shared" si="39"/>
        <v>Three Thousand One Hundred Sixty Five</v>
      </c>
    </row>
    <row r="1280" spans="41:54" ht="21" hidden="1" thickBot="1">
      <c r="AO1280" s="4" t="s">
        <v>368</v>
      </c>
      <c r="AP1280" s="4" t="s">
        <v>263</v>
      </c>
      <c r="AQ1280" s="24">
        <v>3166</v>
      </c>
      <c r="AR1280" s="4" t="str">
        <f t="shared" si="40"/>
        <v xml:space="preserve">lu~ bdÙkhl lkS fN;kalB </v>
      </c>
      <c r="AY1280" s="5" t="s">
        <v>367</v>
      </c>
      <c r="AZ1280" s="30" t="s">
        <v>264</v>
      </c>
      <c r="BA1280" s="30">
        <v>3166</v>
      </c>
      <c r="BB1280" s="30" t="str">
        <f t="shared" si="39"/>
        <v>Three Thousand One Hundred Sixty Six</v>
      </c>
    </row>
    <row r="1281" spans="41:54" ht="21" hidden="1" thickBot="1">
      <c r="AO1281" s="4" t="s">
        <v>368</v>
      </c>
      <c r="AP1281" s="4" t="s">
        <v>265</v>
      </c>
      <c r="AQ1281" s="24">
        <v>3167</v>
      </c>
      <c r="AR1281" s="4" t="str">
        <f t="shared" si="40"/>
        <v xml:space="preserve">lu~ bdÙkhl lkS lM+lB </v>
      </c>
      <c r="AY1281" s="5" t="s">
        <v>367</v>
      </c>
      <c r="AZ1281" s="30" t="s">
        <v>266</v>
      </c>
      <c r="BA1281" s="30">
        <v>3167</v>
      </c>
      <c r="BB1281" s="30" t="str">
        <f t="shared" si="39"/>
        <v>Three Thousand One Hundred Sixty Seven</v>
      </c>
    </row>
    <row r="1282" spans="41:54" ht="21" hidden="1" thickBot="1">
      <c r="AO1282" s="4" t="s">
        <v>368</v>
      </c>
      <c r="AP1282" s="4" t="s">
        <v>267</v>
      </c>
      <c r="AQ1282" s="24">
        <v>3168</v>
      </c>
      <c r="AR1282" s="4" t="str">
        <f t="shared" si="40"/>
        <v xml:space="preserve">lu~ bdÙkhl lkS vM+lB </v>
      </c>
      <c r="AY1282" s="5" t="s">
        <v>367</v>
      </c>
      <c r="AZ1282" s="30" t="s">
        <v>268</v>
      </c>
      <c r="BA1282" s="30">
        <v>3168</v>
      </c>
      <c r="BB1282" s="30" t="str">
        <f t="shared" si="39"/>
        <v>Three Thousand One Hundred Sixty Eight</v>
      </c>
    </row>
    <row r="1283" spans="41:54" ht="21" hidden="1" thickBot="1">
      <c r="AO1283" s="4" t="s">
        <v>368</v>
      </c>
      <c r="AP1283" s="4" t="s">
        <v>269</v>
      </c>
      <c r="AQ1283" s="24">
        <v>3169</v>
      </c>
      <c r="AR1283" s="4" t="str">
        <f t="shared" si="40"/>
        <v xml:space="preserve">lu~ bdÙkhl lkS mUgÙkj </v>
      </c>
      <c r="AY1283" s="5" t="s">
        <v>367</v>
      </c>
      <c r="AZ1283" s="30" t="s">
        <v>270</v>
      </c>
      <c r="BA1283" s="30">
        <v>3169</v>
      </c>
      <c r="BB1283" s="30" t="str">
        <f t="shared" si="39"/>
        <v>Three Thousand One Hundred Sixty Nine</v>
      </c>
    </row>
    <row r="1284" spans="41:54" ht="21" hidden="1" thickBot="1">
      <c r="AO1284" s="4" t="s">
        <v>368</v>
      </c>
      <c r="AP1284" s="4" t="s">
        <v>271</v>
      </c>
      <c r="AQ1284" s="24">
        <v>3170</v>
      </c>
      <c r="AR1284" s="4" t="str">
        <f t="shared" si="40"/>
        <v xml:space="preserve">lu~ bdÙkhl lkS lÙkj </v>
      </c>
      <c r="AY1284" s="5" t="s">
        <v>367</v>
      </c>
      <c r="AZ1284" s="30" t="s">
        <v>272</v>
      </c>
      <c r="BA1284" s="30">
        <v>3170</v>
      </c>
      <c r="BB1284" s="30" t="str">
        <f t="shared" si="39"/>
        <v>Three Thousand One Hundred Seventy</v>
      </c>
    </row>
    <row r="1285" spans="41:54" ht="21" hidden="1" thickBot="1">
      <c r="AO1285" s="4" t="s">
        <v>368</v>
      </c>
      <c r="AP1285" s="4" t="s">
        <v>273</v>
      </c>
      <c r="AQ1285" s="24">
        <v>3171</v>
      </c>
      <c r="AR1285" s="4" t="str">
        <f t="shared" si="40"/>
        <v xml:space="preserve">lu~ bdÙkhl lkS bdgÙkj </v>
      </c>
      <c r="AY1285" s="5" t="s">
        <v>367</v>
      </c>
      <c r="AZ1285" s="30" t="s">
        <v>274</v>
      </c>
      <c r="BA1285" s="30">
        <v>3171</v>
      </c>
      <c r="BB1285" s="30" t="str">
        <f t="shared" si="39"/>
        <v>Three Thousand One Hundred Seventy One</v>
      </c>
    </row>
    <row r="1286" spans="41:54" ht="21" hidden="1" thickBot="1">
      <c r="AO1286" s="4" t="s">
        <v>368</v>
      </c>
      <c r="AP1286" s="4" t="s">
        <v>275</v>
      </c>
      <c r="AQ1286" s="24">
        <v>3172</v>
      </c>
      <c r="AR1286" s="4" t="str">
        <f t="shared" si="40"/>
        <v xml:space="preserve">lu~ bdÙkhl lkS cgsÙkj </v>
      </c>
      <c r="AY1286" s="5" t="s">
        <v>367</v>
      </c>
      <c r="AZ1286" s="30" t="s">
        <v>276</v>
      </c>
      <c r="BA1286" s="30">
        <v>3172</v>
      </c>
      <c r="BB1286" s="30" t="str">
        <f t="shared" si="39"/>
        <v>Three Thousand One Hundred Seventy Two</v>
      </c>
    </row>
    <row r="1287" spans="41:54" ht="21" hidden="1" thickBot="1">
      <c r="AO1287" s="4" t="s">
        <v>368</v>
      </c>
      <c r="AP1287" s="4" t="s">
        <v>277</v>
      </c>
      <c r="AQ1287" s="24">
        <v>3173</v>
      </c>
      <c r="AR1287" s="4" t="str">
        <f t="shared" si="40"/>
        <v xml:space="preserve">lu~ bdÙkhl lkS frgsÙkj </v>
      </c>
      <c r="AY1287" s="5" t="s">
        <v>367</v>
      </c>
      <c r="AZ1287" s="30" t="s">
        <v>278</v>
      </c>
      <c r="BA1287" s="30">
        <v>3173</v>
      </c>
      <c r="BB1287" s="30" t="str">
        <f t="shared" si="39"/>
        <v>Three Thousand One Hundred Seventy Three</v>
      </c>
    </row>
    <row r="1288" spans="41:54" ht="21" hidden="1" thickBot="1">
      <c r="AO1288" s="4" t="s">
        <v>368</v>
      </c>
      <c r="AP1288" s="4" t="s">
        <v>279</v>
      </c>
      <c r="AQ1288" s="24">
        <v>3174</v>
      </c>
      <c r="AR1288" s="4" t="str">
        <f t="shared" si="40"/>
        <v>lu~ bdÙkhl lkS pkSgÙkj</v>
      </c>
      <c r="AY1288" s="5" t="s">
        <v>367</v>
      </c>
      <c r="AZ1288" s="30" t="s">
        <v>280</v>
      </c>
      <c r="BA1288" s="30">
        <v>3174</v>
      </c>
      <c r="BB1288" s="30" t="str">
        <f t="shared" si="39"/>
        <v>Three Thousand One Hundred Seventy Four</v>
      </c>
    </row>
    <row r="1289" spans="41:54" ht="21" hidden="1" thickBot="1">
      <c r="AO1289" s="4" t="s">
        <v>368</v>
      </c>
      <c r="AP1289" s="4" t="s">
        <v>281</v>
      </c>
      <c r="AQ1289" s="24">
        <v>3175</v>
      </c>
      <c r="AR1289" s="4" t="str">
        <f t="shared" si="40"/>
        <v xml:space="preserve">lu~ bdÙkhl lkS fipsgÙkj </v>
      </c>
      <c r="AY1289" s="5" t="s">
        <v>367</v>
      </c>
      <c r="AZ1289" s="30" t="s">
        <v>282</v>
      </c>
      <c r="BA1289" s="30">
        <v>3175</v>
      </c>
      <c r="BB1289" s="30" t="str">
        <f t="shared" si="39"/>
        <v>Three Thousand One Hundred Seventy Five</v>
      </c>
    </row>
    <row r="1290" spans="41:54" ht="21" hidden="1" thickBot="1">
      <c r="AO1290" s="4" t="s">
        <v>368</v>
      </c>
      <c r="AP1290" s="4" t="s">
        <v>283</v>
      </c>
      <c r="AQ1290" s="24">
        <v>3176</v>
      </c>
      <c r="AR1290" s="4" t="str">
        <f t="shared" si="40"/>
        <v>lu~ bdÙkhl lkS N;sÙkj</v>
      </c>
      <c r="AY1290" s="5" t="s">
        <v>367</v>
      </c>
      <c r="AZ1290" s="30" t="s">
        <v>284</v>
      </c>
      <c r="BA1290" s="30">
        <v>3176</v>
      </c>
      <c r="BB1290" s="30" t="str">
        <f t="shared" si="39"/>
        <v>Three Thousand One Hundred Seventy Six</v>
      </c>
    </row>
    <row r="1291" spans="41:54" ht="21" hidden="1" thickBot="1">
      <c r="AO1291" s="4" t="s">
        <v>368</v>
      </c>
      <c r="AP1291" s="4" t="s">
        <v>285</v>
      </c>
      <c r="AQ1291" s="24">
        <v>3177</v>
      </c>
      <c r="AR1291" s="4" t="str">
        <f t="shared" si="40"/>
        <v xml:space="preserve">lu~ bdÙkhl lkS lrgÙkj </v>
      </c>
      <c r="AY1291" s="5" t="s">
        <v>367</v>
      </c>
      <c r="AZ1291" s="30" t="s">
        <v>286</v>
      </c>
      <c r="BA1291" s="30">
        <v>3177</v>
      </c>
      <c r="BB1291" s="30" t="str">
        <f t="shared" si="39"/>
        <v>Three Thousand One Hundred Seventy Seven</v>
      </c>
    </row>
    <row r="1292" spans="41:54" ht="21" hidden="1" thickBot="1">
      <c r="AO1292" s="4" t="s">
        <v>368</v>
      </c>
      <c r="AP1292" s="4" t="s">
        <v>287</v>
      </c>
      <c r="AQ1292" s="24">
        <v>3178</v>
      </c>
      <c r="AR1292" s="4" t="str">
        <f t="shared" si="40"/>
        <v xml:space="preserve">lu~ bdÙkhl lkS vBgÙkj </v>
      </c>
      <c r="AY1292" s="5" t="s">
        <v>367</v>
      </c>
      <c r="AZ1292" s="30" t="s">
        <v>288</v>
      </c>
      <c r="BA1292" s="30">
        <v>3178</v>
      </c>
      <c r="BB1292" s="30" t="str">
        <f t="shared" si="39"/>
        <v>Three Thousand One Hundred Seventy Eight</v>
      </c>
    </row>
    <row r="1293" spans="41:54" ht="21" hidden="1" thickBot="1">
      <c r="AO1293" s="4" t="s">
        <v>368</v>
      </c>
      <c r="AP1293" s="4" t="s">
        <v>289</v>
      </c>
      <c r="AQ1293" s="24">
        <v>3179</v>
      </c>
      <c r="AR1293" s="4" t="str">
        <f t="shared" si="40"/>
        <v xml:space="preserve">lu~ bdÙkhl lkS mfUg;kalh </v>
      </c>
      <c r="AY1293" s="5" t="s">
        <v>367</v>
      </c>
      <c r="AZ1293" s="30" t="s">
        <v>290</v>
      </c>
      <c r="BA1293" s="30">
        <v>3179</v>
      </c>
      <c r="BB1293" s="30" t="str">
        <f t="shared" si="39"/>
        <v>Three Thousand One Hundred Seventy Nine</v>
      </c>
    </row>
    <row r="1294" spans="41:54" ht="21" hidden="1" thickBot="1">
      <c r="AO1294" s="4" t="s">
        <v>368</v>
      </c>
      <c r="AP1294" s="4" t="s">
        <v>291</v>
      </c>
      <c r="AQ1294" s="24">
        <v>3180</v>
      </c>
      <c r="AR1294" s="4" t="str">
        <f t="shared" si="40"/>
        <v xml:space="preserve">lu~ bdÙkhl lkS vLlh </v>
      </c>
      <c r="AY1294" s="5" t="s">
        <v>367</v>
      </c>
      <c r="AZ1294" s="30" t="s">
        <v>292</v>
      </c>
      <c r="BA1294" s="30">
        <v>3180</v>
      </c>
      <c r="BB1294" s="30" t="str">
        <f t="shared" ref="BB1294:BB1357" si="41">CONCATENATE(AY1294,"","",AZ1294)</f>
        <v>Three Thousand One Hundred  Eighty</v>
      </c>
    </row>
    <row r="1295" spans="41:54" ht="21" hidden="1" thickBot="1">
      <c r="AO1295" s="4" t="s">
        <v>368</v>
      </c>
      <c r="AP1295" s="4" t="s">
        <v>293</v>
      </c>
      <c r="AQ1295" s="24">
        <v>3181</v>
      </c>
      <c r="AR1295" s="4" t="str">
        <f t="shared" si="40"/>
        <v xml:space="preserve">lu~ bdÙkhl lkS bD;klh </v>
      </c>
      <c r="AY1295" s="5" t="s">
        <v>367</v>
      </c>
      <c r="AZ1295" s="30" t="s">
        <v>294</v>
      </c>
      <c r="BA1295" s="30">
        <v>3181</v>
      </c>
      <c r="BB1295" s="30" t="str">
        <f t="shared" si="41"/>
        <v>Three Thousand One Hundred Eighty One</v>
      </c>
    </row>
    <row r="1296" spans="41:54" ht="21" hidden="1" thickBot="1">
      <c r="AO1296" s="4" t="s">
        <v>368</v>
      </c>
      <c r="AP1296" s="4" t="s">
        <v>295</v>
      </c>
      <c r="AQ1296" s="24">
        <v>3182</v>
      </c>
      <c r="AR1296" s="4" t="str">
        <f t="shared" si="40"/>
        <v xml:space="preserve">lu~ bdÙkhl lkS c;klh </v>
      </c>
      <c r="AY1296" s="5" t="s">
        <v>367</v>
      </c>
      <c r="AZ1296" s="30" t="s">
        <v>296</v>
      </c>
      <c r="BA1296" s="30">
        <v>3182</v>
      </c>
      <c r="BB1296" s="30" t="str">
        <f t="shared" si="41"/>
        <v>Three Thousand One Hundred  Eighty Two</v>
      </c>
    </row>
    <row r="1297" spans="41:54" ht="21" hidden="1" thickBot="1">
      <c r="AO1297" s="4" t="s">
        <v>368</v>
      </c>
      <c r="AP1297" s="4" t="s">
        <v>297</v>
      </c>
      <c r="AQ1297" s="24">
        <v>3183</v>
      </c>
      <c r="AR1297" s="4" t="str">
        <f t="shared" si="40"/>
        <v xml:space="preserve">lu~ bdÙkhl lkS fr;klh </v>
      </c>
      <c r="AY1297" s="5" t="s">
        <v>367</v>
      </c>
      <c r="AZ1297" s="30" t="s">
        <v>298</v>
      </c>
      <c r="BA1297" s="30">
        <v>3183</v>
      </c>
      <c r="BB1297" s="30" t="str">
        <f t="shared" si="41"/>
        <v>Three Thousand One Hundred Eighty Three</v>
      </c>
    </row>
    <row r="1298" spans="41:54" ht="21" hidden="1" thickBot="1">
      <c r="AO1298" s="4" t="s">
        <v>368</v>
      </c>
      <c r="AP1298" s="4" t="s">
        <v>299</v>
      </c>
      <c r="AQ1298" s="24">
        <v>3184</v>
      </c>
      <c r="AR1298" s="4" t="str">
        <f t="shared" si="40"/>
        <v xml:space="preserve">lu~ bdÙkhl lkS pkSjklh </v>
      </c>
      <c r="AY1298" s="5" t="s">
        <v>367</v>
      </c>
      <c r="AZ1298" s="30" t="s">
        <v>300</v>
      </c>
      <c r="BA1298" s="30">
        <v>3184</v>
      </c>
      <c r="BB1298" s="30" t="str">
        <f t="shared" si="41"/>
        <v>Three Thousand One Hundred Eighty Four</v>
      </c>
    </row>
    <row r="1299" spans="41:54" ht="21" hidden="1" thickBot="1">
      <c r="AO1299" s="4" t="s">
        <v>368</v>
      </c>
      <c r="AP1299" s="4" t="s">
        <v>301</v>
      </c>
      <c r="AQ1299" s="24">
        <v>3185</v>
      </c>
      <c r="AR1299" s="4" t="str">
        <f t="shared" si="40"/>
        <v xml:space="preserve">lu~ bdÙkhl lkS fiP;klh </v>
      </c>
      <c r="AY1299" s="5" t="s">
        <v>367</v>
      </c>
      <c r="AZ1299" s="30" t="s">
        <v>302</v>
      </c>
      <c r="BA1299" s="30">
        <v>3185</v>
      </c>
      <c r="BB1299" s="30" t="str">
        <f t="shared" si="41"/>
        <v>Three Thousand One Hundred Eighty Five</v>
      </c>
    </row>
    <row r="1300" spans="41:54" ht="21" hidden="1" thickBot="1">
      <c r="AO1300" s="4" t="s">
        <v>368</v>
      </c>
      <c r="AP1300" s="4" t="s">
        <v>303</v>
      </c>
      <c r="AQ1300" s="24">
        <v>3186</v>
      </c>
      <c r="AR1300" s="4" t="str">
        <f t="shared" si="40"/>
        <v>lu~ bdÙkhl lkS fNa;kalh</v>
      </c>
      <c r="AY1300" s="5" t="s">
        <v>367</v>
      </c>
      <c r="AZ1300" s="30" t="s">
        <v>304</v>
      </c>
      <c r="BA1300" s="30">
        <v>3186</v>
      </c>
      <c r="BB1300" s="30" t="str">
        <f t="shared" si="41"/>
        <v>Three Thousand One Hundred  Eighty Six</v>
      </c>
    </row>
    <row r="1301" spans="41:54" ht="21" hidden="1" thickBot="1">
      <c r="AO1301" s="4" t="s">
        <v>368</v>
      </c>
      <c r="AP1301" s="4" t="s">
        <v>305</v>
      </c>
      <c r="AQ1301" s="24">
        <v>3187</v>
      </c>
      <c r="AR1301" s="4" t="str">
        <f t="shared" si="40"/>
        <v>lu~ bdÙkhl lkS lÙ;klh</v>
      </c>
      <c r="AY1301" s="5" t="s">
        <v>367</v>
      </c>
      <c r="AZ1301" s="30" t="s">
        <v>306</v>
      </c>
      <c r="BA1301" s="30">
        <v>3187</v>
      </c>
      <c r="BB1301" s="30" t="str">
        <f t="shared" si="41"/>
        <v>Three Thousand One Hundred Eighty Seven</v>
      </c>
    </row>
    <row r="1302" spans="41:54" ht="21" hidden="1" thickBot="1">
      <c r="AO1302" s="4" t="s">
        <v>368</v>
      </c>
      <c r="AP1302" s="4" t="s">
        <v>307</v>
      </c>
      <c r="AQ1302" s="24">
        <v>3188</v>
      </c>
      <c r="AR1302" s="4" t="str">
        <f t="shared" si="40"/>
        <v>lu~ bdÙkhl lkS vV~Bklh</v>
      </c>
      <c r="AY1302" s="5" t="s">
        <v>367</v>
      </c>
      <c r="AZ1302" s="30" t="s">
        <v>308</v>
      </c>
      <c r="BA1302" s="30">
        <v>3188</v>
      </c>
      <c r="BB1302" s="30" t="str">
        <f t="shared" si="41"/>
        <v>Three Thousand One Hundred Eighty Eight</v>
      </c>
    </row>
    <row r="1303" spans="41:54" ht="21" hidden="1" thickBot="1">
      <c r="AO1303" s="4" t="s">
        <v>368</v>
      </c>
      <c r="AP1303" s="4" t="s">
        <v>309</v>
      </c>
      <c r="AQ1303" s="24">
        <v>3189</v>
      </c>
      <c r="AR1303" s="4" t="str">
        <f t="shared" si="40"/>
        <v>lu~ bdÙkhl lkS fuOokalh</v>
      </c>
      <c r="AY1303" s="5" t="s">
        <v>367</v>
      </c>
      <c r="AZ1303" s="30" t="s">
        <v>310</v>
      </c>
      <c r="BA1303" s="30">
        <v>3189</v>
      </c>
      <c r="BB1303" s="30" t="str">
        <f t="shared" si="41"/>
        <v>Three Thousand One Hundred Eighty Nine</v>
      </c>
    </row>
    <row r="1304" spans="41:54" ht="21" hidden="1" thickBot="1">
      <c r="AO1304" s="4" t="s">
        <v>368</v>
      </c>
      <c r="AP1304" s="4" t="s">
        <v>311</v>
      </c>
      <c r="AQ1304" s="24">
        <v>3190</v>
      </c>
      <c r="AR1304" s="4" t="str">
        <f t="shared" si="40"/>
        <v>lu~ bdÙkhl lkS uCCkS</v>
      </c>
      <c r="AY1304" s="5" t="s">
        <v>367</v>
      </c>
      <c r="AZ1304" s="30" t="s">
        <v>312</v>
      </c>
      <c r="BA1304" s="30">
        <v>3190</v>
      </c>
      <c r="BB1304" s="30" t="str">
        <f t="shared" si="41"/>
        <v>Three Thousand One Hundred Ninety</v>
      </c>
    </row>
    <row r="1305" spans="41:54" ht="21" hidden="1" thickBot="1">
      <c r="AO1305" s="4" t="s">
        <v>368</v>
      </c>
      <c r="AP1305" s="4" t="s">
        <v>313</v>
      </c>
      <c r="AQ1305" s="24">
        <v>3191</v>
      </c>
      <c r="AR1305" s="4" t="str">
        <f t="shared" si="40"/>
        <v xml:space="preserve">lu~ bdÙkhl lkS bdjkuosa </v>
      </c>
      <c r="AY1305" s="5" t="s">
        <v>367</v>
      </c>
      <c r="AZ1305" s="30" t="s">
        <v>314</v>
      </c>
      <c r="BA1305" s="30">
        <v>3191</v>
      </c>
      <c r="BB1305" s="30" t="str">
        <f t="shared" si="41"/>
        <v>Three Thousand One Hundred Ninety One</v>
      </c>
    </row>
    <row r="1306" spans="41:54" ht="21" hidden="1" thickBot="1">
      <c r="AO1306" s="4" t="s">
        <v>368</v>
      </c>
      <c r="AP1306" s="4" t="s">
        <v>315</v>
      </c>
      <c r="AQ1306" s="24">
        <v>3192</v>
      </c>
      <c r="AR1306" s="4" t="str">
        <f t="shared" ref="AR1306:AR1369" si="42">CONCATENATE(AO1306,"",AP1306,"")</f>
        <v xml:space="preserve">lu~ bdÙkhl lkS cjkuosa </v>
      </c>
      <c r="AY1306" s="5" t="s">
        <v>367</v>
      </c>
      <c r="AZ1306" s="30" t="s">
        <v>316</v>
      </c>
      <c r="BA1306" s="30">
        <v>3192</v>
      </c>
      <c r="BB1306" s="30" t="str">
        <f t="shared" si="41"/>
        <v>Three Thousand One Hundred  Ninety Two</v>
      </c>
    </row>
    <row r="1307" spans="41:54" ht="21" hidden="1" thickBot="1">
      <c r="AO1307" s="4" t="s">
        <v>368</v>
      </c>
      <c r="AP1307" s="4" t="s">
        <v>317</v>
      </c>
      <c r="AQ1307" s="24">
        <v>3193</v>
      </c>
      <c r="AR1307" s="4" t="str">
        <f t="shared" si="42"/>
        <v xml:space="preserve">lu~ bdÙkhl lkS frjkuosa </v>
      </c>
      <c r="AY1307" s="5" t="s">
        <v>367</v>
      </c>
      <c r="AZ1307" s="30" t="s">
        <v>318</v>
      </c>
      <c r="BA1307" s="30">
        <v>3193</v>
      </c>
      <c r="BB1307" s="30" t="str">
        <f t="shared" si="41"/>
        <v>Three Thousand One Hundred Ninety Three</v>
      </c>
    </row>
    <row r="1308" spans="41:54" ht="21" hidden="1" thickBot="1">
      <c r="AO1308" s="4" t="s">
        <v>368</v>
      </c>
      <c r="AP1308" s="4" t="s">
        <v>319</v>
      </c>
      <c r="AQ1308" s="24">
        <v>3194</v>
      </c>
      <c r="AR1308" s="4" t="str">
        <f t="shared" si="42"/>
        <v xml:space="preserve">lu~ bdÙkhl lkS pkSjkuosa </v>
      </c>
      <c r="AY1308" s="5" t="s">
        <v>367</v>
      </c>
      <c r="AZ1308" s="30" t="s">
        <v>320</v>
      </c>
      <c r="BA1308" s="30">
        <v>3194</v>
      </c>
      <c r="BB1308" s="30" t="str">
        <f t="shared" si="41"/>
        <v>Three Thousand One Hundred Ninety Four</v>
      </c>
    </row>
    <row r="1309" spans="41:54" ht="21" hidden="1" thickBot="1">
      <c r="AO1309" s="4" t="s">
        <v>368</v>
      </c>
      <c r="AP1309" s="4" t="s">
        <v>321</v>
      </c>
      <c r="AQ1309" s="24">
        <v>3195</v>
      </c>
      <c r="AR1309" s="4" t="str">
        <f t="shared" si="42"/>
        <v xml:space="preserve">lu~ bdÙkhl lkS fiP;kuosa </v>
      </c>
      <c r="AY1309" s="5" t="s">
        <v>367</v>
      </c>
      <c r="AZ1309" s="30" t="s">
        <v>322</v>
      </c>
      <c r="BA1309" s="30">
        <v>3195</v>
      </c>
      <c r="BB1309" s="30" t="str">
        <f t="shared" si="41"/>
        <v>Three Thousand One Hundred Ninety Five</v>
      </c>
    </row>
    <row r="1310" spans="41:54" ht="21" hidden="1" thickBot="1">
      <c r="AO1310" s="4" t="s">
        <v>368</v>
      </c>
      <c r="AP1310" s="4" t="s">
        <v>323</v>
      </c>
      <c r="AQ1310" s="24">
        <v>3196</v>
      </c>
      <c r="AR1310" s="4" t="str">
        <f t="shared" si="42"/>
        <v xml:space="preserve">lu~ bdÙkhl lkS fN;kuosa </v>
      </c>
      <c r="AY1310" s="5" t="s">
        <v>367</v>
      </c>
      <c r="AZ1310" s="30" t="s">
        <v>324</v>
      </c>
      <c r="BA1310" s="30">
        <v>3196</v>
      </c>
      <c r="BB1310" s="30" t="str">
        <f t="shared" si="41"/>
        <v>Three Thousand One Hundred Ninety Six</v>
      </c>
    </row>
    <row r="1311" spans="41:54" ht="21" hidden="1" thickBot="1">
      <c r="AO1311" s="4" t="s">
        <v>368</v>
      </c>
      <c r="AP1311" s="4" t="s">
        <v>325</v>
      </c>
      <c r="AQ1311" s="24">
        <v>3197</v>
      </c>
      <c r="AR1311" s="4" t="str">
        <f t="shared" si="42"/>
        <v xml:space="preserve">lu~ bdÙkhl lkS lÙkkuosa </v>
      </c>
      <c r="AY1311" s="5" t="s">
        <v>367</v>
      </c>
      <c r="AZ1311" s="30" t="s">
        <v>326</v>
      </c>
      <c r="BA1311" s="30">
        <v>3197</v>
      </c>
      <c r="BB1311" s="30" t="str">
        <f t="shared" si="41"/>
        <v>Three Thousand One Hundred Ninety Seven</v>
      </c>
    </row>
    <row r="1312" spans="41:54" ht="21" hidden="1" thickBot="1">
      <c r="AO1312" s="4" t="s">
        <v>368</v>
      </c>
      <c r="AP1312" s="4" t="s">
        <v>327</v>
      </c>
      <c r="AQ1312" s="24">
        <v>3198</v>
      </c>
      <c r="AR1312" s="4" t="str">
        <f t="shared" si="42"/>
        <v xml:space="preserve">lu~ bdÙkhl lkS vV~Bkuosa </v>
      </c>
      <c r="AY1312" s="5" t="s">
        <v>367</v>
      </c>
      <c r="AZ1312" s="30" t="s">
        <v>328</v>
      </c>
      <c r="BA1312" s="30">
        <v>3198</v>
      </c>
      <c r="BB1312" s="30" t="str">
        <f t="shared" si="41"/>
        <v>Three Thousand One Hundred Ninety Eight</v>
      </c>
    </row>
    <row r="1313" spans="41:54" ht="21" hidden="1" thickBot="1">
      <c r="AO1313" s="4" t="s">
        <v>368</v>
      </c>
      <c r="AP1313" s="4" t="s">
        <v>329</v>
      </c>
      <c r="AQ1313" s="24">
        <v>3199</v>
      </c>
      <c r="AR1313" s="4" t="str">
        <f t="shared" si="42"/>
        <v xml:space="preserve">lu~ bdÙkhl lkS fuU;kuosa </v>
      </c>
      <c r="AY1313" s="5" t="s">
        <v>367</v>
      </c>
      <c r="AZ1313" s="30" t="s">
        <v>330</v>
      </c>
      <c r="BA1313" s="30">
        <v>3199</v>
      </c>
      <c r="BB1313" s="30" t="str">
        <f t="shared" si="41"/>
        <v>Three Thousand One Hundred Ninety Nine</v>
      </c>
    </row>
    <row r="1314" spans="41:54" ht="21" hidden="1" thickBot="1">
      <c r="AO1314" s="4" t="s">
        <v>369</v>
      </c>
      <c r="AP1314" s="4" t="s">
        <v>67</v>
      </c>
      <c r="AQ1314" s="24">
        <v>3200</v>
      </c>
      <c r="AR1314" s="4" t="str">
        <f t="shared" si="42"/>
        <v xml:space="preserve">lu~ cÙkhl lkS </v>
      </c>
      <c r="AY1314" s="5" t="s">
        <v>370</v>
      </c>
      <c r="AZ1314" s="30"/>
      <c r="BA1314" s="30">
        <v>3200</v>
      </c>
      <c r="BB1314" s="30" t="str">
        <f t="shared" si="41"/>
        <v xml:space="preserve">Three Thousand Two Hundred </v>
      </c>
    </row>
    <row r="1315" spans="41:54" ht="21" hidden="1" thickBot="1">
      <c r="AO1315" s="4" t="s">
        <v>371</v>
      </c>
      <c r="AP1315" s="4" t="s">
        <v>74</v>
      </c>
      <c r="AQ1315" s="24">
        <v>3201</v>
      </c>
      <c r="AR1315" s="4" t="str">
        <f t="shared" si="42"/>
        <v xml:space="preserve">lu~ cÙkhl lkS ,d </v>
      </c>
      <c r="AY1315" s="5" t="s">
        <v>370</v>
      </c>
      <c r="AZ1315" s="30" t="s">
        <v>77</v>
      </c>
      <c r="BA1315" s="30">
        <v>3201</v>
      </c>
      <c r="BB1315" s="30" t="str">
        <f t="shared" si="41"/>
        <v>Three Thousand Two Hundred One</v>
      </c>
    </row>
    <row r="1316" spans="41:54" ht="21" hidden="1" thickBot="1">
      <c r="AO1316" s="4" t="s">
        <v>371</v>
      </c>
      <c r="AP1316" s="4" t="s">
        <v>80</v>
      </c>
      <c r="AQ1316" s="24">
        <v>3202</v>
      </c>
      <c r="AR1316" s="4" t="str">
        <f t="shared" si="42"/>
        <v xml:space="preserve">lu~ cÙkhl lkS nks </v>
      </c>
      <c r="AY1316" s="5" t="s">
        <v>370</v>
      </c>
      <c r="AZ1316" s="30" t="s">
        <v>83</v>
      </c>
      <c r="BA1316" s="30">
        <v>3202</v>
      </c>
      <c r="BB1316" s="30" t="str">
        <f t="shared" si="41"/>
        <v>Three Thousand Two Hundred Two</v>
      </c>
    </row>
    <row r="1317" spans="41:54" ht="21" hidden="1" thickBot="1">
      <c r="AO1317" s="4" t="s">
        <v>371</v>
      </c>
      <c r="AP1317" s="4" t="s">
        <v>86</v>
      </c>
      <c r="AQ1317" s="24">
        <v>3203</v>
      </c>
      <c r="AR1317" s="4" t="str">
        <f t="shared" si="42"/>
        <v xml:space="preserve">lu~ cÙkhl lkS rhu </v>
      </c>
      <c r="AY1317" s="5" t="s">
        <v>370</v>
      </c>
      <c r="AZ1317" s="30" t="s">
        <v>89</v>
      </c>
      <c r="BA1317" s="30">
        <v>3203</v>
      </c>
      <c r="BB1317" s="30" t="str">
        <f t="shared" si="41"/>
        <v>Three Thousand Two Hundred Three</v>
      </c>
    </row>
    <row r="1318" spans="41:54" ht="21" hidden="1" thickBot="1">
      <c r="AO1318" s="4" t="s">
        <v>371</v>
      </c>
      <c r="AP1318" s="4" t="s">
        <v>94</v>
      </c>
      <c r="AQ1318" s="24">
        <v>3204</v>
      </c>
      <c r="AR1318" s="4" t="str">
        <f t="shared" si="42"/>
        <v xml:space="preserve">lu~ cÙkhl lkS pkj </v>
      </c>
      <c r="AY1318" s="5" t="s">
        <v>370</v>
      </c>
      <c r="AZ1318" s="30" t="s">
        <v>87</v>
      </c>
      <c r="BA1318" s="30">
        <v>3204</v>
      </c>
      <c r="BB1318" s="30" t="str">
        <f t="shared" si="41"/>
        <v>Three Thousand Two Hundred Four</v>
      </c>
    </row>
    <row r="1319" spans="41:54" ht="21" hidden="1" thickBot="1">
      <c r="AO1319" s="4" t="s">
        <v>371</v>
      </c>
      <c r="AP1319" s="4" t="s">
        <v>99</v>
      </c>
      <c r="AQ1319" s="24">
        <v>3205</v>
      </c>
      <c r="AR1319" s="4" t="str">
        <f t="shared" si="42"/>
        <v xml:space="preserve">lu~ cÙkhl lkS ik¡p </v>
      </c>
      <c r="AY1319" s="5" t="s">
        <v>370</v>
      </c>
      <c r="AZ1319" s="30" t="s">
        <v>95</v>
      </c>
      <c r="BA1319" s="30">
        <v>3205</v>
      </c>
      <c r="BB1319" s="30" t="str">
        <f t="shared" si="41"/>
        <v>Three Thousand Two Hundred Five</v>
      </c>
    </row>
    <row r="1320" spans="41:54" ht="21" hidden="1" thickBot="1">
      <c r="AO1320" s="4" t="s">
        <v>371</v>
      </c>
      <c r="AP1320" s="4" t="s">
        <v>97</v>
      </c>
      <c r="AQ1320" s="24">
        <v>3206</v>
      </c>
      <c r="AR1320" s="4" t="str">
        <f t="shared" si="42"/>
        <v>lu~ cÙkhl lkS N%</v>
      </c>
      <c r="AY1320" s="5" t="s">
        <v>370</v>
      </c>
      <c r="AZ1320" s="30" t="s">
        <v>100</v>
      </c>
      <c r="BA1320" s="30">
        <v>3206</v>
      </c>
      <c r="BB1320" s="30" t="str">
        <f t="shared" si="41"/>
        <v>Three Thousand Two Hundred Six</v>
      </c>
    </row>
    <row r="1321" spans="41:54" ht="21" hidden="1" thickBot="1">
      <c r="AO1321" s="4" t="s">
        <v>371</v>
      </c>
      <c r="AP1321" s="4" t="s">
        <v>109</v>
      </c>
      <c r="AQ1321" s="24">
        <v>3207</v>
      </c>
      <c r="AR1321" s="4" t="str">
        <f t="shared" si="42"/>
        <v xml:space="preserve">lu~ cÙkhl lkS lkr </v>
      </c>
      <c r="AY1321" s="5" t="s">
        <v>370</v>
      </c>
      <c r="AZ1321" s="30" t="s">
        <v>104</v>
      </c>
      <c r="BA1321" s="30">
        <v>3207</v>
      </c>
      <c r="BB1321" s="30" t="str">
        <f t="shared" si="41"/>
        <v>Three Thousand Two Hundred Seven</v>
      </c>
    </row>
    <row r="1322" spans="41:54" ht="21" hidden="1" thickBot="1">
      <c r="AO1322" s="4" t="s">
        <v>371</v>
      </c>
      <c r="AP1322" s="4" t="s">
        <v>114</v>
      </c>
      <c r="AQ1322" s="24">
        <v>3208</v>
      </c>
      <c r="AR1322" s="4" t="str">
        <f t="shared" si="42"/>
        <v xml:space="preserve">lu~ cÙkhl lkS vkB </v>
      </c>
      <c r="AY1322" s="5" t="s">
        <v>370</v>
      </c>
      <c r="AZ1322" s="30" t="s">
        <v>110</v>
      </c>
      <c r="BA1322" s="30">
        <v>3208</v>
      </c>
      <c r="BB1322" s="30" t="str">
        <f t="shared" si="41"/>
        <v>Three Thousand Two Hundred Eight</v>
      </c>
    </row>
    <row r="1323" spans="41:54" ht="21" hidden="1" thickBot="1">
      <c r="AO1323" s="4" t="s">
        <v>371</v>
      </c>
      <c r="AP1323" s="4" t="s">
        <v>121</v>
      </c>
      <c r="AQ1323" s="24">
        <v>3209</v>
      </c>
      <c r="AR1323" s="4" t="str">
        <f t="shared" si="42"/>
        <v xml:space="preserve">lu~ cÙkhl lkS ukSa </v>
      </c>
      <c r="AY1323" s="5" t="s">
        <v>370</v>
      </c>
      <c r="AZ1323" s="30" t="s">
        <v>115</v>
      </c>
      <c r="BA1323" s="30">
        <v>3209</v>
      </c>
      <c r="BB1323" s="30" t="str">
        <f t="shared" si="41"/>
        <v>Three Thousand Two Hundred Nine</v>
      </c>
    </row>
    <row r="1324" spans="41:54" ht="21" hidden="1" thickBot="1">
      <c r="AO1324" s="4" t="s">
        <v>371</v>
      </c>
      <c r="AP1324" s="4" t="s">
        <v>126</v>
      </c>
      <c r="AQ1324" s="24">
        <v>3210</v>
      </c>
      <c r="AR1324" s="4" t="str">
        <f t="shared" si="42"/>
        <v xml:space="preserve">lu~ cÙkhl lkS nl </v>
      </c>
      <c r="AY1324" s="5" t="s">
        <v>370</v>
      </c>
      <c r="AZ1324" s="30" t="s">
        <v>122</v>
      </c>
      <c r="BA1324" s="30">
        <v>3210</v>
      </c>
      <c r="BB1324" s="30" t="str">
        <f t="shared" si="41"/>
        <v>Three Thousand Two Hundred Ten</v>
      </c>
    </row>
    <row r="1325" spans="41:54" ht="21" hidden="1" thickBot="1">
      <c r="AO1325" s="4" t="s">
        <v>371</v>
      </c>
      <c r="AP1325" s="4" t="s">
        <v>131</v>
      </c>
      <c r="AQ1325" s="24">
        <v>3211</v>
      </c>
      <c r="AR1325" s="4" t="str">
        <f t="shared" si="42"/>
        <v xml:space="preserve">lu~ cÙkhl lkS X;kjg </v>
      </c>
      <c r="AY1325" s="5" t="s">
        <v>370</v>
      </c>
      <c r="AZ1325" s="30" t="s">
        <v>127</v>
      </c>
      <c r="BA1325" s="30">
        <v>3211</v>
      </c>
      <c r="BB1325" s="30" t="str">
        <f t="shared" si="41"/>
        <v>Three Thousand Two Hundred Eleven</v>
      </c>
    </row>
    <row r="1326" spans="41:54" ht="21" hidden="1" thickBot="1">
      <c r="AO1326" s="4" t="s">
        <v>371</v>
      </c>
      <c r="AP1326" s="4" t="s">
        <v>135</v>
      </c>
      <c r="AQ1326" s="24">
        <v>3212</v>
      </c>
      <c r="AR1326" s="4" t="str">
        <f t="shared" si="42"/>
        <v xml:space="preserve">lu~ cÙkhl lkS ckjg </v>
      </c>
      <c r="AY1326" s="5" t="s">
        <v>370</v>
      </c>
      <c r="AZ1326" s="30" t="s">
        <v>132</v>
      </c>
      <c r="BA1326" s="30">
        <v>3212</v>
      </c>
      <c r="BB1326" s="30" t="str">
        <f t="shared" si="41"/>
        <v>Three Thousand Two Hundred Twelve</v>
      </c>
    </row>
    <row r="1327" spans="41:54" ht="21" hidden="1" thickBot="1">
      <c r="AO1327" s="4" t="s">
        <v>371</v>
      </c>
      <c r="AP1327" s="4" t="s">
        <v>138</v>
      </c>
      <c r="AQ1327" s="24">
        <v>3213</v>
      </c>
      <c r="AR1327" s="4" t="str">
        <f t="shared" si="42"/>
        <v xml:space="preserve">lu~ cÙkhl lkS rsjg </v>
      </c>
      <c r="AY1327" s="5" t="s">
        <v>370</v>
      </c>
      <c r="AZ1327" s="30" t="s">
        <v>136</v>
      </c>
      <c r="BA1327" s="30">
        <v>3213</v>
      </c>
      <c r="BB1327" s="30" t="str">
        <f t="shared" si="41"/>
        <v>Three Thousand Two Hundred Thirteen</v>
      </c>
    </row>
    <row r="1328" spans="41:54" ht="21" hidden="1" thickBot="1">
      <c r="AO1328" s="4" t="s">
        <v>371</v>
      </c>
      <c r="AP1328" s="4" t="s">
        <v>141</v>
      </c>
      <c r="AQ1328" s="24">
        <v>3214</v>
      </c>
      <c r="AR1328" s="4" t="str">
        <f t="shared" si="42"/>
        <v xml:space="preserve">lu~ cÙkhl lkS pkSng </v>
      </c>
      <c r="AY1328" s="5" t="s">
        <v>370</v>
      </c>
      <c r="AZ1328" s="30" t="s">
        <v>139</v>
      </c>
      <c r="BA1328" s="30">
        <v>3214</v>
      </c>
      <c r="BB1328" s="30" t="str">
        <f t="shared" si="41"/>
        <v>Three Thousand Two Hundred Fourteen</v>
      </c>
    </row>
    <row r="1329" spans="41:54" ht="21" hidden="1" thickBot="1">
      <c r="AO1329" s="4" t="s">
        <v>371</v>
      </c>
      <c r="AP1329" s="4" t="s">
        <v>144</v>
      </c>
      <c r="AQ1329" s="24">
        <v>3215</v>
      </c>
      <c r="AR1329" s="4" t="str">
        <f t="shared" si="42"/>
        <v xml:space="preserve">lu~ cÙkhl lkS iUnzg </v>
      </c>
      <c r="AY1329" s="5" t="s">
        <v>370</v>
      </c>
      <c r="AZ1329" s="30" t="s">
        <v>142</v>
      </c>
      <c r="BA1329" s="30">
        <v>3215</v>
      </c>
      <c r="BB1329" s="30" t="str">
        <f t="shared" si="41"/>
        <v>Three Thousand Two Hundred Fifteen</v>
      </c>
    </row>
    <row r="1330" spans="41:54" ht="21" hidden="1" thickBot="1">
      <c r="AO1330" s="4" t="s">
        <v>371</v>
      </c>
      <c r="AP1330" s="4" t="s">
        <v>147</v>
      </c>
      <c r="AQ1330" s="24">
        <v>3216</v>
      </c>
      <c r="AR1330" s="4" t="str">
        <f t="shared" si="42"/>
        <v xml:space="preserve">lu~ cÙkhl lkS lkSyg </v>
      </c>
      <c r="AY1330" s="5" t="s">
        <v>370</v>
      </c>
      <c r="AZ1330" s="30" t="s">
        <v>145</v>
      </c>
      <c r="BA1330" s="30">
        <v>3216</v>
      </c>
      <c r="BB1330" s="30" t="str">
        <f t="shared" si="41"/>
        <v>Three Thousand Two Hundred Sixteen</v>
      </c>
    </row>
    <row r="1331" spans="41:54" ht="21" hidden="1" thickBot="1">
      <c r="AO1331" s="4" t="s">
        <v>371</v>
      </c>
      <c r="AP1331" s="4" t="s">
        <v>150</v>
      </c>
      <c r="AQ1331" s="24">
        <v>3217</v>
      </c>
      <c r="AR1331" s="4" t="str">
        <f t="shared" si="42"/>
        <v xml:space="preserve">lu~ cÙkhl lkS l=g </v>
      </c>
      <c r="AY1331" s="5" t="s">
        <v>370</v>
      </c>
      <c r="AZ1331" s="30" t="s">
        <v>148</v>
      </c>
      <c r="BA1331" s="30">
        <v>3217</v>
      </c>
      <c r="BB1331" s="30" t="str">
        <f t="shared" si="41"/>
        <v>Three Thousand Two Hundred Seventeen</v>
      </c>
    </row>
    <row r="1332" spans="41:54" ht="21" hidden="1" thickBot="1">
      <c r="AO1332" s="4" t="s">
        <v>371</v>
      </c>
      <c r="AP1332" s="4" t="s">
        <v>153</v>
      </c>
      <c r="AQ1332" s="24">
        <v>3218</v>
      </c>
      <c r="AR1332" s="4" t="str">
        <f t="shared" si="42"/>
        <v xml:space="preserve">lu~ cÙkhl lkS vV~Bkjg </v>
      </c>
      <c r="AY1332" s="5" t="s">
        <v>370</v>
      </c>
      <c r="AZ1332" s="30" t="s">
        <v>151</v>
      </c>
      <c r="BA1332" s="30">
        <v>3218</v>
      </c>
      <c r="BB1332" s="30" t="str">
        <f t="shared" si="41"/>
        <v>Three Thousand Two Hundred Eighteen</v>
      </c>
    </row>
    <row r="1333" spans="41:54" ht="21" hidden="1" thickBot="1">
      <c r="AO1333" s="4" t="s">
        <v>371</v>
      </c>
      <c r="AP1333" s="4" t="s">
        <v>156</v>
      </c>
      <c r="AQ1333" s="24">
        <v>3219</v>
      </c>
      <c r="AR1333" s="4" t="str">
        <f t="shared" si="42"/>
        <v xml:space="preserve">lu~ cÙkhl lkS mUuhl </v>
      </c>
      <c r="AY1333" s="5" t="s">
        <v>370</v>
      </c>
      <c r="AZ1333" s="30" t="s">
        <v>154</v>
      </c>
      <c r="BA1333" s="30">
        <v>3219</v>
      </c>
      <c r="BB1333" s="30" t="str">
        <f t="shared" si="41"/>
        <v>Three Thousand Two Hundred Nineteen</v>
      </c>
    </row>
    <row r="1334" spans="41:54" ht="21" hidden="1" thickBot="1">
      <c r="AO1334" s="4" t="s">
        <v>371</v>
      </c>
      <c r="AP1334" s="4" t="s">
        <v>159</v>
      </c>
      <c r="AQ1334" s="24">
        <v>3220</v>
      </c>
      <c r="AR1334" s="4" t="str">
        <f t="shared" si="42"/>
        <v xml:space="preserve">lu~ cÙkhl lkS chl </v>
      </c>
      <c r="AY1334" s="5" t="s">
        <v>370</v>
      </c>
      <c r="AZ1334" s="30" t="s">
        <v>157</v>
      </c>
      <c r="BA1334" s="30">
        <v>3220</v>
      </c>
      <c r="BB1334" s="30" t="str">
        <f t="shared" si="41"/>
        <v>Three Thousand Two Hundred Twenty</v>
      </c>
    </row>
    <row r="1335" spans="41:54" ht="21" hidden="1" thickBot="1">
      <c r="AO1335" s="4" t="s">
        <v>371</v>
      </c>
      <c r="AP1335" s="4" t="s">
        <v>162</v>
      </c>
      <c r="AQ1335" s="24">
        <v>3221</v>
      </c>
      <c r="AR1335" s="4" t="str">
        <f t="shared" si="42"/>
        <v xml:space="preserve">lu~ cÙkhl lkS bDdhl </v>
      </c>
      <c r="AY1335" s="5" t="s">
        <v>370</v>
      </c>
      <c r="AZ1335" s="30" t="s">
        <v>160</v>
      </c>
      <c r="BA1335" s="30">
        <v>3221</v>
      </c>
      <c r="BB1335" s="30" t="str">
        <f t="shared" si="41"/>
        <v>Three Thousand Two Hundred Twenty One</v>
      </c>
    </row>
    <row r="1336" spans="41:54" ht="21" hidden="1" thickBot="1">
      <c r="AO1336" s="4" t="s">
        <v>371</v>
      </c>
      <c r="AP1336" s="4" t="s">
        <v>166</v>
      </c>
      <c r="AQ1336" s="24">
        <v>3222</v>
      </c>
      <c r="AR1336" s="4" t="str">
        <f t="shared" si="42"/>
        <v xml:space="preserve">lu~ cÙkhl lkS ckbZl </v>
      </c>
      <c r="AY1336" s="5" t="s">
        <v>370</v>
      </c>
      <c r="AZ1336" s="30" t="s">
        <v>163</v>
      </c>
      <c r="BA1336" s="30">
        <v>3222</v>
      </c>
      <c r="BB1336" s="30" t="str">
        <f t="shared" si="41"/>
        <v>Three Thousand Two Hundred Twenty Two</v>
      </c>
    </row>
    <row r="1337" spans="41:54" ht="21" hidden="1" thickBot="1">
      <c r="AO1337" s="4" t="s">
        <v>371</v>
      </c>
      <c r="AP1337" s="4" t="s">
        <v>169</v>
      </c>
      <c r="AQ1337" s="24">
        <v>3223</v>
      </c>
      <c r="AR1337" s="4" t="str">
        <f t="shared" si="42"/>
        <v xml:space="preserve">lu~ cÙkhl lkS rsbZl </v>
      </c>
      <c r="AY1337" s="5" t="s">
        <v>370</v>
      </c>
      <c r="AZ1337" s="30" t="s">
        <v>171</v>
      </c>
      <c r="BA1337" s="30">
        <v>3223</v>
      </c>
      <c r="BB1337" s="30" t="str">
        <f t="shared" si="41"/>
        <v>Three Thousand Two Hundred  Twenty Three</v>
      </c>
    </row>
    <row r="1338" spans="41:54" ht="21" hidden="1" thickBot="1">
      <c r="AO1338" s="4" t="s">
        <v>371</v>
      </c>
      <c r="AP1338" s="4" t="s">
        <v>173</v>
      </c>
      <c r="AQ1338" s="24">
        <v>3224</v>
      </c>
      <c r="AR1338" s="4" t="str">
        <f t="shared" si="42"/>
        <v xml:space="preserve">lu~ cÙkhl lkS pkSabl </v>
      </c>
      <c r="AY1338" s="5" t="s">
        <v>370</v>
      </c>
      <c r="AZ1338" s="30" t="s">
        <v>170</v>
      </c>
      <c r="BA1338" s="30">
        <v>3224</v>
      </c>
      <c r="BB1338" s="30" t="str">
        <f t="shared" si="41"/>
        <v>Three Thousand Two Hundred Twenty Four</v>
      </c>
    </row>
    <row r="1339" spans="41:54" ht="21" hidden="1" thickBot="1">
      <c r="AO1339" s="4" t="s">
        <v>371</v>
      </c>
      <c r="AP1339" s="4" t="s">
        <v>176</v>
      </c>
      <c r="AQ1339" s="24">
        <v>3225</v>
      </c>
      <c r="AR1339" s="4" t="str">
        <f t="shared" si="42"/>
        <v xml:space="preserve">lu~ cÙkhl lkS iPphl </v>
      </c>
      <c r="AY1339" s="5" t="s">
        <v>370</v>
      </c>
      <c r="AZ1339" s="30" t="s">
        <v>178</v>
      </c>
      <c r="BA1339" s="30">
        <v>3225</v>
      </c>
      <c r="BB1339" s="30" t="str">
        <f t="shared" si="41"/>
        <v>Three Thousand Two Hundred  Twenty Five</v>
      </c>
    </row>
    <row r="1340" spans="41:54" ht="21" hidden="1" thickBot="1">
      <c r="AO1340" s="4" t="s">
        <v>371</v>
      </c>
      <c r="AP1340" s="4" t="s">
        <v>180</v>
      </c>
      <c r="AQ1340" s="24">
        <v>3226</v>
      </c>
      <c r="AR1340" s="4" t="str">
        <f t="shared" si="42"/>
        <v xml:space="preserve">lu~ cÙkhl lkS NCchl </v>
      </c>
      <c r="AY1340" s="5" t="s">
        <v>370</v>
      </c>
      <c r="AZ1340" s="30" t="s">
        <v>177</v>
      </c>
      <c r="BA1340" s="30">
        <v>3226</v>
      </c>
      <c r="BB1340" s="30" t="str">
        <f t="shared" si="41"/>
        <v>Three Thousand Two Hundred Twenty Six</v>
      </c>
    </row>
    <row r="1341" spans="41:54" ht="21" hidden="1" thickBot="1">
      <c r="AO1341" s="4" t="s">
        <v>371</v>
      </c>
      <c r="AP1341" s="4" t="s">
        <v>183</v>
      </c>
      <c r="AQ1341" s="24">
        <v>3227</v>
      </c>
      <c r="AR1341" s="4" t="str">
        <f t="shared" si="42"/>
        <v xml:space="preserve">lu~ cÙkhl lkS lRrkbZl </v>
      </c>
      <c r="AY1341" s="5" t="s">
        <v>370</v>
      </c>
      <c r="AZ1341" s="30" t="s">
        <v>181</v>
      </c>
      <c r="BA1341" s="30">
        <v>3227</v>
      </c>
      <c r="BB1341" s="30" t="str">
        <f t="shared" si="41"/>
        <v>Three Thousand Two Hundred Twenty Seven</v>
      </c>
    </row>
    <row r="1342" spans="41:54" ht="21" hidden="1" thickBot="1">
      <c r="AO1342" s="4" t="s">
        <v>371</v>
      </c>
      <c r="AP1342" s="4" t="s">
        <v>186</v>
      </c>
      <c r="AQ1342" s="24">
        <v>3228</v>
      </c>
      <c r="AR1342" s="4" t="str">
        <f t="shared" si="42"/>
        <v xml:space="preserve">lu~ cÙkhl lkS vV~BkbZl </v>
      </c>
      <c r="AY1342" s="5" t="s">
        <v>370</v>
      </c>
      <c r="AZ1342" s="30" t="s">
        <v>184</v>
      </c>
      <c r="BA1342" s="30">
        <v>3228</v>
      </c>
      <c r="BB1342" s="30" t="str">
        <f t="shared" si="41"/>
        <v>Three Thousand Two Hundred Twenty Eight</v>
      </c>
    </row>
    <row r="1343" spans="41:54" ht="21" hidden="1" thickBot="1">
      <c r="AO1343" s="4" t="s">
        <v>371</v>
      </c>
      <c r="AP1343" s="4" t="s">
        <v>189</v>
      </c>
      <c r="AQ1343" s="24">
        <v>3229</v>
      </c>
      <c r="AR1343" s="4" t="str">
        <f t="shared" si="42"/>
        <v xml:space="preserve">lu~ cÙkhl lkS murhl </v>
      </c>
      <c r="AY1343" s="5" t="s">
        <v>370</v>
      </c>
      <c r="AZ1343" s="30" t="s">
        <v>187</v>
      </c>
      <c r="BA1343" s="30">
        <v>3229</v>
      </c>
      <c r="BB1343" s="30" t="str">
        <f t="shared" si="41"/>
        <v>Three Thousand Two Hundred Twenty Nine</v>
      </c>
    </row>
    <row r="1344" spans="41:54" ht="21" hidden="1" thickBot="1">
      <c r="AO1344" s="4" t="s">
        <v>371</v>
      </c>
      <c r="AP1344" s="4" t="s">
        <v>192</v>
      </c>
      <c r="AQ1344" s="24">
        <v>3230</v>
      </c>
      <c r="AR1344" s="4" t="str">
        <f t="shared" si="42"/>
        <v xml:space="preserve">lu~ cÙkhl lkS rhl </v>
      </c>
      <c r="AY1344" s="5" t="s">
        <v>370</v>
      </c>
      <c r="AZ1344" s="30" t="s">
        <v>190</v>
      </c>
      <c r="BA1344" s="30">
        <v>3230</v>
      </c>
      <c r="BB1344" s="30" t="str">
        <f t="shared" si="41"/>
        <v>Three Thousand Two Hundred Thirty</v>
      </c>
    </row>
    <row r="1345" spans="41:54" ht="21" hidden="1" thickBot="1">
      <c r="AO1345" s="4" t="s">
        <v>371</v>
      </c>
      <c r="AP1345" s="4" t="s">
        <v>194</v>
      </c>
      <c r="AQ1345" s="24">
        <v>3231</v>
      </c>
      <c r="AR1345" s="4" t="str">
        <f t="shared" si="42"/>
        <v xml:space="preserve">lu~ cÙkhl lkS bdrhl </v>
      </c>
      <c r="AY1345" s="5" t="s">
        <v>370</v>
      </c>
      <c r="AZ1345" s="30" t="s">
        <v>193</v>
      </c>
      <c r="BA1345" s="30">
        <v>3231</v>
      </c>
      <c r="BB1345" s="30" t="str">
        <f t="shared" si="41"/>
        <v>Three Thousand Two Hundred Thirty One</v>
      </c>
    </row>
    <row r="1346" spans="41:54" ht="21" hidden="1" thickBot="1">
      <c r="AO1346" s="4" t="s">
        <v>371</v>
      </c>
      <c r="AP1346" s="4" t="s">
        <v>195</v>
      </c>
      <c r="AQ1346" s="24">
        <v>3232</v>
      </c>
      <c r="AR1346" s="4" t="str">
        <f t="shared" si="42"/>
        <v xml:space="preserve">lu~ cÙkhl lkS cRrhl </v>
      </c>
      <c r="AY1346" s="5" t="s">
        <v>370</v>
      </c>
      <c r="AZ1346" s="30" t="s">
        <v>196</v>
      </c>
      <c r="BA1346" s="30">
        <v>3232</v>
      </c>
      <c r="BB1346" s="30" t="str">
        <f t="shared" si="41"/>
        <v>Three Thousand Two Hundred Thirty Two</v>
      </c>
    </row>
    <row r="1347" spans="41:54" ht="21" hidden="1" thickBot="1">
      <c r="AO1347" s="4" t="s">
        <v>371</v>
      </c>
      <c r="AP1347" s="4" t="s">
        <v>197</v>
      </c>
      <c r="AQ1347" s="24">
        <v>3233</v>
      </c>
      <c r="AR1347" s="4" t="str">
        <f t="shared" si="42"/>
        <v xml:space="preserve">lu~ cÙkhl lkS rSarhl </v>
      </c>
      <c r="AY1347" s="5" t="s">
        <v>370</v>
      </c>
      <c r="AZ1347" s="30" t="s">
        <v>198</v>
      </c>
      <c r="BA1347" s="30">
        <v>3233</v>
      </c>
      <c r="BB1347" s="30" t="str">
        <f t="shared" si="41"/>
        <v>Three Thousand Two Hundred Thirty Three</v>
      </c>
    </row>
    <row r="1348" spans="41:54" ht="21" hidden="1" thickBot="1">
      <c r="AO1348" s="4" t="s">
        <v>371</v>
      </c>
      <c r="AP1348" s="4" t="s">
        <v>199</v>
      </c>
      <c r="AQ1348" s="24">
        <v>3234</v>
      </c>
      <c r="AR1348" s="4" t="str">
        <f t="shared" si="42"/>
        <v xml:space="preserve">lu~ cÙkhl lkS pkSarhl </v>
      </c>
      <c r="AY1348" s="5" t="s">
        <v>370</v>
      </c>
      <c r="AZ1348" s="30" t="s">
        <v>200</v>
      </c>
      <c r="BA1348" s="30">
        <v>3234</v>
      </c>
      <c r="BB1348" s="30" t="str">
        <f t="shared" si="41"/>
        <v>Three Thousand Two Hundred Thirty Four</v>
      </c>
    </row>
    <row r="1349" spans="41:54" ht="21" hidden="1" thickBot="1">
      <c r="AO1349" s="4" t="s">
        <v>371</v>
      </c>
      <c r="AP1349" s="4" t="s">
        <v>201</v>
      </c>
      <c r="AQ1349" s="24">
        <v>3235</v>
      </c>
      <c r="AR1349" s="4" t="str">
        <f t="shared" si="42"/>
        <v xml:space="preserve">lu~ cÙkhl lkS iSarhl </v>
      </c>
      <c r="AY1349" s="5" t="s">
        <v>370</v>
      </c>
      <c r="AZ1349" s="30" t="s">
        <v>202</v>
      </c>
      <c r="BA1349" s="30">
        <v>3235</v>
      </c>
      <c r="BB1349" s="30" t="str">
        <f t="shared" si="41"/>
        <v>Three Thousand Two Hundred Thirty Five</v>
      </c>
    </row>
    <row r="1350" spans="41:54" ht="21" hidden="1" thickBot="1">
      <c r="AO1350" s="4" t="s">
        <v>371</v>
      </c>
      <c r="AP1350" s="4" t="s">
        <v>203</v>
      </c>
      <c r="AQ1350" s="24">
        <v>3236</v>
      </c>
      <c r="AR1350" s="4" t="str">
        <f t="shared" si="42"/>
        <v xml:space="preserve">lu~ cÙkhl lkS NRrhl </v>
      </c>
      <c r="AY1350" s="5" t="s">
        <v>370</v>
      </c>
      <c r="AZ1350" s="30" t="s">
        <v>204</v>
      </c>
      <c r="BA1350" s="30">
        <v>3236</v>
      </c>
      <c r="BB1350" s="30" t="str">
        <f t="shared" si="41"/>
        <v>Three Thousand Two Hundred Thirty Six</v>
      </c>
    </row>
    <row r="1351" spans="41:54" ht="21" hidden="1" thickBot="1">
      <c r="AO1351" s="4" t="s">
        <v>371</v>
      </c>
      <c r="AP1351" s="4" t="s">
        <v>205</v>
      </c>
      <c r="AQ1351" s="24">
        <v>3237</v>
      </c>
      <c r="AR1351" s="4" t="str">
        <f t="shared" si="42"/>
        <v xml:space="preserve">lu~ cÙkhl lkS lSarhl </v>
      </c>
      <c r="AY1351" s="5" t="s">
        <v>370</v>
      </c>
      <c r="AZ1351" s="30" t="s">
        <v>206</v>
      </c>
      <c r="BA1351" s="30">
        <v>3237</v>
      </c>
      <c r="BB1351" s="30" t="str">
        <f t="shared" si="41"/>
        <v>Three Thousand Two Hundred Thirty Seven</v>
      </c>
    </row>
    <row r="1352" spans="41:54" ht="21" hidden="1" thickBot="1">
      <c r="AO1352" s="4" t="s">
        <v>371</v>
      </c>
      <c r="AP1352" s="4" t="s">
        <v>207</v>
      </c>
      <c r="AQ1352" s="24">
        <v>3238</v>
      </c>
      <c r="AR1352" s="4" t="str">
        <f t="shared" si="42"/>
        <v xml:space="preserve">lu~ cÙkhl lkS vM+rhl </v>
      </c>
      <c r="AY1352" s="5" t="s">
        <v>370</v>
      </c>
      <c r="AZ1352" s="30" t="s">
        <v>208</v>
      </c>
      <c r="BA1352" s="30">
        <v>3238</v>
      </c>
      <c r="BB1352" s="30" t="str">
        <f t="shared" si="41"/>
        <v>Three Thousand Two Hundred Thirty Eight</v>
      </c>
    </row>
    <row r="1353" spans="41:54" ht="21" hidden="1" thickBot="1">
      <c r="AO1353" s="4" t="s">
        <v>371</v>
      </c>
      <c r="AP1353" s="4" t="s">
        <v>209</v>
      </c>
      <c r="AQ1353" s="24">
        <v>3239</v>
      </c>
      <c r="AR1353" s="4" t="str">
        <f t="shared" si="42"/>
        <v xml:space="preserve">lu~ cÙkhl lkS mupkyhl </v>
      </c>
      <c r="AY1353" s="5" t="s">
        <v>370</v>
      </c>
      <c r="AZ1353" s="30" t="s">
        <v>210</v>
      </c>
      <c r="BA1353" s="30">
        <v>3239</v>
      </c>
      <c r="BB1353" s="30" t="str">
        <f t="shared" si="41"/>
        <v>Three Thousand Two Hundred Thirty Nine</v>
      </c>
    </row>
    <row r="1354" spans="41:54" ht="21" hidden="1" thickBot="1">
      <c r="AO1354" s="4" t="s">
        <v>371</v>
      </c>
      <c r="AP1354" s="4" t="s">
        <v>211</v>
      </c>
      <c r="AQ1354" s="24">
        <v>3240</v>
      </c>
      <c r="AR1354" s="4" t="str">
        <f t="shared" si="42"/>
        <v xml:space="preserve">lu~ cÙkhl lkS pkyhl </v>
      </c>
      <c r="AY1354" s="5" t="s">
        <v>370</v>
      </c>
      <c r="AZ1354" s="30" t="s">
        <v>212</v>
      </c>
      <c r="BA1354" s="30">
        <v>3240</v>
      </c>
      <c r="BB1354" s="30" t="str">
        <f t="shared" si="41"/>
        <v>Three Thousand Two Hundred Forty</v>
      </c>
    </row>
    <row r="1355" spans="41:54" ht="21" hidden="1" thickBot="1">
      <c r="AO1355" s="4" t="s">
        <v>371</v>
      </c>
      <c r="AP1355" s="4" t="s">
        <v>213</v>
      </c>
      <c r="AQ1355" s="24">
        <v>3241</v>
      </c>
      <c r="AR1355" s="4" t="str">
        <f t="shared" si="42"/>
        <v xml:space="preserve">lu~ cÙkhl lkS bdrkyhl </v>
      </c>
      <c r="AY1355" s="5" t="s">
        <v>370</v>
      </c>
      <c r="AZ1355" s="30" t="s">
        <v>214</v>
      </c>
      <c r="BA1355" s="30">
        <v>3241</v>
      </c>
      <c r="BB1355" s="30" t="str">
        <f t="shared" si="41"/>
        <v>Three Thousand Two Hundred Forty One</v>
      </c>
    </row>
    <row r="1356" spans="41:54" ht="21" hidden="1" thickBot="1">
      <c r="AO1356" s="4" t="s">
        <v>371</v>
      </c>
      <c r="AP1356" s="4" t="s">
        <v>215</v>
      </c>
      <c r="AQ1356" s="24">
        <v>3242</v>
      </c>
      <c r="AR1356" s="4" t="str">
        <f t="shared" si="42"/>
        <v xml:space="preserve">lu~ cÙkhl lkS c;kayhl </v>
      </c>
      <c r="AY1356" s="5" t="s">
        <v>370</v>
      </c>
      <c r="AZ1356" s="30" t="s">
        <v>216</v>
      </c>
      <c r="BA1356" s="30">
        <v>3242</v>
      </c>
      <c r="BB1356" s="30" t="str">
        <f t="shared" si="41"/>
        <v>Three Thousand Two Hundred  Forty Two</v>
      </c>
    </row>
    <row r="1357" spans="41:54" ht="21" hidden="1" thickBot="1">
      <c r="AO1357" s="4" t="s">
        <v>371</v>
      </c>
      <c r="AP1357" s="4" t="s">
        <v>217</v>
      </c>
      <c r="AQ1357" s="24">
        <v>3243</v>
      </c>
      <c r="AR1357" s="4" t="str">
        <f t="shared" si="42"/>
        <v xml:space="preserve">lu~ cÙkhl lkS fr;kyhl </v>
      </c>
      <c r="AY1357" s="5" t="s">
        <v>370</v>
      </c>
      <c r="AZ1357" s="30" t="s">
        <v>218</v>
      </c>
      <c r="BA1357" s="30">
        <v>3243</v>
      </c>
      <c r="BB1357" s="30" t="str">
        <f t="shared" si="41"/>
        <v>Three Thousand Two Hundred Forty Three</v>
      </c>
    </row>
    <row r="1358" spans="41:54" ht="21" hidden="1" thickBot="1">
      <c r="AO1358" s="4" t="s">
        <v>371</v>
      </c>
      <c r="AP1358" s="4" t="s">
        <v>219</v>
      </c>
      <c r="AQ1358" s="24">
        <v>3244</v>
      </c>
      <c r="AR1358" s="4" t="str">
        <f t="shared" si="42"/>
        <v xml:space="preserve">lu~ cÙkhl lkS pkSaOokyhl </v>
      </c>
      <c r="AY1358" s="5" t="s">
        <v>370</v>
      </c>
      <c r="AZ1358" s="30" t="s">
        <v>220</v>
      </c>
      <c r="BA1358" s="30">
        <v>3244</v>
      </c>
      <c r="BB1358" s="30" t="str">
        <f t="shared" ref="BB1358:BB1421" si="43">CONCATENATE(AY1358,"","",AZ1358)</f>
        <v>Three Thousand Two Hundred  Forty Four</v>
      </c>
    </row>
    <row r="1359" spans="41:54" ht="21" hidden="1" thickBot="1">
      <c r="AO1359" s="4" t="s">
        <v>371</v>
      </c>
      <c r="AP1359" s="4" t="s">
        <v>221</v>
      </c>
      <c r="AQ1359" s="24">
        <v>3245</v>
      </c>
      <c r="AR1359" s="4" t="str">
        <f t="shared" si="42"/>
        <v xml:space="preserve">lu~ cÙkhl lkS iSarkyhl </v>
      </c>
      <c r="AY1359" s="5" t="s">
        <v>370</v>
      </c>
      <c r="AZ1359" s="30" t="s">
        <v>222</v>
      </c>
      <c r="BA1359" s="30">
        <v>3245</v>
      </c>
      <c r="BB1359" s="30" t="str">
        <f t="shared" si="43"/>
        <v>Three Thousand Two Hundred Forty Five</v>
      </c>
    </row>
    <row r="1360" spans="41:54" ht="21" hidden="1" thickBot="1">
      <c r="AO1360" s="4" t="s">
        <v>371</v>
      </c>
      <c r="AP1360" s="4" t="s">
        <v>223</v>
      </c>
      <c r="AQ1360" s="24">
        <v>3246</v>
      </c>
      <c r="AR1360" s="4" t="str">
        <f t="shared" si="42"/>
        <v xml:space="preserve">lu~ cÙkhl lkS fN;kayhl </v>
      </c>
      <c r="AY1360" s="5" t="s">
        <v>370</v>
      </c>
      <c r="AZ1360" s="30" t="s">
        <v>224</v>
      </c>
      <c r="BA1360" s="30">
        <v>3246</v>
      </c>
      <c r="BB1360" s="30" t="str">
        <f t="shared" si="43"/>
        <v>Three Thousand Two Hundred Forty Six</v>
      </c>
    </row>
    <row r="1361" spans="41:54" ht="21" hidden="1" thickBot="1">
      <c r="AO1361" s="4" t="s">
        <v>371</v>
      </c>
      <c r="AP1361" s="4" t="s">
        <v>225</v>
      </c>
      <c r="AQ1361" s="24">
        <v>3247</v>
      </c>
      <c r="AR1361" s="4" t="str">
        <f t="shared" si="42"/>
        <v xml:space="preserve">lu~ cÙkhl lkS lSarkyhl </v>
      </c>
      <c r="AY1361" s="5" t="s">
        <v>370</v>
      </c>
      <c r="AZ1361" s="30" t="s">
        <v>226</v>
      </c>
      <c r="BA1361" s="30">
        <v>3247</v>
      </c>
      <c r="BB1361" s="30" t="str">
        <f t="shared" si="43"/>
        <v>Three Thousand Two Hundred Forty Seven</v>
      </c>
    </row>
    <row r="1362" spans="41:54" ht="21" hidden="1" thickBot="1">
      <c r="AO1362" s="4" t="s">
        <v>371</v>
      </c>
      <c r="AP1362" s="4" t="s">
        <v>227</v>
      </c>
      <c r="AQ1362" s="24">
        <v>3248</v>
      </c>
      <c r="AR1362" s="4" t="str">
        <f t="shared" si="42"/>
        <v xml:space="preserve">lu~ cÙkhl lkS vM+rkyhl </v>
      </c>
      <c r="AY1362" s="5" t="s">
        <v>370</v>
      </c>
      <c r="AZ1362" s="30" t="s">
        <v>228</v>
      </c>
      <c r="BA1362" s="30">
        <v>3248</v>
      </c>
      <c r="BB1362" s="30" t="str">
        <f t="shared" si="43"/>
        <v>Three Thousand Two Hundred Forty Eight</v>
      </c>
    </row>
    <row r="1363" spans="41:54" ht="21" hidden="1" thickBot="1">
      <c r="AO1363" s="4" t="s">
        <v>371</v>
      </c>
      <c r="AP1363" s="4" t="s">
        <v>229</v>
      </c>
      <c r="AQ1363" s="24">
        <v>3249</v>
      </c>
      <c r="AR1363" s="4" t="str">
        <f t="shared" si="42"/>
        <v xml:space="preserve">lu~ cÙkhl lkS muipkl </v>
      </c>
      <c r="AY1363" s="5" t="s">
        <v>370</v>
      </c>
      <c r="AZ1363" s="30" t="s">
        <v>230</v>
      </c>
      <c r="BA1363" s="30">
        <v>3249</v>
      </c>
      <c r="BB1363" s="30" t="str">
        <f t="shared" si="43"/>
        <v>Three Thousand Two Hundred Forty Nine</v>
      </c>
    </row>
    <row r="1364" spans="41:54" ht="21" hidden="1" thickBot="1">
      <c r="AO1364" s="4" t="s">
        <v>371</v>
      </c>
      <c r="AP1364" s="4" t="s">
        <v>231</v>
      </c>
      <c r="AQ1364" s="24">
        <v>3250</v>
      </c>
      <c r="AR1364" s="4" t="str">
        <f t="shared" si="42"/>
        <v xml:space="preserve">lu~ cÙkhl lkS ipkl </v>
      </c>
      <c r="AY1364" s="5" t="s">
        <v>370</v>
      </c>
      <c r="AZ1364" s="30" t="s">
        <v>232</v>
      </c>
      <c r="BA1364" s="30">
        <v>3250</v>
      </c>
      <c r="BB1364" s="30" t="str">
        <f t="shared" si="43"/>
        <v>Three Thousand Two Hundred Fifty</v>
      </c>
    </row>
    <row r="1365" spans="41:54" ht="21" hidden="1" thickBot="1">
      <c r="AO1365" s="4" t="s">
        <v>371</v>
      </c>
      <c r="AP1365" s="4" t="s">
        <v>233</v>
      </c>
      <c r="AQ1365" s="24">
        <v>3251</v>
      </c>
      <c r="AR1365" s="4" t="str">
        <f t="shared" si="42"/>
        <v xml:space="preserve">lu~ cÙkhl lkS bD;kou </v>
      </c>
      <c r="AY1365" s="5" t="s">
        <v>370</v>
      </c>
      <c r="AZ1365" s="30" t="s">
        <v>234</v>
      </c>
      <c r="BA1365" s="30">
        <v>3251</v>
      </c>
      <c r="BB1365" s="30" t="str">
        <f t="shared" si="43"/>
        <v>Three Thousand Two Hundred Fifty One</v>
      </c>
    </row>
    <row r="1366" spans="41:54" ht="21" hidden="1" thickBot="1">
      <c r="AO1366" s="4" t="s">
        <v>371</v>
      </c>
      <c r="AP1366" s="4" t="s">
        <v>235</v>
      </c>
      <c r="AQ1366" s="24">
        <v>3252</v>
      </c>
      <c r="AR1366" s="4" t="str">
        <f t="shared" si="42"/>
        <v xml:space="preserve">lu~ cÙkhl lkS ckou </v>
      </c>
      <c r="AY1366" s="5" t="s">
        <v>370</v>
      </c>
      <c r="AZ1366" s="30" t="s">
        <v>236</v>
      </c>
      <c r="BA1366" s="30">
        <v>3252</v>
      </c>
      <c r="BB1366" s="30" t="str">
        <f t="shared" si="43"/>
        <v>Three Thousand Two Hundred Fifty Two</v>
      </c>
    </row>
    <row r="1367" spans="41:54" ht="21" hidden="1" thickBot="1">
      <c r="AO1367" s="4" t="s">
        <v>371</v>
      </c>
      <c r="AP1367" s="4" t="s">
        <v>237</v>
      </c>
      <c r="AQ1367" s="24">
        <v>3253</v>
      </c>
      <c r="AR1367" s="4" t="str">
        <f t="shared" si="42"/>
        <v xml:space="preserve">lu~ cÙkhl lkS frjsiu </v>
      </c>
      <c r="AY1367" s="5" t="s">
        <v>370</v>
      </c>
      <c r="AZ1367" s="30" t="s">
        <v>238</v>
      </c>
      <c r="BA1367" s="30">
        <v>3253</v>
      </c>
      <c r="BB1367" s="30" t="str">
        <f t="shared" si="43"/>
        <v>Three Thousand Two Hundred Fifty Three</v>
      </c>
    </row>
    <row r="1368" spans="41:54" ht="21" hidden="1" thickBot="1">
      <c r="AO1368" s="4" t="s">
        <v>371</v>
      </c>
      <c r="AP1368" s="4" t="s">
        <v>239</v>
      </c>
      <c r="AQ1368" s="24">
        <v>3254</v>
      </c>
      <c r="AR1368" s="4" t="str">
        <f t="shared" si="42"/>
        <v xml:space="preserve">lu~ cÙkhl lkS pkSOou </v>
      </c>
      <c r="AY1368" s="5" t="s">
        <v>370</v>
      </c>
      <c r="AZ1368" s="30" t="s">
        <v>240</v>
      </c>
      <c r="BA1368" s="30">
        <v>3254</v>
      </c>
      <c r="BB1368" s="30" t="str">
        <f t="shared" si="43"/>
        <v>Three Thousand Two Hundred Fifty Four</v>
      </c>
    </row>
    <row r="1369" spans="41:54" ht="21" hidden="1" thickBot="1">
      <c r="AO1369" s="4" t="s">
        <v>371</v>
      </c>
      <c r="AP1369" s="4" t="s">
        <v>241</v>
      </c>
      <c r="AQ1369" s="24">
        <v>3255</v>
      </c>
      <c r="AR1369" s="4" t="str">
        <f t="shared" si="42"/>
        <v>lu~ cÙkhl lkS fipiu</v>
      </c>
      <c r="AY1369" s="5" t="s">
        <v>370</v>
      </c>
      <c r="AZ1369" s="30" t="s">
        <v>242</v>
      </c>
      <c r="BA1369" s="30">
        <v>3255</v>
      </c>
      <c r="BB1369" s="30" t="str">
        <f t="shared" si="43"/>
        <v>Three Thousand Two Hundred Fifty Five</v>
      </c>
    </row>
    <row r="1370" spans="41:54" ht="21" hidden="1" thickBot="1">
      <c r="AO1370" s="4" t="s">
        <v>371</v>
      </c>
      <c r="AP1370" s="4" t="s">
        <v>243</v>
      </c>
      <c r="AQ1370" s="24">
        <v>3256</v>
      </c>
      <c r="AR1370" s="4" t="str">
        <f t="shared" ref="AR1370:AR1433" si="44">CONCATENATE(AO1370,"",AP1370,"")</f>
        <v xml:space="preserve">lu~ cÙkhl lkS NIiu </v>
      </c>
      <c r="AY1370" s="5" t="s">
        <v>370</v>
      </c>
      <c r="AZ1370" s="30" t="s">
        <v>244</v>
      </c>
      <c r="BA1370" s="30">
        <v>3256</v>
      </c>
      <c r="BB1370" s="30" t="str">
        <f t="shared" si="43"/>
        <v>Three Thousand Two Hundred Fifty Six</v>
      </c>
    </row>
    <row r="1371" spans="41:54" ht="21" hidden="1" thickBot="1">
      <c r="AO1371" s="4" t="s">
        <v>371</v>
      </c>
      <c r="AP1371" s="4" t="s">
        <v>245</v>
      </c>
      <c r="AQ1371" s="24">
        <v>3257</v>
      </c>
      <c r="AR1371" s="4" t="str">
        <f t="shared" si="44"/>
        <v xml:space="preserve">lu~ cÙkhl lkS lRrkou </v>
      </c>
      <c r="AY1371" s="5" t="s">
        <v>370</v>
      </c>
      <c r="AZ1371" s="30" t="s">
        <v>246</v>
      </c>
      <c r="BA1371" s="30">
        <v>3257</v>
      </c>
      <c r="BB1371" s="30" t="str">
        <f t="shared" si="43"/>
        <v>Three Thousand Two Hundred Fifty Seven</v>
      </c>
    </row>
    <row r="1372" spans="41:54" ht="21" hidden="1" thickBot="1">
      <c r="AO1372" s="4" t="s">
        <v>371</v>
      </c>
      <c r="AP1372" s="4" t="s">
        <v>247</v>
      </c>
      <c r="AQ1372" s="24">
        <v>3258</v>
      </c>
      <c r="AR1372" s="4" t="str">
        <f t="shared" si="44"/>
        <v xml:space="preserve">lu~ cÙkhl lkS vV~Bkou </v>
      </c>
      <c r="AY1372" s="5" t="s">
        <v>370</v>
      </c>
      <c r="AZ1372" s="30" t="s">
        <v>248</v>
      </c>
      <c r="BA1372" s="30">
        <v>3258</v>
      </c>
      <c r="BB1372" s="30" t="str">
        <f t="shared" si="43"/>
        <v>Three Thousand Two Hundred Fifty Eight</v>
      </c>
    </row>
    <row r="1373" spans="41:54" ht="21" hidden="1" thickBot="1">
      <c r="AO1373" s="4" t="s">
        <v>371</v>
      </c>
      <c r="AP1373" s="4" t="s">
        <v>249</v>
      </c>
      <c r="AQ1373" s="24">
        <v>3259</v>
      </c>
      <c r="AR1373" s="4" t="str">
        <f t="shared" si="44"/>
        <v>lu~ cÙkhl lkS mulkB</v>
      </c>
      <c r="AY1373" s="5" t="s">
        <v>370</v>
      </c>
      <c r="AZ1373" s="30" t="s">
        <v>250</v>
      </c>
      <c r="BA1373" s="30">
        <v>3259</v>
      </c>
      <c r="BB1373" s="30" t="str">
        <f t="shared" si="43"/>
        <v>Three Thousand Two Hundred Fifty Nine</v>
      </c>
    </row>
    <row r="1374" spans="41:54" ht="21" hidden="1" thickBot="1">
      <c r="AO1374" s="4" t="s">
        <v>371</v>
      </c>
      <c r="AP1374" s="4" t="s">
        <v>251</v>
      </c>
      <c r="AQ1374" s="24">
        <v>3260</v>
      </c>
      <c r="AR1374" s="4" t="str">
        <f t="shared" si="44"/>
        <v xml:space="preserve">lu~ cÙkhl lkS lkB </v>
      </c>
      <c r="AY1374" s="5" t="s">
        <v>370</v>
      </c>
      <c r="AZ1374" s="30" t="s">
        <v>252</v>
      </c>
      <c r="BA1374" s="30">
        <v>3260</v>
      </c>
      <c r="BB1374" s="30" t="str">
        <f t="shared" si="43"/>
        <v>Three Thousand Two Hundred Sixty</v>
      </c>
    </row>
    <row r="1375" spans="41:54" ht="21" hidden="1" thickBot="1">
      <c r="AO1375" s="4" t="s">
        <v>371</v>
      </c>
      <c r="AP1375" s="4" t="s">
        <v>253</v>
      </c>
      <c r="AQ1375" s="24">
        <v>3261</v>
      </c>
      <c r="AR1375" s="4" t="str">
        <f t="shared" si="44"/>
        <v xml:space="preserve">lu~ cÙkhl lkS bdlB </v>
      </c>
      <c r="AY1375" s="5" t="s">
        <v>370</v>
      </c>
      <c r="AZ1375" s="30" t="s">
        <v>254</v>
      </c>
      <c r="BA1375" s="30">
        <v>3261</v>
      </c>
      <c r="BB1375" s="30" t="str">
        <f t="shared" si="43"/>
        <v>Three Thousand Two Hundred Sixty One</v>
      </c>
    </row>
    <row r="1376" spans="41:54" ht="21" hidden="1" thickBot="1">
      <c r="AO1376" s="4" t="s">
        <v>371</v>
      </c>
      <c r="AP1376" s="4" t="s">
        <v>255</v>
      </c>
      <c r="AQ1376" s="24">
        <v>3262</v>
      </c>
      <c r="AR1376" s="4" t="str">
        <f t="shared" si="44"/>
        <v xml:space="preserve">lu~ cÙkhl lkS cklaB </v>
      </c>
      <c r="AY1376" s="5" t="s">
        <v>370</v>
      </c>
      <c r="AZ1376" s="30" t="s">
        <v>256</v>
      </c>
      <c r="BA1376" s="30">
        <v>3262</v>
      </c>
      <c r="BB1376" s="30" t="str">
        <f t="shared" si="43"/>
        <v>Three Thousand Two Hundred  Sixty Two</v>
      </c>
    </row>
    <row r="1377" spans="41:54" ht="21" hidden="1" thickBot="1">
      <c r="AO1377" s="4" t="s">
        <v>371</v>
      </c>
      <c r="AP1377" s="4" t="s">
        <v>257</v>
      </c>
      <c r="AQ1377" s="24">
        <v>3263</v>
      </c>
      <c r="AR1377" s="4" t="str">
        <f t="shared" si="44"/>
        <v xml:space="preserve">lu~ cÙkhl lkS frjlB </v>
      </c>
      <c r="AY1377" s="5" t="s">
        <v>370</v>
      </c>
      <c r="AZ1377" s="30" t="s">
        <v>258</v>
      </c>
      <c r="BA1377" s="30">
        <v>3263</v>
      </c>
      <c r="BB1377" s="30" t="str">
        <f t="shared" si="43"/>
        <v>Three Thousand Two Hundred Sixty Three</v>
      </c>
    </row>
    <row r="1378" spans="41:54" ht="21" hidden="1" thickBot="1">
      <c r="AO1378" s="4" t="s">
        <v>371</v>
      </c>
      <c r="AP1378" s="4" t="s">
        <v>259</v>
      </c>
      <c r="AQ1378" s="24">
        <v>3264</v>
      </c>
      <c r="AR1378" s="4" t="str">
        <f t="shared" si="44"/>
        <v xml:space="preserve">lu~ cÙkhl lkS pkSalB </v>
      </c>
      <c r="AY1378" s="5" t="s">
        <v>370</v>
      </c>
      <c r="AZ1378" s="30" t="s">
        <v>260</v>
      </c>
      <c r="BA1378" s="30">
        <v>3264</v>
      </c>
      <c r="BB1378" s="30" t="str">
        <f t="shared" si="43"/>
        <v>Three Thousand Two Hundred Sixty Four</v>
      </c>
    </row>
    <row r="1379" spans="41:54" ht="21" hidden="1" thickBot="1">
      <c r="AO1379" s="4" t="s">
        <v>371</v>
      </c>
      <c r="AP1379" s="4" t="s">
        <v>261</v>
      </c>
      <c r="AQ1379" s="24">
        <v>3265</v>
      </c>
      <c r="AR1379" s="4" t="str">
        <f t="shared" si="44"/>
        <v xml:space="preserve">lu~ cÙkhl lkS iSalB </v>
      </c>
      <c r="AY1379" s="5" t="s">
        <v>370</v>
      </c>
      <c r="AZ1379" s="30" t="s">
        <v>262</v>
      </c>
      <c r="BA1379" s="30">
        <v>3265</v>
      </c>
      <c r="BB1379" s="30" t="str">
        <f t="shared" si="43"/>
        <v>Three Thousand Two Hundred Sixty Five</v>
      </c>
    </row>
    <row r="1380" spans="41:54" ht="21" hidden="1" thickBot="1">
      <c r="AO1380" s="4" t="s">
        <v>371</v>
      </c>
      <c r="AP1380" s="4" t="s">
        <v>263</v>
      </c>
      <c r="AQ1380" s="24">
        <v>3266</v>
      </c>
      <c r="AR1380" s="4" t="str">
        <f t="shared" si="44"/>
        <v xml:space="preserve">lu~ cÙkhl lkS fN;kalB </v>
      </c>
      <c r="AY1380" s="5" t="s">
        <v>370</v>
      </c>
      <c r="AZ1380" s="30" t="s">
        <v>264</v>
      </c>
      <c r="BA1380" s="30">
        <v>3266</v>
      </c>
      <c r="BB1380" s="30" t="str">
        <f t="shared" si="43"/>
        <v>Three Thousand Two Hundred Sixty Six</v>
      </c>
    </row>
    <row r="1381" spans="41:54" ht="21" hidden="1" thickBot="1">
      <c r="AO1381" s="4" t="s">
        <v>371</v>
      </c>
      <c r="AP1381" s="4" t="s">
        <v>265</v>
      </c>
      <c r="AQ1381" s="24">
        <v>3267</v>
      </c>
      <c r="AR1381" s="4" t="str">
        <f t="shared" si="44"/>
        <v xml:space="preserve">lu~ cÙkhl lkS lM+lB </v>
      </c>
      <c r="AY1381" s="5" t="s">
        <v>370</v>
      </c>
      <c r="AZ1381" s="30" t="s">
        <v>266</v>
      </c>
      <c r="BA1381" s="30">
        <v>3267</v>
      </c>
      <c r="BB1381" s="30" t="str">
        <f t="shared" si="43"/>
        <v>Three Thousand Two Hundred Sixty Seven</v>
      </c>
    </row>
    <row r="1382" spans="41:54" ht="21" hidden="1" thickBot="1">
      <c r="AO1382" s="4" t="s">
        <v>371</v>
      </c>
      <c r="AP1382" s="4" t="s">
        <v>267</v>
      </c>
      <c r="AQ1382" s="24">
        <v>3268</v>
      </c>
      <c r="AR1382" s="4" t="str">
        <f t="shared" si="44"/>
        <v xml:space="preserve">lu~ cÙkhl lkS vM+lB </v>
      </c>
      <c r="AY1382" s="5" t="s">
        <v>370</v>
      </c>
      <c r="AZ1382" s="30" t="s">
        <v>268</v>
      </c>
      <c r="BA1382" s="30">
        <v>3268</v>
      </c>
      <c r="BB1382" s="30" t="str">
        <f t="shared" si="43"/>
        <v>Three Thousand Two Hundred Sixty Eight</v>
      </c>
    </row>
    <row r="1383" spans="41:54" ht="21" hidden="1" thickBot="1">
      <c r="AO1383" s="4" t="s">
        <v>371</v>
      </c>
      <c r="AP1383" s="4" t="s">
        <v>269</v>
      </c>
      <c r="AQ1383" s="24">
        <v>3269</v>
      </c>
      <c r="AR1383" s="4" t="str">
        <f t="shared" si="44"/>
        <v xml:space="preserve">lu~ cÙkhl lkS mUgÙkj </v>
      </c>
      <c r="AY1383" s="5" t="s">
        <v>370</v>
      </c>
      <c r="AZ1383" s="30" t="s">
        <v>270</v>
      </c>
      <c r="BA1383" s="30">
        <v>3269</v>
      </c>
      <c r="BB1383" s="30" t="str">
        <f t="shared" si="43"/>
        <v>Three Thousand Two Hundred Sixty Nine</v>
      </c>
    </row>
    <row r="1384" spans="41:54" ht="21" hidden="1" thickBot="1">
      <c r="AO1384" s="4" t="s">
        <v>371</v>
      </c>
      <c r="AP1384" s="4" t="s">
        <v>271</v>
      </c>
      <c r="AQ1384" s="24">
        <v>3270</v>
      </c>
      <c r="AR1384" s="4" t="str">
        <f t="shared" si="44"/>
        <v xml:space="preserve">lu~ cÙkhl lkS lÙkj </v>
      </c>
      <c r="AY1384" s="5" t="s">
        <v>370</v>
      </c>
      <c r="AZ1384" s="30" t="s">
        <v>272</v>
      </c>
      <c r="BA1384" s="30">
        <v>3270</v>
      </c>
      <c r="BB1384" s="30" t="str">
        <f t="shared" si="43"/>
        <v>Three Thousand Two Hundred Seventy</v>
      </c>
    </row>
    <row r="1385" spans="41:54" ht="21" hidden="1" thickBot="1">
      <c r="AO1385" s="4" t="s">
        <v>371</v>
      </c>
      <c r="AP1385" s="4" t="s">
        <v>273</v>
      </c>
      <c r="AQ1385" s="24">
        <v>3271</v>
      </c>
      <c r="AR1385" s="4" t="str">
        <f t="shared" si="44"/>
        <v xml:space="preserve">lu~ cÙkhl lkS bdgÙkj </v>
      </c>
      <c r="AY1385" s="5" t="s">
        <v>370</v>
      </c>
      <c r="AZ1385" s="30" t="s">
        <v>274</v>
      </c>
      <c r="BA1385" s="30">
        <v>3271</v>
      </c>
      <c r="BB1385" s="30" t="str">
        <f t="shared" si="43"/>
        <v>Three Thousand Two Hundred Seventy One</v>
      </c>
    </row>
    <row r="1386" spans="41:54" ht="21" hidden="1" thickBot="1">
      <c r="AO1386" s="4" t="s">
        <v>371</v>
      </c>
      <c r="AP1386" s="4" t="s">
        <v>275</v>
      </c>
      <c r="AQ1386" s="24">
        <v>3272</v>
      </c>
      <c r="AR1386" s="4" t="str">
        <f t="shared" si="44"/>
        <v xml:space="preserve">lu~ cÙkhl lkS cgsÙkj </v>
      </c>
      <c r="AY1386" s="5" t="s">
        <v>370</v>
      </c>
      <c r="AZ1386" s="30" t="s">
        <v>276</v>
      </c>
      <c r="BA1386" s="30">
        <v>3272</v>
      </c>
      <c r="BB1386" s="30" t="str">
        <f t="shared" si="43"/>
        <v>Three Thousand Two Hundred Seventy Two</v>
      </c>
    </row>
    <row r="1387" spans="41:54" ht="21" hidden="1" thickBot="1">
      <c r="AO1387" s="4" t="s">
        <v>371</v>
      </c>
      <c r="AP1387" s="4" t="s">
        <v>277</v>
      </c>
      <c r="AQ1387" s="24">
        <v>3273</v>
      </c>
      <c r="AR1387" s="4" t="str">
        <f t="shared" si="44"/>
        <v xml:space="preserve">lu~ cÙkhl lkS frgsÙkj </v>
      </c>
      <c r="AY1387" s="5" t="s">
        <v>370</v>
      </c>
      <c r="AZ1387" s="30" t="s">
        <v>278</v>
      </c>
      <c r="BA1387" s="30">
        <v>3273</v>
      </c>
      <c r="BB1387" s="30" t="str">
        <f t="shared" si="43"/>
        <v>Three Thousand Two Hundred Seventy Three</v>
      </c>
    </row>
    <row r="1388" spans="41:54" ht="21" hidden="1" thickBot="1">
      <c r="AO1388" s="4" t="s">
        <v>371</v>
      </c>
      <c r="AP1388" s="4" t="s">
        <v>279</v>
      </c>
      <c r="AQ1388" s="24">
        <v>3274</v>
      </c>
      <c r="AR1388" s="4" t="str">
        <f t="shared" si="44"/>
        <v>lu~ cÙkhl lkS pkSgÙkj</v>
      </c>
      <c r="AY1388" s="5" t="s">
        <v>370</v>
      </c>
      <c r="AZ1388" s="30" t="s">
        <v>280</v>
      </c>
      <c r="BA1388" s="30">
        <v>3274</v>
      </c>
      <c r="BB1388" s="30" t="str">
        <f t="shared" si="43"/>
        <v>Three Thousand Two Hundred Seventy Four</v>
      </c>
    </row>
    <row r="1389" spans="41:54" ht="21" hidden="1" thickBot="1">
      <c r="AO1389" s="4" t="s">
        <v>371</v>
      </c>
      <c r="AP1389" s="4" t="s">
        <v>281</v>
      </c>
      <c r="AQ1389" s="24">
        <v>3275</v>
      </c>
      <c r="AR1389" s="4" t="str">
        <f t="shared" si="44"/>
        <v xml:space="preserve">lu~ cÙkhl lkS fipsgÙkj </v>
      </c>
      <c r="AY1389" s="5" t="s">
        <v>370</v>
      </c>
      <c r="AZ1389" s="30" t="s">
        <v>282</v>
      </c>
      <c r="BA1389" s="30">
        <v>3275</v>
      </c>
      <c r="BB1389" s="30" t="str">
        <f t="shared" si="43"/>
        <v>Three Thousand Two Hundred Seventy Five</v>
      </c>
    </row>
    <row r="1390" spans="41:54" ht="21" hidden="1" thickBot="1">
      <c r="AO1390" s="4" t="s">
        <v>371</v>
      </c>
      <c r="AP1390" s="4" t="s">
        <v>283</v>
      </c>
      <c r="AQ1390" s="24">
        <v>3276</v>
      </c>
      <c r="AR1390" s="4" t="str">
        <f t="shared" si="44"/>
        <v>lu~ cÙkhl lkS N;sÙkj</v>
      </c>
      <c r="AY1390" s="5" t="s">
        <v>370</v>
      </c>
      <c r="AZ1390" s="30" t="s">
        <v>284</v>
      </c>
      <c r="BA1390" s="30">
        <v>3276</v>
      </c>
      <c r="BB1390" s="30" t="str">
        <f t="shared" si="43"/>
        <v>Three Thousand Two Hundred Seventy Six</v>
      </c>
    </row>
    <row r="1391" spans="41:54" ht="21" hidden="1" thickBot="1">
      <c r="AO1391" s="4" t="s">
        <v>371</v>
      </c>
      <c r="AP1391" s="4" t="s">
        <v>285</v>
      </c>
      <c r="AQ1391" s="24">
        <v>3277</v>
      </c>
      <c r="AR1391" s="4" t="str">
        <f t="shared" si="44"/>
        <v xml:space="preserve">lu~ cÙkhl lkS lrgÙkj </v>
      </c>
      <c r="AY1391" s="5" t="s">
        <v>370</v>
      </c>
      <c r="AZ1391" s="30" t="s">
        <v>286</v>
      </c>
      <c r="BA1391" s="30">
        <v>3277</v>
      </c>
      <c r="BB1391" s="30" t="str">
        <f t="shared" si="43"/>
        <v>Three Thousand Two Hundred Seventy Seven</v>
      </c>
    </row>
    <row r="1392" spans="41:54" ht="21" hidden="1" thickBot="1">
      <c r="AO1392" s="4" t="s">
        <v>371</v>
      </c>
      <c r="AP1392" s="4" t="s">
        <v>287</v>
      </c>
      <c r="AQ1392" s="24">
        <v>3278</v>
      </c>
      <c r="AR1392" s="4" t="str">
        <f t="shared" si="44"/>
        <v xml:space="preserve">lu~ cÙkhl lkS vBgÙkj </v>
      </c>
      <c r="AY1392" s="5" t="s">
        <v>370</v>
      </c>
      <c r="AZ1392" s="30" t="s">
        <v>288</v>
      </c>
      <c r="BA1392" s="30">
        <v>3278</v>
      </c>
      <c r="BB1392" s="30" t="str">
        <f t="shared" si="43"/>
        <v>Three Thousand Two Hundred Seventy Eight</v>
      </c>
    </row>
    <row r="1393" spans="41:54" ht="21" hidden="1" thickBot="1">
      <c r="AO1393" s="4" t="s">
        <v>371</v>
      </c>
      <c r="AP1393" s="4" t="s">
        <v>289</v>
      </c>
      <c r="AQ1393" s="24">
        <v>3279</v>
      </c>
      <c r="AR1393" s="4" t="str">
        <f t="shared" si="44"/>
        <v xml:space="preserve">lu~ cÙkhl lkS mfUg;kalh </v>
      </c>
      <c r="AY1393" s="5" t="s">
        <v>370</v>
      </c>
      <c r="AZ1393" s="30" t="s">
        <v>290</v>
      </c>
      <c r="BA1393" s="30">
        <v>3279</v>
      </c>
      <c r="BB1393" s="30" t="str">
        <f t="shared" si="43"/>
        <v>Three Thousand Two Hundred Seventy Nine</v>
      </c>
    </row>
    <row r="1394" spans="41:54" ht="21" hidden="1" thickBot="1">
      <c r="AO1394" s="4" t="s">
        <v>371</v>
      </c>
      <c r="AP1394" s="4" t="s">
        <v>291</v>
      </c>
      <c r="AQ1394" s="24">
        <v>3280</v>
      </c>
      <c r="AR1394" s="4" t="str">
        <f t="shared" si="44"/>
        <v xml:space="preserve">lu~ cÙkhl lkS vLlh </v>
      </c>
      <c r="AY1394" s="5" t="s">
        <v>370</v>
      </c>
      <c r="AZ1394" s="30" t="s">
        <v>292</v>
      </c>
      <c r="BA1394" s="30">
        <v>3280</v>
      </c>
      <c r="BB1394" s="30" t="str">
        <f t="shared" si="43"/>
        <v>Three Thousand Two Hundred  Eighty</v>
      </c>
    </row>
    <row r="1395" spans="41:54" ht="21" hidden="1" thickBot="1">
      <c r="AO1395" s="4" t="s">
        <v>371</v>
      </c>
      <c r="AP1395" s="4" t="s">
        <v>293</v>
      </c>
      <c r="AQ1395" s="24">
        <v>3281</v>
      </c>
      <c r="AR1395" s="4" t="str">
        <f t="shared" si="44"/>
        <v xml:space="preserve">lu~ cÙkhl lkS bD;klh </v>
      </c>
      <c r="AY1395" s="5" t="s">
        <v>370</v>
      </c>
      <c r="AZ1395" s="30" t="s">
        <v>294</v>
      </c>
      <c r="BA1395" s="30">
        <v>3281</v>
      </c>
      <c r="BB1395" s="30" t="str">
        <f t="shared" si="43"/>
        <v>Three Thousand Two Hundred Eighty One</v>
      </c>
    </row>
    <row r="1396" spans="41:54" ht="21" hidden="1" thickBot="1">
      <c r="AO1396" s="4" t="s">
        <v>371</v>
      </c>
      <c r="AP1396" s="4" t="s">
        <v>295</v>
      </c>
      <c r="AQ1396" s="24">
        <v>3282</v>
      </c>
      <c r="AR1396" s="4" t="str">
        <f t="shared" si="44"/>
        <v xml:space="preserve">lu~ cÙkhl lkS c;klh </v>
      </c>
      <c r="AY1396" s="5" t="s">
        <v>370</v>
      </c>
      <c r="AZ1396" s="30" t="s">
        <v>296</v>
      </c>
      <c r="BA1396" s="30">
        <v>3282</v>
      </c>
      <c r="BB1396" s="30" t="str">
        <f t="shared" si="43"/>
        <v>Three Thousand Two Hundred  Eighty Two</v>
      </c>
    </row>
    <row r="1397" spans="41:54" ht="21" hidden="1" thickBot="1">
      <c r="AO1397" s="4" t="s">
        <v>371</v>
      </c>
      <c r="AP1397" s="4" t="s">
        <v>297</v>
      </c>
      <c r="AQ1397" s="24">
        <v>3283</v>
      </c>
      <c r="AR1397" s="4" t="str">
        <f t="shared" si="44"/>
        <v xml:space="preserve">lu~ cÙkhl lkS fr;klh </v>
      </c>
      <c r="AY1397" s="5" t="s">
        <v>370</v>
      </c>
      <c r="AZ1397" s="30" t="s">
        <v>298</v>
      </c>
      <c r="BA1397" s="30">
        <v>3283</v>
      </c>
      <c r="BB1397" s="30" t="str">
        <f t="shared" si="43"/>
        <v>Three Thousand Two Hundred Eighty Three</v>
      </c>
    </row>
    <row r="1398" spans="41:54" ht="21" hidden="1" thickBot="1">
      <c r="AO1398" s="4" t="s">
        <v>371</v>
      </c>
      <c r="AP1398" s="4" t="s">
        <v>299</v>
      </c>
      <c r="AQ1398" s="24">
        <v>3284</v>
      </c>
      <c r="AR1398" s="4" t="str">
        <f t="shared" si="44"/>
        <v xml:space="preserve">lu~ cÙkhl lkS pkSjklh </v>
      </c>
      <c r="AY1398" s="5" t="s">
        <v>370</v>
      </c>
      <c r="AZ1398" s="30" t="s">
        <v>300</v>
      </c>
      <c r="BA1398" s="30">
        <v>3284</v>
      </c>
      <c r="BB1398" s="30" t="str">
        <f t="shared" si="43"/>
        <v>Three Thousand Two Hundred Eighty Four</v>
      </c>
    </row>
    <row r="1399" spans="41:54" ht="21" hidden="1" thickBot="1">
      <c r="AO1399" s="4" t="s">
        <v>371</v>
      </c>
      <c r="AP1399" s="4" t="s">
        <v>301</v>
      </c>
      <c r="AQ1399" s="24">
        <v>3285</v>
      </c>
      <c r="AR1399" s="4" t="str">
        <f t="shared" si="44"/>
        <v xml:space="preserve">lu~ cÙkhl lkS fiP;klh </v>
      </c>
      <c r="AY1399" s="5" t="s">
        <v>370</v>
      </c>
      <c r="AZ1399" s="30" t="s">
        <v>302</v>
      </c>
      <c r="BA1399" s="30">
        <v>3285</v>
      </c>
      <c r="BB1399" s="30" t="str">
        <f t="shared" si="43"/>
        <v>Three Thousand Two Hundred Eighty Five</v>
      </c>
    </row>
    <row r="1400" spans="41:54" ht="21" hidden="1" thickBot="1">
      <c r="AO1400" s="4" t="s">
        <v>371</v>
      </c>
      <c r="AP1400" s="4" t="s">
        <v>303</v>
      </c>
      <c r="AQ1400" s="24">
        <v>3286</v>
      </c>
      <c r="AR1400" s="4" t="str">
        <f t="shared" si="44"/>
        <v>lu~ cÙkhl lkS fNa;kalh</v>
      </c>
      <c r="AY1400" s="5" t="s">
        <v>370</v>
      </c>
      <c r="AZ1400" s="30" t="s">
        <v>304</v>
      </c>
      <c r="BA1400" s="30">
        <v>3286</v>
      </c>
      <c r="BB1400" s="30" t="str">
        <f t="shared" si="43"/>
        <v>Three Thousand Two Hundred  Eighty Six</v>
      </c>
    </row>
    <row r="1401" spans="41:54" ht="21" hidden="1" thickBot="1">
      <c r="AO1401" s="4" t="s">
        <v>371</v>
      </c>
      <c r="AP1401" s="4" t="s">
        <v>305</v>
      </c>
      <c r="AQ1401" s="24">
        <v>3287</v>
      </c>
      <c r="AR1401" s="4" t="str">
        <f t="shared" si="44"/>
        <v>lu~ cÙkhl lkS lÙ;klh</v>
      </c>
      <c r="AY1401" s="5" t="s">
        <v>370</v>
      </c>
      <c r="AZ1401" s="30" t="s">
        <v>306</v>
      </c>
      <c r="BA1401" s="30">
        <v>3287</v>
      </c>
      <c r="BB1401" s="30" t="str">
        <f t="shared" si="43"/>
        <v>Three Thousand Two Hundred Eighty Seven</v>
      </c>
    </row>
    <row r="1402" spans="41:54" ht="21" hidden="1" thickBot="1">
      <c r="AO1402" s="4" t="s">
        <v>371</v>
      </c>
      <c r="AP1402" s="4" t="s">
        <v>307</v>
      </c>
      <c r="AQ1402" s="24">
        <v>3288</v>
      </c>
      <c r="AR1402" s="4" t="str">
        <f t="shared" si="44"/>
        <v>lu~ cÙkhl lkS vV~Bklh</v>
      </c>
      <c r="AY1402" s="5" t="s">
        <v>370</v>
      </c>
      <c r="AZ1402" s="30" t="s">
        <v>308</v>
      </c>
      <c r="BA1402" s="30">
        <v>3288</v>
      </c>
      <c r="BB1402" s="30" t="str">
        <f t="shared" si="43"/>
        <v>Three Thousand Two Hundred Eighty Eight</v>
      </c>
    </row>
    <row r="1403" spans="41:54" ht="21" hidden="1" thickBot="1">
      <c r="AO1403" s="4" t="s">
        <v>371</v>
      </c>
      <c r="AP1403" s="4" t="s">
        <v>309</v>
      </c>
      <c r="AQ1403" s="24">
        <v>3289</v>
      </c>
      <c r="AR1403" s="4" t="str">
        <f t="shared" si="44"/>
        <v>lu~ cÙkhl lkS fuOokalh</v>
      </c>
      <c r="AY1403" s="5" t="s">
        <v>370</v>
      </c>
      <c r="AZ1403" s="30" t="s">
        <v>310</v>
      </c>
      <c r="BA1403" s="30">
        <v>3289</v>
      </c>
      <c r="BB1403" s="30" t="str">
        <f t="shared" si="43"/>
        <v>Three Thousand Two Hundred Eighty Nine</v>
      </c>
    </row>
    <row r="1404" spans="41:54" ht="21" hidden="1" thickBot="1">
      <c r="AO1404" s="4" t="s">
        <v>371</v>
      </c>
      <c r="AP1404" s="4" t="s">
        <v>311</v>
      </c>
      <c r="AQ1404" s="24">
        <v>3290</v>
      </c>
      <c r="AR1404" s="4" t="str">
        <f t="shared" si="44"/>
        <v>lu~ cÙkhl lkS uCCkS</v>
      </c>
      <c r="AY1404" s="5" t="s">
        <v>370</v>
      </c>
      <c r="AZ1404" s="30" t="s">
        <v>312</v>
      </c>
      <c r="BA1404" s="30">
        <v>3290</v>
      </c>
      <c r="BB1404" s="30" t="str">
        <f t="shared" si="43"/>
        <v>Three Thousand Two Hundred Ninety</v>
      </c>
    </row>
    <row r="1405" spans="41:54" ht="21" hidden="1" thickBot="1">
      <c r="AO1405" s="4" t="s">
        <v>371</v>
      </c>
      <c r="AP1405" s="4" t="s">
        <v>313</v>
      </c>
      <c r="AQ1405" s="24">
        <v>3291</v>
      </c>
      <c r="AR1405" s="4" t="str">
        <f t="shared" si="44"/>
        <v xml:space="preserve">lu~ cÙkhl lkS bdjkuosa </v>
      </c>
      <c r="AY1405" s="5" t="s">
        <v>370</v>
      </c>
      <c r="AZ1405" s="30" t="s">
        <v>314</v>
      </c>
      <c r="BA1405" s="30">
        <v>3291</v>
      </c>
      <c r="BB1405" s="30" t="str">
        <f t="shared" si="43"/>
        <v>Three Thousand Two Hundred Ninety One</v>
      </c>
    </row>
    <row r="1406" spans="41:54" ht="21" hidden="1" thickBot="1">
      <c r="AO1406" s="4" t="s">
        <v>371</v>
      </c>
      <c r="AP1406" s="4" t="s">
        <v>315</v>
      </c>
      <c r="AQ1406" s="24">
        <v>3292</v>
      </c>
      <c r="AR1406" s="4" t="str">
        <f t="shared" si="44"/>
        <v xml:space="preserve">lu~ cÙkhl lkS cjkuosa </v>
      </c>
      <c r="AY1406" s="5" t="s">
        <v>370</v>
      </c>
      <c r="AZ1406" s="30" t="s">
        <v>316</v>
      </c>
      <c r="BA1406" s="30">
        <v>3292</v>
      </c>
      <c r="BB1406" s="30" t="str">
        <f t="shared" si="43"/>
        <v>Three Thousand Two Hundred  Ninety Two</v>
      </c>
    </row>
    <row r="1407" spans="41:54" ht="21" hidden="1" thickBot="1">
      <c r="AO1407" s="4" t="s">
        <v>371</v>
      </c>
      <c r="AP1407" s="4" t="s">
        <v>317</v>
      </c>
      <c r="AQ1407" s="24">
        <v>3293</v>
      </c>
      <c r="AR1407" s="4" t="str">
        <f t="shared" si="44"/>
        <v xml:space="preserve">lu~ cÙkhl lkS frjkuosa </v>
      </c>
      <c r="AY1407" s="5" t="s">
        <v>370</v>
      </c>
      <c r="AZ1407" s="30" t="s">
        <v>318</v>
      </c>
      <c r="BA1407" s="30">
        <v>3293</v>
      </c>
      <c r="BB1407" s="30" t="str">
        <f t="shared" si="43"/>
        <v>Three Thousand Two Hundred Ninety Three</v>
      </c>
    </row>
    <row r="1408" spans="41:54" ht="21" hidden="1" thickBot="1">
      <c r="AO1408" s="4" t="s">
        <v>371</v>
      </c>
      <c r="AP1408" s="4" t="s">
        <v>319</v>
      </c>
      <c r="AQ1408" s="24">
        <v>3294</v>
      </c>
      <c r="AR1408" s="4" t="str">
        <f t="shared" si="44"/>
        <v xml:space="preserve">lu~ cÙkhl lkS pkSjkuosa </v>
      </c>
      <c r="AY1408" s="5" t="s">
        <v>370</v>
      </c>
      <c r="AZ1408" s="30" t="s">
        <v>320</v>
      </c>
      <c r="BA1408" s="30">
        <v>3294</v>
      </c>
      <c r="BB1408" s="30" t="str">
        <f t="shared" si="43"/>
        <v>Three Thousand Two Hundred Ninety Four</v>
      </c>
    </row>
    <row r="1409" spans="41:54" ht="21" hidden="1" thickBot="1">
      <c r="AO1409" s="4" t="s">
        <v>371</v>
      </c>
      <c r="AP1409" s="4" t="s">
        <v>321</v>
      </c>
      <c r="AQ1409" s="24">
        <v>3295</v>
      </c>
      <c r="AR1409" s="4" t="str">
        <f t="shared" si="44"/>
        <v xml:space="preserve">lu~ cÙkhl lkS fiP;kuosa </v>
      </c>
      <c r="AY1409" s="5" t="s">
        <v>370</v>
      </c>
      <c r="AZ1409" s="30" t="s">
        <v>322</v>
      </c>
      <c r="BA1409" s="30">
        <v>3295</v>
      </c>
      <c r="BB1409" s="30" t="str">
        <f t="shared" si="43"/>
        <v>Three Thousand Two Hundred Ninety Five</v>
      </c>
    </row>
    <row r="1410" spans="41:54" ht="21" hidden="1" thickBot="1">
      <c r="AO1410" s="4" t="s">
        <v>371</v>
      </c>
      <c r="AP1410" s="4" t="s">
        <v>323</v>
      </c>
      <c r="AQ1410" s="24">
        <v>3296</v>
      </c>
      <c r="AR1410" s="4" t="str">
        <f t="shared" si="44"/>
        <v xml:space="preserve">lu~ cÙkhl lkS fN;kuosa </v>
      </c>
      <c r="AY1410" s="5" t="s">
        <v>370</v>
      </c>
      <c r="AZ1410" s="30" t="s">
        <v>324</v>
      </c>
      <c r="BA1410" s="30">
        <v>3296</v>
      </c>
      <c r="BB1410" s="30" t="str">
        <f t="shared" si="43"/>
        <v>Three Thousand Two Hundred Ninety Six</v>
      </c>
    </row>
    <row r="1411" spans="41:54" ht="21" hidden="1" thickBot="1">
      <c r="AO1411" s="4" t="s">
        <v>371</v>
      </c>
      <c r="AP1411" s="4" t="s">
        <v>325</v>
      </c>
      <c r="AQ1411" s="24">
        <v>3297</v>
      </c>
      <c r="AR1411" s="4" t="str">
        <f t="shared" si="44"/>
        <v xml:space="preserve">lu~ cÙkhl lkS lÙkkuosa </v>
      </c>
      <c r="AY1411" s="5" t="s">
        <v>370</v>
      </c>
      <c r="AZ1411" s="30" t="s">
        <v>326</v>
      </c>
      <c r="BA1411" s="30">
        <v>3297</v>
      </c>
      <c r="BB1411" s="30" t="str">
        <f t="shared" si="43"/>
        <v>Three Thousand Two Hundred Ninety Seven</v>
      </c>
    </row>
    <row r="1412" spans="41:54" ht="21" hidden="1" thickBot="1">
      <c r="AO1412" s="4" t="s">
        <v>371</v>
      </c>
      <c r="AP1412" s="4" t="s">
        <v>327</v>
      </c>
      <c r="AQ1412" s="24">
        <v>3298</v>
      </c>
      <c r="AR1412" s="4" t="str">
        <f t="shared" si="44"/>
        <v xml:space="preserve">lu~ cÙkhl lkS vV~Bkuosa </v>
      </c>
      <c r="AY1412" s="5" t="s">
        <v>370</v>
      </c>
      <c r="AZ1412" s="30" t="s">
        <v>328</v>
      </c>
      <c r="BA1412" s="30">
        <v>3298</v>
      </c>
      <c r="BB1412" s="30" t="str">
        <f t="shared" si="43"/>
        <v>Three Thousand Two Hundred Ninety Eight</v>
      </c>
    </row>
    <row r="1413" spans="41:54" ht="21" hidden="1" thickBot="1">
      <c r="AO1413" s="4" t="s">
        <v>371</v>
      </c>
      <c r="AP1413" s="4" t="s">
        <v>329</v>
      </c>
      <c r="AQ1413" s="24">
        <v>3299</v>
      </c>
      <c r="AR1413" s="4" t="str">
        <f t="shared" si="44"/>
        <v xml:space="preserve">lu~ cÙkhl lkS fuU;kuosa </v>
      </c>
      <c r="AY1413" s="5" t="s">
        <v>370</v>
      </c>
      <c r="AZ1413" s="30" t="s">
        <v>330</v>
      </c>
      <c r="BA1413" s="30">
        <v>3299</v>
      </c>
      <c r="BB1413" s="30" t="str">
        <f t="shared" si="43"/>
        <v>Three Thousand Two Hundred Ninety Nine</v>
      </c>
    </row>
    <row r="1414" spans="41:54" ht="21" hidden="1" thickBot="1">
      <c r="AO1414" s="4" t="s">
        <v>372</v>
      </c>
      <c r="AP1414" s="4" t="s">
        <v>67</v>
      </c>
      <c r="AQ1414" s="24">
        <v>3300</v>
      </c>
      <c r="AR1414" s="4" t="str">
        <f t="shared" si="44"/>
        <v xml:space="preserve">lu~ rSarhl lkS </v>
      </c>
      <c r="AY1414" s="5" t="s">
        <v>373</v>
      </c>
      <c r="AZ1414" s="30"/>
      <c r="BA1414" s="30">
        <v>3300</v>
      </c>
      <c r="BB1414" s="30" t="str">
        <f t="shared" si="43"/>
        <v xml:space="preserve">Three Thousand Three Hundred </v>
      </c>
    </row>
    <row r="1415" spans="41:54" ht="21" hidden="1" thickBot="1">
      <c r="AO1415" s="4" t="s">
        <v>374</v>
      </c>
      <c r="AP1415" s="4" t="s">
        <v>74</v>
      </c>
      <c r="AQ1415" s="24">
        <v>3301</v>
      </c>
      <c r="AR1415" s="4" t="str">
        <f t="shared" si="44"/>
        <v xml:space="preserve">lu~ rSarhl lkS ,d </v>
      </c>
      <c r="AY1415" s="5" t="s">
        <v>373</v>
      </c>
      <c r="AZ1415" s="30" t="s">
        <v>77</v>
      </c>
      <c r="BA1415" s="30">
        <v>3301</v>
      </c>
      <c r="BB1415" s="30" t="str">
        <f t="shared" si="43"/>
        <v>Three Thousand Three Hundred One</v>
      </c>
    </row>
    <row r="1416" spans="41:54" ht="21" hidden="1" thickBot="1">
      <c r="AO1416" s="4" t="s">
        <v>374</v>
      </c>
      <c r="AP1416" s="4" t="s">
        <v>80</v>
      </c>
      <c r="AQ1416" s="24">
        <v>3302</v>
      </c>
      <c r="AR1416" s="4" t="str">
        <f t="shared" si="44"/>
        <v xml:space="preserve">lu~ rSarhl lkS nks </v>
      </c>
      <c r="AY1416" s="5" t="s">
        <v>373</v>
      </c>
      <c r="AZ1416" s="30" t="s">
        <v>83</v>
      </c>
      <c r="BA1416" s="30">
        <v>3302</v>
      </c>
      <c r="BB1416" s="30" t="str">
        <f t="shared" si="43"/>
        <v>Three Thousand Three Hundred Two</v>
      </c>
    </row>
    <row r="1417" spans="41:54" ht="21" hidden="1" thickBot="1">
      <c r="AO1417" s="4" t="s">
        <v>374</v>
      </c>
      <c r="AP1417" s="4" t="s">
        <v>86</v>
      </c>
      <c r="AQ1417" s="24">
        <v>3303</v>
      </c>
      <c r="AR1417" s="4" t="str">
        <f t="shared" si="44"/>
        <v xml:space="preserve">lu~ rSarhl lkS rhu </v>
      </c>
      <c r="AY1417" s="5" t="s">
        <v>373</v>
      </c>
      <c r="AZ1417" s="30" t="s">
        <v>89</v>
      </c>
      <c r="BA1417" s="30">
        <v>3303</v>
      </c>
      <c r="BB1417" s="30" t="str">
        <f t="shared" si="43"/>
        <v>Three Thousand Three Hundred Three</v>
      </c>
    </row>
    <row r="1418" spans="41:54" ht="21" hidden="1" thickBot="1">
      <c r="AO1418" s="4" t="s">
        <v>374</v>
      </c>
      <c r="AP1418" s="4" t="s">
        <v>94</v>
      </c>
      <c r="AQ1418" s="24">
        <v>3304</v>
      </c>
      <c r="AR1418" s="4" t="str">
        <f t="shared" si="44"/>
        <v xml:space="preserve">lu~ rSarhl lkS pkj </v>
      </c>
      <c r="AY1418" s="5" t="s">
        <v>373</v>
      </c>
      <c r="AZ1418" s="30" t="s">
        <v>87</v>
      </c>
      <c r="BA1418" s="30">
        <v>3304</v>
      </c>
      <c r="BB1418" s="30" t="str">
        <f t="shared" si="43"/>
        <v>Three Thousand Three Hundred Four</v>
      </c>
    </row>
    <row r="1419" spans="41:54" ht="21" hidden="1" thickBot="1">
      <c r="AO1419" s="4" t="s">
        <v>374</v>
      </c>
      <c r="AP1419" s="4" t="s">
        <v>99</v>
      </c>
      <c r="AQ1419" s="24">
        <v>3305</v>
      </c>
      <c r="AR1419" s="4" t="str">
        <f t="shared" si="44"/>
        <v xml:space="preserve">lu~ rSarhl lkS ik¡p </v>
      </c>
      <c r="AY1419" s="5" t="s">
        <v>373</v>
      </c>
      <c r="AZ1419" s="30" t="s">
        <v>95</v>
      </c>
      <c r="BA1419" s="30">
        <v>3305</v>
      </c>
      <c r="BB1419" s="30" t="str">
        <f t="shared" si="43"/>
        <v>Three Thousand Three Hundred Five</v>
      </c>
    </row>
    <row r="1420" spans="41:54" ht="21" hidden="1" thickBot="1">
      <c r="AO1420" s="4" t="s">
        <v>374</v>
      </c>
      <c r="AP1420" s="4" t="s">
        <v>97</v>
      </c>
      <c r="AQ1420" s="24">
        <v>3306</v>
      </c>
      <c r="AR1420" s="4" t="str">
        <f t="shared" si="44"/>
        <v>lu~ rSarhl lkS N%</v>
      </c>
      <c r="AY1420" s="5" t="s">
        <v>373</v>
      </c>
      <c r="AZ1420" s="30" t="s">
        <v>100</v>
      </c>
      <c r="BA1420" s="30">
        <v>3306</v>
      </c>
      <c r="BB1420" s="30" t="str">
        <f t="shared" si="43"/>
        <v>Three Thousand Three Hundred Six</v>
      </c>
    </row>
    <row r="1421" spans="41:54" ht="21" hidden="1" thickBot="1">
      <c r="AO1421" s="4" t="s">
        <v>374</v>
      </c>
      <c r="AP1421" s="4" t="s">
        <v>109</v>
      </c>
      <c r="AQ1421" s="24">
        <v>3307</v>
      </c>
      <c r="AR1421" s="4" t="str">
        <f t="shared" si="44"/>
        <v xml:space="preserve">lu~ rSarhl lkS lkr </v>
      </c>
      <c r="AY1421" s="5" t="s">
        <v>373</v>
      </c>
      <c r="AZ1421" s="30" t="s">
        <v>104</v>
      </c>
      <c r="BA1421" s="30">
        <v>3307</v>
      </c>
      <c r="BB1421" s="30" t="str">
        <f t="shared" si="43"/>
        <v>Three Thousand Three Hundred Seven</v>
      </c>
    </row>
    <row r="1422" spans="41:54" ht="21" hidden="1" thickBot="1">
      <c r="AO1422" s="4" t="s">
        <v>374</v>
      </c>
      <c r="AP1422" s="4" t="s">
        <v>114</v>
      </c>
      <c r="AQ1422" s="24">
        <v>3308</v>
      </c>
      <c r="AR1422" s="4" t="str">
        <f t="shared" si="44"/>
        <v xml:space="preserve">lu~ rSarhl lkS vkB </v>
      </c>
      <c r="AY1422" s="5" t="s">
        <v>373</v>
      </c>
      <c r="AZ1422" s="30" t="s">
        <v>110</v>
      </c>
      <c r="BA1422" s="30">
        <v>3308</v>
      </c>
      <c r="BB1422" s="30" t="str">
        <f t="shared" ref="BB1422:BB1485" si="45">CONCATENATE(AY1422,"","",AZ1422)</f>
        <v>Three Thousand Three Hundred Eight</v>
      </c>
    </row>
    <row r="1423" spans="41:54" ht="21" hidden="1" thickBot="1">
      <c r="AO1423" s="4" t="s">
        <v>374</v>
      </c>
      <c r="AP1423" s="4" t="s">
        <v>121</v>
      </c>
      <c r="AQ1423" s="24">
        <v>3309</v>
      </c>
      <c r="AR1423" s="4" t="str">
        <f t="shared" si="44"/>
        <v xml:space="preserve">lu~ rSarhl lkS ukSa </v>
      </c>
      <c r="AY1423" s="5" t="s">
        <v>373</v>
      </c>
      <c r="AZ1423" s="30" t="s">
        <v>115</v>
      </c>
      <c r="BA1423" s="30">
        <v>3309</v>
      </c>
      <c r="BB1423" s="30" t="str">
        <f t="shared" si="45"/>
        <v>Three Thousand Three Hundred Nine</v>
      </c>
    </row>
    <row r="1424" spans="41:54" ht="21" hidden="1" thickBot="1">
      <c r="AO1424" s="4" t="s">
        <v>374</v>
      </c>
      <c r="AP1424" s="4" t="s">
        <v>126</v>
      </c>
      <c r="AQ1424" s="24">
        <v>3310</v>
      </c>
      <c r="AR1424" s="4" t="str">
        <f t="shared" si="44"/>
        <v xml:space="preserve">lu~ rSarhl lkS nl </v>
      </c>
      <c r="AY1424" s="5" t="s">
        <v>373</v>
      </c>
      <c r="AZ1424" s="30" t="s">
        <v>122</v>
      </c>
      <c r="BA1424" s="30">
        <v>3310</v>
      </c>
      <c r="BB1424" s="30" t="str">
        <f t="shared" si="45"/>
        <v>Three Thousand Three Hundred Ten</v>
      </c>
    </row>
    <row r="1425" spans="41:54" ht="21" hidden="1" thickBot="1">
      <c r="AO1425" s="4" t="s">
        <v>374</v>
      </c>
      <c r="AP1425" s="4" t="s">
        <v>131</v>
      </c>
      <c r="AQ1425" s="24">
        <v>3311</v>
      </c>
      <c r="AR1425" s="4" t="str">
        <f t="shared" si="44"/>
        <v xml:space="preserve">lu~ rSarhl lkS X;kjg </v>
      </c>
      <c r="AY1425" s="5" t="s">
        <v>373</v>
      </c>
      <c r="AZ1425" s="30" t="s">
        <v>127</v>
      </c>
      <c r="BA1425" s="30">
        <v>3311</v>
      </c>
      <c r="BB1425" s="30" t="str">
        <f t="shared" si="45"/>
        <v>Three Thousand Three Hundred Eleven</v>
      </c>
    </row>
    <row r="1426" spans="41:54" ht="21" hidden="1" thickBot="1">
      <c r="AO1426" s="4" t="s">
        <v>374</v>
      </c>
      <c r="AP1426" s="4" t="s">
        <v>135</v>
      </c>
      <c r="AQ1426" s="24">
        <v>3312</v>
      </c>
      <c r="AR1426" s="4" t="str">
        <f t="shared" si="44"/>
        <v xml:space="preserve">lu~ rSarhl lkS ckjg </v>
      </c>
      <c r="AY1426" s="5" t="s">
        <v>373</v>
      </c>
      <c r="AZ1426" s="30" t="s">
        <v>132</v>
      </c>
      <c r="BA1426" s="30">
        <v>3312</v>
      </c>
      <c r="BB1426" s="30" t="str">
        <f t="shared" si="45"/>
        <v>Three Thousand Three Hundred Twelve</v>
      </c>
    </row>
    <row r="1427" spans="41:54" ht="21" hidden="1" thickBot="1">
      <c r="AO1427" s="4" t="s">
        <v>374</v>
      </c>
      <c r="AP1427" s="4" t="s">
        <v>138</v>
      </c>
      <c r="AQ1427" s="24">
        <v>3313</v>
      </c>
      <c r="AR1427" s="4" t="str">
        <f t="shared" si="44"/>
        <v xml:space="preserve">lu~ rSarhl lkS rsjg </v>
      </c>
      <c r="AY1427" s="5" t="s">
        <v>373</v>
      </c>
      <c r="AZ1427" s="30" t="s">
        <v>136</v>
      </c>
      <c r="BA1427" s="30">
        <v>3313</v>
      </c>
      <c r="BB1427" s="30" t="str">
        <f t="shared" si="45"/>
        <v>Three Thousand Three Hundred Thirteen</v>
      </c>
    </row>
    <row r="1428" spans="41:54" ht="21" hidden="1" thickBot="1">
      <c r="AO1428" s="4" t="s">
        <v>374</v>
      </c>
      <c r="AP1428" s="4" t="s">
        <v>141</v>
      </c>
      <c r="AQ1428" s="24">
        <v>3314</v>
      </c>
      <c r="AR1428" s="4" t="str">
        <f t="shared" si="44"/>
        <v xml:space="preserve">lu~ rSarhl lkS pkSng </v>
      </c>
      <c r="AY1428" s="5" t="s">
        <v>373</v>
      </c>
      <c r="AZ1428" s="30" t="s">
        <v>139</v>
      </c>
      <c r="BA1428" s="30">
        <v>3314</v>
      </c>
      <c r="BB1428" s="30" t="str">
        <f t="shared" si="45"/>
        <v>Three Thousand Three Hundred Fourteen</v>
      </c>
    </row>
    <row r="1429" spans="41:54" ht="21" hidden="1" thickBot="1">
      <c r="AO1429" s="4" t="s">
        <v>374</v>
      </c>
      <c r="AP1429" s="4" t="s">
        <v>144</v>
      </c>
      <c r="AQ1429" s="24">
        <v>3315</v>
      </c>
      <c r="AR1429" s="4" t="str">
        <f t="shared" si="44"/>
        <v xml:space="preserve">lu~ rSarhl lkS iUnzg </v>
      </c>
      <c r="AY1429" s="5" t="s">
        <v>373</v>
      </c>
      <c r="AZ1429" s="30" t="s">
        <v>142</v>
      </c>
      <c r="BA1429" s="30">
        <v>3315</v>
      </c>
      <c r="BB1429" s="30" t="str">
        <f t="shared" si="45"/>
        <v>Three Thousand Three Hundred Fifteen</v>
      </c>
    </row>
    <row r="1430" spans="41:54" ht="21" hidden="1" thickBot="1">
      <c r="AO1430" s="4" t="s">
        <v>374</v>
      </c>
      <c r="AP1430" s="4" t="s">
        <v>147</v>
      </c>
      <c r="AQ1430" s="24">
        <v>3316</v>
      </c>
      <c r="AR1430" s="4" t="str">
        <f t="shared" si="44"/>
        <v xml:space="preserve">lu~ rSarhl lkS lkSyg </v>
      </c>
      <c r="AY1430" s="5" t="s">
        <v>373</v>
      </c>
      <c r="AZ1430" s="30" t="s">
        <v>145</v>
      </c>
      <c r="BA1430" s="30">
        <v>3316</v>
      </c>
      <c r="BB1430" s="30" t="str">
        <f t="shared" si="45"/>
        <v>Three Thousand Three Hundred Sixteen</v>
      </c>
    </row>
    <row r="1431" spans="41:54" ht="21" hidden="1" thickBot="1">
      <c r="AO1431" s="4" t="s">
        <v>374</v>
      </c>
      <c r="AP1431" s="4" t="s">
        <v>150</v>
      </c>
      <c r="AQ1431" s="24">
        <v>3317</v>
      </c>
      <c r="AR1431" s="4" t="str">
        <f t="shared" si="44"/>
        <v xml:space="preserve">lu~ rSarhl lkS l=g </v>
      </c>
      <c r="AY1431" s="5" t="s">
        <v>373</v>
      </c>
      <c r="AZ1431" s="30" t="s">
        <v>148</v>
      </c>
      <c r="BA1431" s="30">
        <v>3317</v>
      </c>
      <c r="BB1431" s="30" t="str">
        <f t="shared" si="45"/>
        <v>Three Thousand Three Hundred Seventeen</v>
      </c>
    </row>
    <row r="1432" spans="41:54" ht="21" hidden="1" thickBot="1">
      <c r="AO1432" s="4" t="s">
        <v>374</v>
      </c>
      <c r="AP1432" s="4" t="s">
        <v>153</v>
      </c>
      <c r="AQ1432" s="24">
        <v>3318</v>
      </c>
      <c r="AR1432" s="4" t="str">
        <f t="shared" si="44"/>
        <v xml:space="preserve">lu~ rSarhl lkS vV~Bkjg </v>
      </c>
      <c r="AY1432" s="5" t="s">
        <v>373</v>
      </c>
      <c r="AZ1432" s="30" t="s">
        <v>151</v>
      </c>
      <c r="BA1432" s="30">
        <v>3318</v>
      </c>
      <c r="BB1432" s="30" t="str">
        <f t="shared" si="45"/>
        <v>Three Thousand Three Hundred Eighteen</v>
      </c>
    </row>
    <row r="1433" spans="41:54" ht="21" hidden="1" thickBot="1">
      <c r="AO1433" s="4" t="s">
        <v>374</v>
      </c>
      <c r="AP1433" s="4" t="s">
        <v>156</v>
      </c>
      <c r="AQ1433" s="24">
        <v>3319</v>
      </c>
      <c r="AR1433" s="4" t="str">
        <f t="shared" si="44"/>
        <v xml:space="preserve">lu~ rSarhl lkS mUuhl </v>
      </c>
      <c r="AY1433" s="5" t="s">
        <v>373</v>
      </c>
      <c r="AZ1433" s="30" t="s">
        <v>154</v>
      </c>
      <c r="BA1433" s="30">
        <v>3319</v>
      </c>
      <c r="BB1433" s="30" t="str">
        <f t="shared" si="45"/>
        <v>Three Thousand Three Hundred Nineteen</v>
      </c>
    </row>
    <row r="1434" spans="41:54" ht="21" hidden="1" thickBot="1">
      <c r="AO1434" s="4" t="s">
        <v>374</v>
      </c>
      <c r="AP1434" s="4" t="s">
        <v>159</v>
      </c>
      <c r="AQ1434" s="24">
        <v>3320</v>
      </c>
      <c r="AR1434" s="4" t="str">
        <f t="shared" ref="AR1434:AR1497" si="46">CONCATENATE(AO1434,"",AP1434,"")</f>
        <v xml:space="preserve">lu~ rSarhl lkS chl </v>
      </c>
      <c r="AY1434" s="5" t="s">
        <v>373</v>
      </c>
      <c r="AZ1434" s="30" t="s">
        <v>157</v>
      </c>
      <c r="BA1434" s="30">
        <v>3320</v>
      </c>
      <c r="BB1434" s="30" t="str">
        <f t="shared" si="45"/>
        <v>Three Thousand Three Hundred Twenty</v>
      </c>
    </row>
    <row r="1435" spans="41:54" ht="21" hidden="1" thickBot="1">
      <c r="AO1435" s="4" t="s">
        <v>374</v>
      </c>
      <c r="AP1435" s="4" t="s">
        <v>162</v>
      </c>
      <c r="AQ1435" s="24">
        <v>3321</v>
      </c>
      <c r="AR1435" s="4" t="str">
        <f t="shared" si="46"/>
        <v xml:space="preserve">lu~ rSarhl lkS bDdhl </v>
      </c>
      <c r="AY1435" s="5" t="s">
        <v>373</v>
      </c>
      <c r="AZ1435" s="30" t="s">
        <v>160</v>
      </c>
      <c r="BA1435" s="30">
        <v>3321</v>
      </c>
      <c r="BB1435" s="30" t="str">
        <f t="shared" si="45"/>
        <v>Three Thousand Three Hundred Twenty One</v>
      </c>
    </row>
    <row r="1436" spans="41:54" ht="21" hidden="1" thickBot="1">
      <c r="AO1436" s="4" t="s">
        <v>374</v>
      </c>
      <c r="AP1436" s="4" t="s">
        <v>166</v>
      </c>
      <c r="AQ1436" s="24">
        <v>3322</v>
      </c>
      <c r="AR1436" s="4" t="str">
        <f t="shared" si="46"/>
        <v xml:space="preserve">lu~ rSarhl lkS ckbZl </v>
      </c>
      <c r="AY1436" s="5" t="s">
        <v>373</v>
      </c>
      <c r="AZ1436" s="30" t="s">
        <v>163</v>
      </c>
      <c r="BA1436" s="30">
        <v>3322</v>
      </c>
      <c r="BB1436" s="30" t="str">
        <f t="shared" si="45"/>
        <v>Three Thousand Three Hundred Twenty Two</v>
      </c>
    </row>
    <row r="1437" spans="41:54" ht="21" hidden="1" thickBot="1">
      <c r="AO1437" s="4" t="s">
        <v>374</v>
      </c>
      <c r="AP1437" s="4" t="s">
        <v>169</v>
      </c>
      <c r="AQ1437" s="24">
        <v>3323</v>
      </c>
      <c r="AR1437" s="4" t="str">
        <f t="shared" si="46"/>
        <v xml:space="preserve">lu~ rSarhl lkS rsbZl </v>
      </c>
      <c r="AY1437" s="5" t="s">
        <v>373</v>
      </c>
      <c r="AZ1437" s="30" t="s">
        <v>171</v>
      </c>
      <c r="BA1437" s="30">
        <v>3323</v>
      </c>
      <c r="BB1437" s="30" t="str">
        <f t="shared" si="45"/>
        <v>Three Thousand Three Hundred  Twenty Three</v>
      </c>
    </row>
    <row r="1438" spans="41:54" ht="21" hidden="1" thickBot="1">
      <c r="AO1438" s="4" t="s">
        <v>374</v>
      </c>
      <c r="AP1438" s="4" t="s">
        <v>173</v>
      </c>
      <c r="AQ1438" s="24">
        <v>3324</v>
      </c>
      <c r="AR1438" s="4" t="str">
        <f t="shared" si="46"/>
        <v xml:space="preserve">lu~ rSarhl lkS pkSabl </v>
      </c>
      <c r="AY1438" s="5" t="s">
        <v>373</v>
      </c>
      <c r="AZ1438" s="30" t="s">
        <v>170</v>
      </c>
      <c r="BA1438" s="30">
        <v>3324</v>
      </c>
      <c r="BB1438" s="30" t="str">
        <f t="shared" si="45"/>
        <v>Three Thousand Three Hundred Twenty Four</v>
      </c>
    </row>
    <row r="1439" spans="41:54" ht="21" hidden="1" thickBot="1">
      <c r="AO1439" s="4" t="s">
        <v>374</v>
      </c>
      <c r="AP1439" s="4" t="s">
        <v>176</v>
      </c>
      <c r="AQ1439" s="24">
        <v>3325</v>
      </c>
      <c r="AR1439" s="4" t="str">
        <f t="shared" si="46"/>
        <v xml:space="preserve">lu~ rSarhl lkS iPphl </v>
      </c>
      <c r="AY1439" s="5" t="s">
        <v>373</v>
      </c>
      <c r="AZ1439" s="30" t="s">
        <v>178</v>
      </c>
      <c r="BA1439" s="30">
        <v>3325</v>
      </c>
      <c r="BB1439" s="30" t="str">
        <f t="shared" si="45"/>
        <v>Three Thousand Three Hundred  Twenty Five</v>
      </c>
    </row>
    <row r="1440" spans="41:54" ht="21" hidden="1" thickBot="1">
      <c r="AO1440" s="4" t="s">
        <v>374</v>
      </c>
      <c r="AP1440" s="4" t="s">
        <v>180</v>
      </c>
      <c r="AQ1440" s="24">
        <v>3326</v>
      </c>
      <c r="AR1440" s="4" t="str">
        <f t="shared" si="46"/>
        <v xml:space="preserve">lu~ rSarhl lkS NCchl </v>
      </c>
      <c r="AY1440" s="5" t="s">
        <v>373</v>
      </c>
      <c r="AZ1440" s="30" t="s">
        <v>177</v>
      </c>
      <c r="BA1440" s="30">
        <v>3326</v>
      </c>
      <c r="BB1440" s="30" t="str">
        <f t="shared" si="45"/>
        <v>Three Thousand Three Hundred Twenty Six</v>
      </c>
    </row>
    <row r="1441" spans="41:54" ht="21" hidden="1" thickBot="1">
      <c r="AO1441" s="4" t="s">
        <v>374</v>
      </c>
      <c r="AP1441" s="4" t="s">
        <v>183</v>
      </c>
      <c r="AQ1441" s="24">
        <v>3327</v>
      </c>
      <c r="AR1441" s="4" t="str">
        <f t="shared" si="46"/>
        <v xml:space="preserve">lu~ rSarhl lkS lRrkbZl </v>
      </c>
      <c r="AY1441" s="5" t="s">
        <v>373</v>
      </c>
      <c r="AZ1441" s="30" t="s">
        <v>181</v>
      </c>
      <c r="BA1441" s="30">
        <v>3327</v>
      </c>
      <c r="BB1441" s="30" t="str">
        <f t="shared" si="45"/>
        <v>Three Thousand Three Hundred Twenty Seven</v>
      </c>
    </row>
    <row r="1442" spans="41:54" ht="21" hidden="1" thickBot="1">
      <c r="AO1442" s="4" t="s">
        <v>374</v>
      </c>
      <c r="AP1442" s="4" t="s">
        <v>186</v>
      </c>
      <c r="AQ1442" s="24">
        <v>3328</v>
      </c>
      <c r="AR1442" s="4" t="str">
        <f t="shared" si="46"/>
        <v xml:space="preserve">lu~ rSarhl lkS vV~BkbZl </v>
      </c>
      <c r="AY1442" s="5" t="s">
        <v>373</v>
      </c>
      <c r="AZ1442" s="30" t="s">
        <v>184</v>
      </c>
      <c r="BA1442" s="30">
        <v>3328</v>
      </c>
      <c r="BB1442" s="30" t="str">
        <f t="shared" si="45"/>
        <v>Three Thousand Three Hundred Twenty Eight</v>
      </c>
    </row>
    <row r="1443" spans="41:54" ht="21" hidden="1" thickBot="1">
      <c r="AO1443" s="4" t="s">
        <v>374</v>
      </c>
      <c r="AP1443" s="4" t="s">
        <v>189</v>
      </c>
      <c r="AQ1443" s="24">
        <v>3329</v>
      </c>
      <c r="AR1443" s="4" t="str">
        <f t="shared" si="46"/>
        <v xml:space="preserve">lu~ rSarhl lkS murhl </v>
      </c>
      <c r="AY1443" s="5" t="s">
        <v>373</v>
      </c>
      <c r="AZ1443" s="30" t="s">
        <v>187</v>
      </c>
      <c r="BA1443" s="30">
        <v>3329</v>
      </c>
      <c r="BB1443" s="30" t="str">
        <f t="shared" si="45"/>
        <v>Three Thousand Three Hundred Twenty Nine</v>
      </c>
    </row>
    <row r="1444" spans="41:54" ht="21" hidden="1" thickBot="1">
      <c r="AO1444" s="4" t="s">
        <v>374</v>
      </c>
      <c r="AP1444" s="4" t="s">
        <v>192</v>
      </c>
      <c r="AQ1444" s="24">
        <v>3330</v>
      </c>
      <c r="AR1444" s="4" t="str">
        <f t="shared" si="46"/>
        <v xml:space="preserve">lu~ rSarhl lkS rhl </v>
      </c>
      <c r="AY1444" s="5" t="s">
        <v>373</v>
      </c>
      <c r="AZ1444" s="30" t="s">
        <v>190</v>
      </c>
      <c r="BA1444" s="30">
        <v>3330</v>
      </c>
      <c r="BB1444" s="30" t="str">
        <f t="shared" si="45"/>
        <v>Three Thousand Three Hundred Thirty</v>
      </c>
    </row>
    <row r="1445" spans="41:54" ht="21" hidden="1" thickBot="1">
      <c r="AO1445" s="4" t="s">
        <v>374</v>
      </c>
      <c r="AP1445" s="4" t="s">
        <v>194</v>
      </c>
      <c r="AQ1445" s="24">
        <v>3331</v>
      </c>
      <c r="AR1445" s="4" t="str">
        <f t="shared" si="46"/>
        <v xml:space="preserve">lu~ rSarhl lkS bdrhl </v>
      </c>
      <c r="AY1445" s="5" t="s">
        <v>373</v>
      </c>
      <c r="AZ1445" s="30" t="s">
        <v>193</v>
      </c>
      <c r="BA1445" s="30">
        <v>3331</v>
      </c>
      <c r="BB1445" s="30" t="str">
        <f t="shared" si="45"/>
        <v>Three Thousand Three Hundred Thirty One</v>
      </c>
    </row>
    <row r="1446" spans="41:54" ht="21" hidden="1" thickBot="1">
      <c r="AO1446" s="4" t="s">
        <v>374</v>
      </c>
      <c r="AP1446" s="4" t="s">
        <v>195</v>
      </c>
      <c r="AQ1446" s="24">
        <v>3332</v>
      </c>
      <c r="AR1446" s="4" t="str">
        <f t="shared" si="46"/>
        <v xml:space="preserve">lu~ rSarhl lkS cRrhl </v>
      </c>
      <c r="AY1446" s="5" t="s">
        <v>373</v>
      </c>
      <c r="AZ1446" s="30" t="s">
        <v>196</v>
      </c>
      <c r="BA1446" s="30">
        <v>3332</v>
      </c>
      <c r="BB1446" s="30" t="str">
        <f t="shared" si="45"/>
        <v>Three Thousand Three Hundred Thirty Two</v>
      </c>
    </row>
    <row r="1447" spans="41:54" ht="21" hidden="1" thickBot="1">
      <c r="AO1447" s="4" t="s">
        <v>374</v>
      </c>
      <c r="AP1447" s="4" t="s">
        <v>197</v>
      </c>
      <c r="AQ1447" s="24">
        <v>3333</v>
      </c>
      <c r="AR1447" s="4" t="str">
        <f t="shared" si="46"/>
        <v xml:space="preserve">lu~ rSarhl lkS rSarhl </v>
      </c>
      <c r="AY1447" s="5" t="s">
        <v>373</v>
      </c>
      <c r="AZ1447" s="30" t="s">
        <v>198</v>
      </c>
      <c r="BA1447" s="30">
        <v>3333</v>
      </c>
      <c r="BB1447" s="30" t="str">
        <f t="shared" si="45"/>
        <v>Three Thousand Three Hundred Thirty Three</v>
      </c>
    </row>
    <row r="1448" spans="41:54" ht="21" hidden="1" thickBot="1">
      <c r="AO1448" s="4" t="s">
        <v>374</v>
      </c>
      <c r="AP1448" s="4" t="s">
        <v>199</v>
      </c>
      <c r="AQ1448" s="24">
        <v>3334</v>
      </c>
      <c r="AR1448" s="4" t="str">
        <f t="shared" si="46"/>
        <v xml:space="preserve">lu~ rSarhl lkS pkSarhl </v>
      </c>
      <c r="AY1448" s="5" t="s">
        <v>373</v>
      </c>
      <c r="AZ1448" s="30" t="s">
        <v>200</v>
      </c>
      <c r="BA1448" s="30">
        <v>3334</v>
      </c>
      <c r="BB1448" s="30" t="str">
        <f t="shared" si="45"/>
        <v>Three Thousand Three Hundred Thirty Four</v>
      </c>
    </row>
    <row r="1449" spans="41:54" ht="21" hidden="1" thickBot="1">
      <c r="AO1449" s="4" t="s">
        <v>374</v>
      </c>
      <c r="AP1449" s="4" t="s">
        <v>201</v>
      </c>
      <c r="AQ1449" s="24">
        <v>3335</v>
      </c>
      <c r="AR1449" s="4" t="str">
        <f t="shared" si="46"/>
        <v xml:space="preserve">lu~ rSarhl lkS iSarhl </v>
      </c>
      <c r="AY1449" s="5" t="s">
        <v>373</v>
      </c>
      <c r="AZ1449" s="30" t="s">
        <v>202</v>
      </c>
      <c r="BA1449" s="30">
        <v>3335</v>
      </c>
      <c r="BB1449" s="30" t="str">
        <f t="shared" si="45"/>
        <v>Three Thousand Three Hundred Thirty Five</v>
      </c>
    </row>
    <row r="1450" spans="41:54" ht="21" hidden="1" thickBot="1">
      <c r="AO1450" s="4" t="s">
        <v>374</v>
      </c>
      <c r="AP1450" s="4" t="s">
        <v>203</v>
      </c>
      <c r="AQ1450" s="24">
        <v>3336</v>
      </c>
      <c r="AR1450" s="4" t="str">
        <f t="shared" si="46"/>
        <v xml:space="preserve">lu~ rSarhl lkS NRrhl </v>
      </c>
      <c r="AY1450" s="5" t="s">
        <v>373</v>
      </c>
      <c r="AZ1450" s="30" t="s">
        <v>204</v>
      </c>
      <c r="BA1450" s="30">
        <v>3336</v>
      </c>
      <c r="BB1450" s="30" t="str">
        <f t="shared" si="45"/>
        <v>Three Thousand Three Hundred Thirty Six</v>
      </c>
    </row>
    <row r="1451" spans="41:54" ht="21" hidden="1" thickBot="1">
      <c r="AO1451" s="4" t="s">
        <v>374</v>
      </c>
      <c r="AP1451" s="4" t="s">
        <v>205</v>
      </c>
      <c r="AQ1451" s="24">
        <v>3337</v>
      </c>
      <c r="AR1451" s="4" t="str">
        <f t="shared" si="46"/>
        <v xml:space="preserve">lu~ rSarhl lkS lSarhl </v>
      </c>
      <c r="AY1451" s="5" t="s">
        <v>373</v>
      </c>
      <c r="AZ1451" s="30" t="s">
        <v>206</v>
      </c>
      <c r="BA1451" s="30">
        <v>3337</v>
      </c>
      <c r="BB1451" s="30" t="str">
        <f t="shared" si="45"/>
        <v>Three Thousand Three Hundred Thirty Seven</v>
      </c>
    </row>
    <row r="1452" spans="41:54" ht="21" hidden="1" thickBot="1">
      <c r="AO1452" s="4" t="s">
        <v>374</v>
      </c>
      <c r="AP1452" s="4" t="s">
        <v>207</v>
      </c>
      <c r="AQ1452" s="24">
        <v>3338</v>
      </c>
      <c r="AR1452" s="4" t="str">
        <f t="shared" si="46"/>
        <v xml:space="preserve">lu~ rSarhl lkS vM+rhl </v>
      </c>
      <c r="AY1452" s="5" t="s">
        <v>373</v>
      </c>
      <c r="AZ1452" s="30" t="s">
        <v>208</v>
      </c>
      <c r="BA1452" s="30">
        <v>3338</v>
      </c>
      <c r="BB1452" s="30" t="str">
        <f t="shared" si="45"/>
        <v>Three Thousand Three Hundred Thirty Eight</v>
      </c>
    </row>
    <row r="1453" spans="41:54" ht="21" hidden="1" thickBot="1">
      <c r="AO1453" s="4" t="s">
        <v>374</v>
      </c>
      <c r="AP1453" s="4" t="s">
        <v>209</v>
      </c>
      <c r="AQ1453" s="24">
        <v>3339</v>
      </c>
      <c r="AR1453" s="4" t="str">
        <f t="shared" si="46"/>
        <v xml:space="preserve">lu~ rSarhl lkS mupkyhl </v>
      </c>
      <c r="AY1453" s="5" t="s">
        <v>373</v>
      </c>
      <c r="AZ1453" s="30" t="s">
        <v>210</v>
      </c>
      <c r="BA1453" s="30">
        <v>3339</v>
      </c>
      <c r="BB1453" s="30" t="str">
        <f t="shared" si="45"/>
        <v>Three Thousand Three Hundred Thirty Nine</v>
      </c>
    </row>
    <row r="1454" spans="41:54" ht="21" hidden="1" thickBot="1">
      <c r="AO1454" s="4" t="s">
        <v>374</v>
      </c>
      <c r="AP1454" s="4" t="s">
        <v>211</v>
      </c>
      <c r="AQ1454" s="24">
        <v>3340</v>
      </c>
      <c r="AR1454" s="4" t="str">
        <f t="shared" si="46"/>
        <v xml:space="preserve">lu~ rSarhl lkS pkyhl </v>
      </c>
      <c r="AY1454" s="5" t="s">
        <v>373</v>
      </c>
      <c r="AZ1454" s="30" t="s">
        <v>212</v>
      </c>
      <c r="BA1454" s="30">
        <v>3340</v>
      </c>
      <c r="BB1454" s="30" t="str">
        <f t="shared" si="45"/>
        <v>Three Thousand Three Hundred Forty</v>
      </c>
    </row>
    <row r="1455" spans="41:54" ht="21" hidden="1" thickBot="1">
      <c r="AO1455" s="4" t="s">
        <v>374</v>
      </c>
      <c r="AP1455" s="4" t="s">
        <v>213</v>
      </c>
      <c r="AQ1455" s="24">
        <v>3341</v>
      </c>
      <c r="AR1455" s="4" t="str">
        <f t="shared" si="46"/>
        <v xml:space="preserve">lu~ rSarhl lkS bdrkyhl </v>
      </c>
      <c r="AY1455" s="5" t="s">
        <v>373</v>
      </c>
      <c r="AZ1455" s="30" t="s">
        <v>214</v>
      </c>
      <c r="BA1455" s="30">
        <v>3341</v>
      </c>
      <c r="BB1455" s="30" t="str">
        <f t="shared" si="45"/>
        <v>Three Thousand Three Hundred Forty One</v>
      </c>
    </row>
    <row r="1456" spans="41:54" ht="21" hidden="1" thickBot="1">
      <c r="AO1456" s="4" t="s">
        <v>374</v>
      </c>
      <c r="AP1456" s="4" t="s">
        <v>215</v>
      </c>
      <c r="AQ1456" s="24">
        <v>3342</v>
      </c>
      <c r="AR1456" s="4" t="str">
        <f t="shared" si="46"/>
        <v xml:space="preserve">lu~ rSarhl lkS c;kayhl </v>
      </c>
      <c r="AY1456" s="5" t="s">
        <v>373</v>
      </c>
      <c r="AZ1456" s="30" t="s">
        <v>216</v>
      </c>
      <c r="BA1456" s="30">
        <v>3342</v>
      </c>
      <c r="BB1456" s="30" t="str">
        <f t="shared" si="45"/>
        <v>Three Thousand Three Hundred  Forty Two</v>
      </c>
    </row>
    <row r="1457" spans="41:54" ht="21" hidden="1" thickBot="1">
      <c r="AO1457" s="4" t="s">
        <v>374</v>
      </c>
      <c r="AP1457" s="4" t="s">
        <v>217</v>
      </c>
      <c r="AQ1457" s="24">
        <v>3343</v>
      </c>
      <c r="AR1457" s="4" t="str">
        <f t="shared" si="46"/>
        <v xml:space="preserve">lu~ rSarhl lkS fr;kyhl </v>
      </c>
      <c r="AY1457" s="5" t="s">
        <v>373</v>
      </c>
      <c r="AZ1457" s="30" t="s">
        <v>218</v>
      </c>
      <c r="BA1457" s="30">
        <v>3343</v>
      </c>
      <c r="BB1457" s="30" t="str">
        <f t="shared" si="45"/>
        <v>Three Thousand Three Hundred Forty Three</v>
      </c>
    </row>
    <row r="1458" spans="41:54" ht="21" hidden="1" thickBot="1">
      <c r="AO1458" s="4" t="s">
        <v>374</v>
      </c>
      <c r="AP1458" s="4" t="s">
        <v>219</v>
      </c>
      <c r="AQ1458" s="24">
        <v>3344</v>
      </c>
      <c r="AR1458" s="4" t="str">
        <f t="shared" si="46"/>
        <v xml:space="preserve">lu~ rSarhl lkS pkSaOokyhl </v>
      </c>
      <c r="AY1458" s="5" t="s">
        <v>373</v>
      </c>
      <c r="AZ1458" s="30" t="s">
        <v>220</v>
      </c>
      <c r="BA1458" s="30">
        <v>3344</v>
      </c>
      <c r="BB1458" s="30" t="str">
        <f t="shared" si="45"/>
        <v>Three Thousand Three Hundred  Forty Four</v>
      </c>
    </row>
    <row r="1459" spans="41:54" ht="21" hidden="1" thickBot="1">
      <c r="AO1459" s="4" t="s">
        <v>374</v>
      </c>
      <c r="AP1459" s="4" t="s">
        <v>221</v>
      </c>
      <c r="AQ1459" s="24">
        <v>3345</v>
      </c>
      <c r="AR1459" s="4" t="str">
        <f t="shared" si="46"/>
        <v xml:space="preserve">lu~ rSarhl lkS iSarkyhl </v>
      </c>
      <c r="AY1459" s="5" t="s">
        <v>373</v>
      </c>
      <c r="AZ1459" s="30" t="s">
        <v>222</v>
      </c>
      <c r="BA1459" s="30">
        <v>3345</v>
      </c>
      <c r="BB1459" s="30" t="str">
        <f t="shared" si="45"/>
        <v>Three Thousand Three Hundred Forty Five</v>
      </c>
    </row>
    <row r="1460" spans="41:54" ht="21" hidden="1" thickBot="1">
      <c r="AO1460" s="4" t="s">
        <v>374</v>
      </c>
      <c r="AP1460" s="4" t="s">
        <v>223</v>
      </c>
      <c r="AQ1460" s="24">
        <v>3346</v>
      </c>
      <c r="AR1460" s="4" t="str">
        <f t="shared" si="46"/>
        <v xml:space="preserve">lu~ rSarhl lkS fN;kayhl </v>
      </c>
      <c r="AY1460" s="5" t="s">
        <v>373</v>
      </c>
      <c r="AZ1460" s="30" t="s">
        <v>224</v>
      </c>
      <c r="BA1460" s="30">
        <v>3346</v>
      </c>
      <c r="BB1460" s="30" t="str">
        <f t="shared" si="45"/>
        <v>Three Thousand Three Hundred Forty Six</v>
      </c>
    </row>
    <row r="1461" spans="41:54" ht="21" hidden="1" thickBot="1">
      <c r="AO1461" s="4" t="s">
        <v>374</v>
      </c>
      <c r="AP1461" s="4" t="s">
        <v>225</v>
      </c>
      <c r="AQ1461" s="24">
        <v>3347</v>
      </c>
      <c r="AR1461" s="4" t="str">
        <f t="shared" si="46"/>
        <v xml:space="preserve">lu~ rSarhl lkS lSarkyhl </v>
      </c>
      <c r="AY1461" s="5" t="s">
        <v>373</v>
      </c>
      <c r="AZ1461" s="30" t="s">
        <v>226</v>
      </c>
      <c r="BA1461" s="30">
        <v>3347</v>
      </c>
      <c r="BB1461" s="30" t="str">
        <f t="shared" si="45"/>
        <v>Three Thousand Three Hundred Forty Seven</v>
      </c>
    </row>
    <row r="1462" spans="41:54" ht="21" hidden="1" thickBot="1">
      <c r="AO1462" s="4" t="s">
        <v>374</v>
      </c>
      <c r="AP1462" s="4" t="s">
        <v>227</v>
      </c>
      <c r="AQ1462" s="24">
        <v>3348</v>
      </c>
      <c r="AR1462" s="4" t="str">
        <f t="shared" si="46"/>
        <v xml:space="preserve">lu~ rSarhl lkS vM+rkyhl </v>
      </c>
      <c r="AY1462" s="5" t="s">
        <v>373</v>
      </c>
      <c r="AZ1462" s="30" t="s">
        <v>228</v>
      </c>
      <c r="BA1462" s="30">
        <v>3348</v>
      </c>
      <c r="BB1462" s="30" t="str">
        <f t="shared" si="45"/>
        <v>Three Thousand Three Hundred Forty Eight</v>
      </c>
    </row>
    <row r="1463" spans="41:54" ht="21" hidden="1" thickBot="1">
      <c r="AO1463" s="4" t="s">
        <v>374</v>
      </c>
      <c r="AP1463" s="4" t="s">
        <v>229</v>
      </c>
      <c r="AQ1463" s="24">
        <v>3349</v>
      </c>
      <c r="AR1463" s="4" t="str">
        <f t="shared" si="46"/>
        <v xml:space="preserve">lu~ rSarhl lkS muipkl </v>
      </c>
      <c r="AY1463" s="5" t="s">
        <v>373</v>
      </c>
      <c r="AZ1463" s="30" t="s">
        <v>230</v>
      </c>
      <c r="BA1463" s="30">
        <v>3349</v>
      </c>
      <c r="BB1463" s="30" t="str">
        <f t="shared" si="45"/>
        <v>Three Thousand Three Hundred Forty Nine</v>
      </c>
    </row>
    <row r="1464" spans="41:54" ht="21" hidden="1" thickBot="1">
      <c r="AO1464" s="4" t="s">
        <v>374</v>
      </c>
      <c r="AP1464" s="4" t="s">
        <v>231</v>
      </c>
      <c r="AQ1464" s="24">
        <v>3350</v>
      </c>
      <c r="AR1464" s="4" t="str">
        <f t="shared" si="46"/>
        <v xml:space="preserve">lu~ rSarhl lkS ipkl </v>
      </c>
      <c r="AY1464" s="5" t="s">
        <v>373</v>
      </c>
      <c r="AZ1464" s="30" t="s">
        <v>232</v>
      </c>
      <c r="BA1464" s="30">
        <v>3350</v>
      </c>
      <c r="BB1464" s="30" t="str">
        <f t="shared" si="45"/>
        <v>Three Thousand Three Hundred Fifty</v>
      </c>
    </row>
    <row r="1465" spans="41:54" ht="21" hidden="1" thickBot="1">
      <c r="AO1465" s="4" t="s">
        <v>374</v>
      </c>
      <c r="AP1465" s="4" t="s">
        <v>233</v>
      </c>
      <c r="AQ1465" s="24">
        <v>3351</v>
      </c>
      <c r="AR1465" s="4" t="str">
        <f t="shared" si="46"/>
        <v xml:space="preserve">lu~ rSarhl lkS bD;kou </v>
      </c>
      <c r="AY1465" s="5" t="s">
        <v>373</v>
      </c>
      <c r="AZ1465" s="30" t="s">
        <v>234</v>
      </c>
      <c r="BA1465" s="30">
        <v>3351</v>
      </c>
      <c r="BB1465" s="30" t="str">
        <f t="shared" si="45"/>
        <v>Three Thousand Three Hundred Fifty One</v>
      </c>
    </row>
    <row r="1466" spans="41:54" ht="21" hidden="1" thickBot="1">
      <c r="AO1466" s="4" t="s">
        <v>374</v>
      </c>
      <c r="AP1466" s="4" t="s">
        <v>235</v>
      </c>
      <c r="AQ1466" s="24">
        <v>3352</v>
      </c>
      <c r="AR1466" s="4" t="str">
        <f t="shared" si="46"/>
        <v xml:space="preserve">lu~ rSarhl lkS ckou </v>
      </c>
      <c r="AY1466" s="5" t="s">
        <v>373</v>
      </c>
      <c r="AZ1466" s="30" t="s">
        <v>236</v>
      </c>
      <c r="BA1466" s="30">
        <v>3352</v>
      </c>
      <c r="BB1466" s="30" t="str">
        <f t="shared" si="45"/>
        <v>Three Thousand Three Hundred Fifty Two</v>
      </c>
    </row>
    <row r="1467" spans="41:54" ht="21" hidden="1" thickBot="1">
      <c r="AO1467" s="4" t="s">
        <v>374</v>
      </c>
      <c r="AP1467" s="4" t="s">
        <v>237</v>
      </c>
      <c r="AQ1467" s="24">
        <v>3353</v>
      </c>
      <c r="AR1467" s="4" t="str">
        <f t="shared" si="46"/>
        <v xml:space="preserve">lu~ rSarhl lkS frjsiu </v>
      </c>
      <c r="AY1467" s="5" t="s">
        <v>373</v>
      </c>
      <c r="AZ1467" s="30" t="s">
        <v>238</v>
      </c>
      <c r="BA1467" s="30">
        <v>3353</v>
      </c>
      <c r="BB1467" s="30" t="str">
        <f t="shared" si="45"/>
        <v>Three Thousand Three Hundred Fifty Three</v>
      </c>
    </row>
    <row r="1468" spans="41:54" ht="21" hidden="1" thickBot="1">
      <c r="AO1468" s="4" t="s">
        <v>374</v>
      </c>
      <c r="AP1468" s="4" t="s">
        <v>239</v>
      </c>
      <c r="AQ1468" s="24">
        <v>3354</v>
      </c>
      <c r="AR1468" s="4" t="str">
        <f t="shared" si="46"/>
        <v xml:space="preserve">lu~ rSarhl lkS pkSOou </v>
      </c>
      <c r="AY1468" s="5" t="s">
        <v>373</v>
      </c>
      <c r="AZ1468" s="30" t="s">
        <v>240</v>
      </c>
      <c r="BA1468" s="30">
        <v>3354</v>
      </c>
      <c r="BB1468" s="30" t="str">
        <f t="shared" si="45"/>
        <v>Three Thousand Three Hundred Fifty Four</v>
      </c>
    </row>
    <row r="1469" spans="41:54" ht="21" hidden="1" thickBot="1">
      <c r="AO1469" s="4" t="s">
        <v>374</v>
      </c>
      <c r="AP1469" s="4" t="s">
        <v>241</v>
      </c>
      <c r="AQ1469" s="24">
        <v>3355</v>
      </c>
      <c r="AR1469" s="4" t="str">
        <f t="shared" si="46"/>
        <v>lu~ rSarhl lkS fipiu</v>
      </c>
      <c r="AY1469" s="5" t="s">
        <v>373</v>
      </c>
      <c r="AZ1469" s="30" t="s">
        <v>242</v>
      </c>
      <c r="BA1469" s="30">
        <v>3355</v>
      </c>
      <c r="BB1469" s="30" t="str">
        <f t="shared" si="45"/>
        <v>Three Thousand Three Hundred Fifty Five</v>
      </c>
    </row>
    <row r="1470" spans="41:54" ht="21" hidden="1" thickBot="1">
      <c r="AO1470" s="4" t="s">
        <v>374</v>
      </c>
      <c r="AP1470" s="4" t="s">
        <v>243</v>
      </c>
      <c r="AQ1470" s="24">
        <v>3356</v>
      </c>
      <c r="AR1470" s="4" t="str">
        <f t="shared" si="46"/>
        <v xml:space="preserve">lu~ rSarhl lkS NIiu </v>
      </c>
      <c r="AY1470" s="5" t="s">
        <v>373</v>
      </c>
      <c r="AZ1470" s="30" t="s">
        <v>244</v>
      </c>
      <c r="BA1470" s="30">
        <v>3356</v>
      </c>
      <c r="BB1470" s="30" t="str">
        <f t="shared" si="45"/>
        <v>Three Thousand Three Hundred Fifty Six</v>
      </c>
    </row>
    <row r="1471" spans="41:54" ht="21" hidden="1" thickBot="1">
      <c r="AO1471" s="4" t="s">
        <v>374</v>
      </c>
      <c r="AP1471" s="4" t="s">
        <v>245</v>
      </c>
      <c r="AQ1471" s="24">
        <v>3357</v>
      </c>
      <c r="AR1471" s="4" t="str">
        <f t="shared" si="46"/>
        <v xml:space="preserve">lu~ rSarhl lkS lRrkou </v>
      </c>
      <c r="AY1471" s="5" t="s">
        <v>373</v>
      </c>
      <c r="AZ1471" s="30" t="s">
        <v>246</v>
      </c>
      <c r="BA1471" s="30">
        <v>3357</v>
      </c>
      <c r="BB1471" s="30" t="str">
        <f t="shared" si="45"/>
        <v>Three Thousand Three Hundred Fifty Seven</v>
      </c>
    </row>
    <row r="1472" spans="41:54" ht="21" hidden="1" thickBot="1">
      <c r="AO1472" s="4" t="s">
        <v>374</v>
      </c>
      <c r="AP1472" s="4" t="s">
        <v>247</v>
      </c>
      <c r="AQ1472" s="24">
        <v>3358</v>
      </c>
      <c r="AR1472" s="4" t="str">
        <f t="shared" si="46"/>
        <v xml:space="preserve">lu~ rSarhl lkS vV~Bkou </v>
      </c>
      <c r="AY1472" s="5" t="s">
        <v>373</v>
      </c>
      <c r="AZ1472" s="30" t="s">
        <v>248</v>
      </c>
      <c r="BA1472" s="30">
        <v>3358</v>
      </c>
      <c r="BB1472" s="30" t="str">
        <f t="shared" si="45"/>
        <v>Three Thousand Three Hundred Fifty Eight</v>
      </c>
    </row>
    <row r="1473" spans="41:54" ht="21" hidden="1" thickBot="1">
      <c r="AO1473" s="4" t="s">
        <v>374</v>
      </c>
      <c r="AP1473" s="4" t="s">
        <v>249</v>
      </c>
      <c r="AQ1473" s="24">
        <v>3359</v>
      </c>
      <c r="AR1473" s="4" t="str">
        <f t="shared" si="46"/>
        <v>lu~ rSarhl lkS mulkB</v>
      </c>
      <c r="AY1473" s="5" t="s">
        <v>373</v>
      </c>
      <c r="AZ1473" s="30" t="s">
        <v>250</v>
      </c>
      <c r="BA1473" s="30">
        <v>3359</v>
      </c>
      <c r="BB1473" s="30" t="str">
        <f t="shared" si="45"/>
        <v>Three Thousand Three Hundred Fifty Nine</v>
      </c>
    </row>
    <row r="1474" spans="41:54" ht="21" hidden="1" thickBot="1">
      <c r="AO1474" s="4" t="s">
        <v>374</v>
      </c>
      <c r="AP1474" s="4" t="s">
        <v>251</v>
      </c>
      <c r="AQ1474" s="24">
        <v>3360</v>
      </c>
      <c r="AR1474" s="4" t="str">
        <f t="shared" si="46"/>
        <v xml:space="preserve">lu~ rSarhl lkS lkB </v>
      </c>
      <c r="AY1474" s="5" t="s">
        <v>373</v>
      </c>
      <c r="AZ1474" s="30" t="s">
        <v>252</v>
      </c>
      <c r="BA1474" s="30">
        <v>3360</v>
      </c>
      <c r="BB1474" s="30" t="str">
        <f t="shared" si="45"/>
        <v>Three Thousand Three Hundred Sixty</v>
      </c>
    </row>
    <row r="1475" spans="41:54" ht="21" hidden="1" thickBot="1">
      <c r="AO1475" s="4" t="s">
        <v>374</v>
      </c>
      <c r="AP1475" s="4" t="s">
        <v>253</v>
      </c>
      <c r="AQ1475" s="24">
        <v>3361</v>
      </c>
      <c r="AR1475" s="4" t="str">
        <f t="shared" si="46"/>
        <v xml:space="preserve">lu~ rSarhl lkS bdlB </v>
      </c>
      <c r="AY1475" s="5" t="s">
        <v>373</v>
      </c>
      <c r="AZ1475" s="30" t="s">
        <v>254</v>
      </c>
      <c r="BA1475" s="30">
        <v>3361</v>
      </c>
      <c r="BB1475" s="30" t="str">
        <f t="shared" si="45"/>
        <v>Three Thousand Three Hundred Sixty One</v>
      </c>
    </row>
    <row r="1476" spans="41:54" ht="21" hidden="1" thickBot="1">
      <c r="AO1476" s="4" t="s">
        <v>374</v>
      </c>
      <c r="AP1476" s="4" t="s">
        <v>255</v>
      </c>
      <c r="AQ1476" s="24">
        <v>3362</v>
      </c>
      <c r="AR1476" s="4" t="str">
        <f t="shared" si="46"/>
        <v xml:space="preserve">lu~ rSarhl lkS cklaB </v>
      </c>
      <c r="AY1476" s="5" t="s">
        <v>373</v>
      </c>
      <c r="AZ1476" s="30" t="s">
        <v>256</v>
      </c>
      <c r="BA1476" s="30">
        <v>3362</v>
      </c>
      <c r="BB1476" s="30" t="str">
        <f t="shared" si="45"/>
        <v>Three Thousand Three Hundred  Sixty Two</v>
      </c>
    </row>
    <row r="1477" spans="41:54" ht="21" hidden="1" thickBot="1">
      <c r="AO1477" s="4" t="s">
        <v>374</v>
      </c>
      <c r="AP1477" s="4" t="s">
        <v>257</v>
      </c>
      <c r="AQ1477" s="24">
        <v>3363</v>
      </c>
      <c r="AR1477" s="4" t="str">
        <f t="shared" si="46"/>
        <v xml:space="preserve">lu~ rSarhl lkS frjlB </v>
      </c>
      <c r="AY1477" s="5" t="s">
        <v>373</v>
      </c>
      <c r="AZ1477" s="30" t="s">
        <v>258</v>
      </c>
      <c r="BA1477" s="30">
        <v>3363</v>
      </c>
      <c r="BB1477" s="30" t="str">
        <f t="shared" si="45"/>
        <v>Three Thousand Three Hundred Sixty Three</v>
      </c>
    </row>
    <row r="1478" spans="41:54" ht="21" hidden="1" thickBot="1">
      <c r="AO1478" s="4" t="s">
        <v>374</v>
      </c>
      <c r="AP1478" s="4" t="s">
        <v>259</v>
      </c>
      <c r="AQ1478" s="24">
        <v>3364</v>
      </c>
      <c r="AR1478" s="4" t="str">
        <f t="shared" si="46"/>
        <v xml:space="preserve">lu~ rSarhl lkS pkSalB </v>
      </c>
      <c r="AY1478" s="5" t="s">
        <v>373</v>
      </c>
      <c r="AZ1478" s="30" t="s">
        <v>260</v>
      </c>
      <c r="BA1478" s="30">
        <v>3364</v>
      </c>
      <c r="BB1478" s="30" t="str">
        <f t="shared" si="45"/>
        <v>Three Thousand Three Hundred Sixty Four</v>
      </c>
    </row>
    <row r="1479" spans="41:54" ht="21" hidden="1" thickBot="1">
      <c r="AO1479" s="4" t="s">
        <v>374</v>
      </c>
      <c r="AP1479" s="4" t="s">
        <v>261</v>
      </c>
      <c r="AQ1479" s="24">
        <v>3365</v>
      </c>
      <c r="AR1479" s="4" t="str">
        <f t="shared" si="46"/>
        <v xml:space="preserve">lu~ rSarhl lkS iSalB </v>
      </c>
      <c r="AY1479" s="5" t="s">
        <v>373</v>
      </c>
      <c r="AZ1479" s="30" t="s">
        <v>262</v>
      </c>
      <c r="BA1479" s="30">
        <v>3365</v>
      </c>
      <c r="BB1479" s="30" t="str">
        <f t="shared" si="45"/>
        <v>Three Thousand Three Hundred Sixty Five</v>
      </c>
    </row>
    <row r="1480" spans="41:54" ht="21" hidden="1" thickBot="1">
      <c r="AO1480" s="4" t="s">
        <v>374</v>
      </c>
      <c r="AP1480" s="4" t="s">
        <v>263</v>
      </c>
      <c r="AQ1480" s="24">
        <v>3366</v>
      </c>
      <c r="AR1480" s="4" t="str">
        <f t="shared" si="46"/>
        <v xml:space="preserve">lu~ rSarhl lkS fN;kalB </v>
      </c>
      <c r="AY1480" s="5" t="s">
        <v>373</v>
      </c>
      <c r="AZ1480" s="30" t="s">
        <v>264</v>
      </c>
      <c r="BA1480" s="30">
        <v>3366</v>
      </c>
      <c r="BB1480" s="30" t="str">
        <f t="shared" si="45"/>
        <v>Three Thousand Three Hundred Sixty Six</v>
      </c>
    </row>
    <row r="1481" spans="41:54" ht="21" hidden="1" thickBot="1">
      <c r="AO1481" s="4" t="s">
        <v>374</v>
      </c>
      <c r="AP1481" s="4" t="s">
        <v>265</v>
      </c>
      <c r="AQ1481" s="24">
        <v>3367</v>
      </c>
      <c r="AR1481" s="4" t="str">
        <f t="shared" si="46"/>
        <v xml:space="preserve">lu~ rSarhl lkS lM+lB </v>
      </c>
      <c r="AY1481" s="5" t="s">
        <v>373</v>
      </c>
      <c r="AZ1481" s="30" t="s">
        <v>266</v>
      </c>
      <c r="BA1481" s="30">
        <v>3367</v>
      </c>
      <c r="BB1481" s="30" t="str">
        <f t="shared" si="45"/>
        <v>Three Thousand Three Hundred Sixty Seven</v>
      </c>
    </row>
    <row r="1482" spans="41:54" ht="21" hidden="1" thickBot="1">
      <c r="AO1482" s="4" t="s">
        <v>374</v>
      </c>
      <c r="AP1482" s="4" t="s">
        <v>267</v>
      </c>
      <c r="AQ1482" s="24">
        <v>3368</v>
      </c>
      <c r="AR1482" s="4" t="str">
        <f t="shared" si="46"/>
        <v xml:space="preserve">lu~ rSarhl lkS vM+lB </v>
      </c>
      <c r="AY1482" s="5" t="s">
        <v>373</v>
      </c>
      <c r="AZ1482" s="30" t="s">
        <v>268</v>
      </c>
      <c r="BA1482" s="30">
        <v>3368</v>
      </c>
      <c r="BB1482" s="30" t="str">
        <f t="shared" si="45"/>
        <v>Three Thousand Three Hundred Sixty Eight</v>
      </c>
    </row>
    <row r="1483" spans="41:54" ht="21" hidden="1" thickBot="1">
      <c r="AO1483" s="4" t="s">
        <v>374</v>
      </c>
      <c r="AP1483" s="4" t="s">
        <v>269</v>
      </c>
      <c r="AQ1483" s="24">
        <v>3369</v>
      </c>
      <c r="AR1483" s="4" t="str">
        <f t="shared" si="46"/>
        <v xml:space="preserve">lu~ rSarhl lkS mUgÙkj </v>
      </c>
      <c r="AY1483" s="5" t="s">
        <v>373</v>
      </c>
      <c r="AZ1483" s="30" t="s">
        <v>270</v>
      </c>
      <c r="BA1483" s="30">
        <v>3369</v>
      </c>
      <c r="BB1483" s="30" t="str">
        <f t="shared" si="45"/>
        <v>Three Thousand Three Hundred Sixty Nine</v>
      </c>
    </row>
    <row r="1484" spans="41:54" ht="21" hidden="1" thickBot="1">
      <c r="AO1484" s="4" t="s">
        <v>374</v>
      </c>
      <c r="AP1484" s="4" t="s">
        <v>271</v>
      </c>
      <c r="AQ1484" s="24">
        <v>3370</v>
      </c>
      <c r="AR1484" s="4" t="str">
        <f t="shared" si="46"/>
        <v xml:space="preserve">lu~ rSarhl lkS lÙkj </v>
      </c>
      <c r="AY1484" s="5" t="s">
        <v>373</v>
      </c>
      <c r="AZ1484" s="30" t="s">
        <v>272</v>
      </c>
      <c r="BA1484" s="30">
        <v>3370</v>
      </c>
      <c r="BB1484" s="30" t="str">
        <f t="shared" si="45"/>
        <v>Three Thousand Three Hundred Seventy</v>
      </c>
    </row>
    <row r="1485" spans="41:54" ht="21" hidden="1" thickBot="1">
      <c r="AO1485" s="4" t="s">
        <v>374</v>
      </c>
      <c r="AP1485" s="4" t="s">
        <v>273</v>
      </c>
      <c r="AQ1485" s="24">
        <v>3371</v>
      </c>
      <c r="AR1485" s="4" t="str">
        <f t="shared" si="46"/>
        <v xml:space="preserve">lu~ rSarhl lkS bdgÙkj </v>
      </c>
      <c r="AY1485" s="5" t="s">
        <v>373</v>
      </c>
      <c r="AZ1485" s="30" t="s">
        <v>274</v>
      </c>
      <c r="BA1485" s="30">
        <v>3371</v>
      </c>
      <c r="BB1485" s="30" t="str">
        <f t="shared" si="45"/>
        <v>Three Thousand Three Hundred Seventy One</v>
      </c>
    </row>
    <row r="1486" spans="41:54" ht="21" hidden="1" thickBot="1">
      <c r="AO1486" s="4" t="s">
        <v>374</v>
      </c>
      <c r="AP1486" s="4" t="s">
        <v>275</v>
      </c>
      <c r="AQ1486" s="24">
        <v>3372</v>
      </c>
      <c r="AR1486" s="4" t="str">
        <f t="shared" si="46"/>
        <v xml:space="preserve">lu~ rSarhl lkS cgsÙkj </v>
      </c>
      <c r="AY1486" s="5" t="s">
        <v>373</v>
      </c>
      <c r="AZ1486" s="30" t="s">
        <v>276</v>
      </c>
      <c r="BA1486" s="30">
        <v>3372</v>
      </c>
      <c r="BB1486" s="30" t="str">
        <f t="shared" ref="BB1486:BB1549" si="47">CONCATENATE(AY1486,"","",AZ1486)</f>
        <v>Three Thousand Three Hundred Seventy Two</v>
      </c>
    </row>
    <row r="1487" spans="41:54" ht="21" hidden="1" thickBot="1">
      <c r="AO1487" s="4" t="s">
        <v>374</v>
      </c>
      <c r="AP1487" s="4" t="s">
        <v>277</v>
      </c>
      <c r="AQ1487" s="24">
        <v>3373</v>
      </c>
      <c r="AR1487" s="4" t="str">
        <f t="shared" si="46"/>
        <v xml:space="preserve">lu~ rSarhl lkS frgsÙkj </v>
      </c>
      <c r="AY1487" s="5" t="s">
        <v>373</v>
      </c>
      <c r="AZ1487" s="30" t="s">
        <v>278</v>
      </c>
      <c r="BA1487" s="30">
        <v>3373</v>
      </c>
      <c r="BB1487" s="30" t="str">
        <f t="shared" si="47"/>
        <v>Three Thousand Three Hundred Seventy Three</v>
      </c>
    </row>
    <row r="1488" spans="41:54" ht="21" hidden="1" thickBot="1">
      <c r="AO1488" s="4" t="s">
        <v>374</v>
      </c>
      <c r="AP1488" s="4" t="s">
        <v>279</v>
      </c>
      <c r="AQ1488" s="24">
        <v>3374</v>
      </c>
      <c r="AR1488" s="4" t="str">
        <f t="shared" si="46"/>
        <v>lu~ rSarhl lkS pkSgÙkj</v>
      </c>
      <c r="AY1488" s="5" t="s">
        <v>373</v>
      </c>
      <c r="AZ1488" s="30" t="s">
        <v>280</v>
      </c>
      <c r="BA1488" s="30">
        <v>3374</v>
      </c>
      <c r="BB1488" s="30" t="str">
        <f t="shared" si="47"/>
        <v>Three Thousand Three Hundred Seventy Four</v>
      </c>
    </row>
    <row r="1489" spans="41:54" ht="21" hidden="1" thickBot="1">
      <c r="AO1489" s="4" t="s">
        <v>374</v>
      </c>
      <c r="AP1489" s="4" t="s">
        <v>281</v>
      </c>
      <c r="AQ1489" s="24">
        <v>3375</v>
      </c>
      <c r="AR1489" s="4" t="str">
        <f t="shared" si="46"/>
        <v xml:space="preserve">lu~ rSarhl lkS fipsgÙkj </v>
      </c>
      <c r="AY1489" s="5" t="s">
        <v>373</v>
      </c>
      <c r="AZ1489" s="30" t="s">
        <v>282</v>
      </c>
      <c r="BA1489" s="30">
        <v>3375</v>
      </c>
      <c r="BB1489" s="30" t="str">
        <f t="shared" si="47"/>
        <v>Three Thousand Three Hundred Seventy Five</v>
      </c>
    </row>
    <row r="1490" spans="41:54" ht="21" hidden="1" thickBot="1">
      <c r="AO1490" s="4" t="s">
        <v>374</v>
      </c>
      <c r="AP1490" s="4" t="s">
        <v>283</v>
      </c>
      <c r="AQ1490" s="24">
        <v>3376</v>
      </c>
      <c r="AR1490" s="4" t="str">
        <f t="shared" si="46"/>
        <v>lu~ rSarhl lkS N;sÙkj</v>
      </c>
      <c r="AY1490" s="5" t="s">
        <v>373</v>
      </c>
      <c r="AZ1490" s="30" t="s">
        <v>284</v>
      </c>
      <c r="BA1490" s="30">
        <v>3376</v>
      </c>
      <c r="BB1490" s="30" t="str">
        <f t="shared" si="47"/>
        <v>Three Thousand Three Hundred Seventy Six</v>
      </c>
    </row>
    <row r="1491" spans="41:54" ht="21" hidden="1" thickBot="1">
      <c r="AO1491" s="4" t="s">
        <v>374</v>
      </c>
      <c r="AP1491" s="4" t="s">
        <v>285</v>
      </c>
      <c r="AQ1491" s="24">
        <v>3377</v>
      </c>
      <c r="AR1491" s="4" t="str">
        <f t="shared" si="46"/>
        <v xml:space="preserve">lu~ rSarhl lkS lrgÙkj </v>
      </c>
      <c r="AY1491" s="5" t="s">
        <v>373</v>
      </c>
      <c r="AZ1491" s="30" t="s">
        <v>286</v>
      </c>
      <c r="BA1491" s="30">
        <v>3377</v>
      </c>
      <c r="BB1491" s="30" t="str">
        <f t="shared" si="47"/>
        <v>Three Thousand Three Hundred Seventy Seven</v>
      </c>
    </row>
    <row r="1492" spans="41:54" ht="21" hidden="1" thickBot="1">
      <c r="AO1492" s="4" t="s">
        <v>374</v>
      </c>
      <c r="AP1492" s="4" t="s">
        <v>287</v>
      </c>
      <c r="AQ1492" s="24">
        <v>3378</v>
      </c>
      <c r="AR1492" s="4" t="str">
        <f t="shared" si="46"/>
        <v xml:space="preserve">lu~ rSarhl lkS vBgÙkj </v>
      </c>
      <c r="AY1492" s="5" t="s">
        <v>373</v>
      </c>
      <c r="AZ1492" s="30" t="s">
        <v>288</v>
      </c>
      <c r="BA1492" s="30">
        <v>3378</v>
      </c>
      <c r="BB1492" s="30" t="str">
        <f t="shared" si="47"/>
        <v>Three Thousand Three Hundred Seventy Eight</v>
      </c>
    </row>
    <row r="1493" spans="41:54" ht="21" hidden="1" thickBot="1">
      <c r="AO1493" s="4" t="s">
        <v>374</v>
      </c>
      <c r="AP1493" s="4" t="s">
        <v>289</v>
      </c>
      <c r="AQ1493" s="24">
        <v>3379</v>
      </c>
      <c r="AR1493" s="4" t="str">
        <f t="shared" si="46"/>
        <v xml:space="preserve">lu~ rSarhl lkS mfUg;kalh </v>
      </c>
      <c r="AY1493" s="5" t="s">
        <v>373</v>
      </c>
      <c r="AZ1493" s="30" t="s">
        <v>290</v>
      </c>
      <c r="BA1493" s="30">
        <v>3379</v>
      </c>
      <c r="BB1493" s="30" t="str">
        <f t="shared" si="47"/>
        <v>Three Thousand Three Hundred Seventy Nine</v>
      </c>
    </row>
    <row r="1494" spans="41:54" ht="21" hidden="1" thickBot="1">
      <c r="AO1494" s="4" t="s">
        <v>374</v>
      </c>
      <c r="AP1494" s="4" t="s">
        <v>291</v>
      </c>
      <c r="AQ1494" s="24">
        <v>3380</v>
      </c>
      <c r="AR1494" s="4" t="str">
        <f t="shared" si="46"/>
        <v xml:space="preserve">lu~ rSarhl lkS vLlh </v>
      </c>
      <c r="AY1494" s="5" t="s">
        <v>373</v>
      </c>
      <c r="AZ1494" s="30" t="s">
        <v>292</v>
      </c>
      <c r="BA1494" s="30">
        <v>3380</v>
      </c>
      <c r="BB1494" s="30" t="str">
        <f t="shared" si="47"/>
        <v>Three Thousand Three Hundred  Eighty</v>
      </c>
    </row>
    <row r="1495" spans="41:54" ht="21" hidden="1" thickBot="1">
      <c r="AO1495" s="4" t="s">
        <v>374</v>
      </c>
      <c r="AP1495" s="4" t="s">
        <v>293</v>
      </c>
      <c r="AQ1495" s="24">
        <v>3381</v>
      </c>
      <c r="AR1495" s="4" t="str">
        <f t="shared" si="46"/>
        <v xml:space="preserve">lu~ rSarhl lkS bD;klh </v>
      </c>
      <c r="AY1495" s="5" t="s">
        <v>373</v>
      </c>
      <c r="AZ1495" s="30" t="s">
        <v>294</v>
      </c>
      <c r="BA1495" s="30">
        <v>3381</v>
      </c>
      <c r="BB1495" s="30" t="str">
        <f t="shared" si="47"/>
        <v>Three Thousand Three Hundred Eighty One</v>
      </c>
    </row>
    <row r="1496" spans="41:54" ht="21" hidden="1" thickBot="1">
      <c r="AO1496" s="4" t="s">
        <v>374</v>
      </c>
      <c r="AP1496" s="4" t="s">
        <v>295</v>
      </c>
      <c r="AQ1496" s="24">
        <v>3382</v>
      </c>
      <c r="AR1496" s="4" t="str">
        <f t="shared" si="46"/>
        <v xml:space="preserve">lu~ rSarhl lkS c;klh </v>
      </c>
      <c r="AY1496" s="5" t="s">
        <v>373</v>
      </c>
      <c r="AZ1496" s="30" t="s">
        <v>296</v>
      </c>
      <c r="BA1496" s="30">
        <v>3382</v>
      </c>
      <c r="BB1496" s="30" t="str">
        <f t="shared" si="47"/>
        <v>Three Thousand Three Hundred  Eighty Two</v>
      </c>
    </row>
    <row r="1497" spans="41:54" ht="21" hidden="1" thickBot="1">
      <c r="AO1497" s="4" t="s">
        <v>374</v>
      </c>
      <c r="AP1497" s="4" t="s">
        <v>297</v>
      </c>
      <c r="AQ1497" s="24">
        <v>3383</v>
      </c>
      <c r="AR1497" s="4" t="str">
        <f t="shared" si="46"/>
        <v xml:space="preserve">lu~ rSarhl lkS fr;klh </v>
      </c>
      <c r="AY1497" s="5" t="s">
        <v>373</v>
      </c>
      <c r="AZ1497" s="30" t="s">
        <v>298</v>
      </c>
      <c r="BA1497" s="30">
        <v>3383</v>
      </c>
      <c r="BB1497" s="30" t="str">
        <f t="shared" si="47"/>
        <v>Three Thousand Three Hundred Eighty Three</v>
      </c>
    </row>
    <row r="1498" spans="41:54" ht="21" hidden="1" thickBot="1">
      <c r="AO1498" s="4" t="s">
        <v>374</v>
      </c>
      <c r="AP1498" s="4" t="s">
        <v>299</v>
      </c>
      <c r="AQ1498" s="24">
        <v>3384</v>
      </c>
      <c r="AR1498" s="4" t="str">
        <f t="shared" ref="AR1498:AR1561" si="48">CONCATENATE(AO1498,"",AP1498,"")</f>
        <v xml:space="preserve">lu~ rSarhl lkS pkSjklh </v>
      </c>
      <c r="AY1498" s="5" t="s">
        <v>373</v>
      </c>
      <c r="AZ1498" s="30" t="s">
        <v>300</v>
      </c>
      <c r="BA1498" s="30">
        <v>3384</v>
      </c>
      <c r="BB1498" s="30" t="str">
        <f t="shared" si="47"/>
        <v>Three Thousand Three Hundred Eighty Four</v>
      </c>
    </row>
    <row r="1499" spans="41:54" ht="21" hidden="1" thickBot="1">
      <c r="AO1499" s="4" t="s">
        <v>374</v>
      </c>
      <c r="AP1499" s="4" t="s">
        <v>301</v>
      </c>
      <c r="AQ1499" s="24">
        <v>3385</v>
      </c>
      <c r="AR1499" s="4" t="str">
        <f t="shared" si="48"/>
        <v xml:space="preserve">lu~ rSarhl lkS fiP;klh </v>
      </c>
      <c r="AY1499" s="5" t="s">
        <v>373</v>
      </c>
      <c r="AZ1499" s="30" t="s">
        <v>302</v>
      </c>
      <c r="BA1499" s="30">
        <v>3385</v>
      </c>
      <c r="BB1499" s="30" t="str">
        <f t="shared" si="47"/>
        <v>Three Thousand Three Hundred Eighty Five</v>
      </c>
    </row>
    <row r="1500" spans="41:54" ht="21" hidden="1" thickBot="1">
      <c r="AO1500" s="4" t="s">
        <v>374</v>
      </c>
      <c r="AP1500" s="4" t="s">
        <v>303</v>
      </c>
      <c r="AQ1500" s="24">
        <v>3386</v>
      </c>
      <c r="AR1500" s="4" t="str">
        <f t="shared" si="48"/>
        <v>lu~ rSarhl lkS fNa;kalh</v>
      </c>
      <c r="AY1500" s="5" t="s">
        <v>373</v>
      </c>
      <c r="AZ1500" s="30" t="s">
        <v>304</v>
      </c>
      <c r="BA1500" s="30">
        <v>3386</v>
      </c>
      <c r="BB1500" s="30" t="str">
        <f t="shared" si="47"/>
        <v>Three Thousand Three Hundred  Eighty Six</v>
      </c>
    </row>
    <row r="1501" spans="41:54" ht="21" hidden="1" thickBot="1">
      <c r="AO1501" s="4" t="s">
        <v>374</v>
      </c>
      <c r="AP1501" s="4" t="s">
        <v>305</v>
      </c>
      <c r="AQ1501" s="24">
        <v>3387</v>
      </c>
      <c r="AR1501" s="4" t="str">
        <f t="shared" si="48"/>
        <v>lu~ rSarhl lkS lÙ;klh</v>
      </c>
      <c r="AY1501" s="5" t="s">
        <v>373</v>
      </c>
      <c r="AZ1501" s="30" t="s">
        <v>306</v>
      </c>
      <c r="BA1501" s="30">
        <v>3387</v>
      </c>
      <c r="BB1501" s="30" t="str">
        <f t="shared" si="47"/>
        <v>Three Thousand Three Hundred Eighty Seven</v>
      </c>
    </row>
    <row r="1502" spans="41:54" ht="21" hidden="1" thickBot="1">
      <c r="AO1502" s="4" t="s">
        <v>374</v>
      </c>
      <c r="AP1502" s="4" t="s">
        <v>307</v>
      </c>
      <c r="AQ1502" s="24">
        <v>3388</v>
      </c>
      <c r="AR1502" s="4" t="str">
        <f t="shared" si="48"/>
        <v>lu~ rSarhl lkS vV~Bklh</v>
      </c>
      <c r="AY1502" s="5" t="s">
        <v>373</v>
      </c>
      <c r="AZ1502" s="30" t="s">
        <v>308</v>
      </c>
      <c r="BA1502" s="30">
        <v>3388</v>
      </c>
      <c r="BB1502" s="30" t="str">
        <f t="shared" si="47"/>
        <v>Three Thousand Three Hundred Eighty Eight</v>
      </c>
    </row>
    <row r="1503" spans="41:54" ht="21" hidden="1" thickBot="1">
      <c r="AO1503" s="4" t="s">
        <v>374</v>
      </c>
      <c r="AP1503" s="4" t="s">
        <v>309</v>
      </c>
      <c r="AQ1503" s="24">
        <v>3389</v>
      </c>
      <c r="AR1503" s="4" t="str">
        <f t="shared" si="48"/>
        <v>lu~ rSarhl lkS fuOokalh</v>
      </c>
      <c r="AY1503" s="5" t="s">
        <v>373</v>
      </c>
      <c r="AZ1503" s="30" t="s">
        <v>310</v>
      </c>
      <c r="BA1503" s="30">
        <v>3389</v>
      </c>
      <c r="BB1503" s="30" t="str">
        <f t="shared" si="47"/>
        <v>Three Thousand Three Hundred Eighty Nine</v>
      </c>
    </row>
    <row r="1504" spans="41:54" ht="21" hidden="1" thickBot="1">
      <c r="AO1504" s="4" t="s">
        <v>374</v>
      </c>
      <c r="AP1504" s="4" t="s">
        <v>311</v>
      </c>
      <c r="AQ1504" s="24">
        <v>3390</v>
      </c>
      <c r="AR1504" s="4" t="str">
        <f t="shared" si="48"/>
        <v>lu~ rSarhl lkS uCCkS</v>
      </c>
      <c r="AY1504" s="5" t="s">
        <v>373</v>
      </c>
      <c r="AZ1504" s="30" t="s">
        <v>312</v>
      </c>
      <c r="BA1504" s="30">
        <v>3390</v>
      </c>
      <c r="BB1504" s="30" t="str">
        <f t="shared" si="47"/>
        <v>Three Thousand Three Hundred Ninety</v>
      </c>
    </row>
    <row r="1505" spans="41:54" ht="21" hidden="1" thickBot="1">
      <c r="AO1505" s="4" t="s">
        <v>374</v>
      </c>
      <c r="AP1505" s="4" t="s">
        <v>313</v>
      </c>
      <c r="AQ1505" s="24">
        <v>3391</v>
      </c>
      <c r="AR1505" s="4" t="str">
        <f t="shared" si="48"/>
        <v xml:space="preserve">lu~ rSarhl lkS bdjkuosa </v>
      </c>
      <c r="AY1505" s="5" t="s">
        <v>373</v>
      </c>
      <c r="AZ1505" s="30" t="s">
        <v>314</v>
      </c>
      <c r="BA1505" s="30">
        <v>3391</v>
      </c>
      <c r="BB1505" s="30" t="str">
        <f t="shared" si="47"/>
        <v>Three Thousand Three Hundred Ninety One</v>
      </c>
    </row>
    <row r="1506" spans="41:54" ht="21" hidden="1" thickBot="1">
      <c r="AO1506" s="4" t="s">
        <v>374</v>
      </c>
      <c r="AP1506" s="4" t="s">
        <v>315</v>
      </c>
      <c r="AQ1506" s="24">
        <v>3392</v>
      </c>
      <c r="AR1506" s="4" t="str">
        <f t="shared" si="48"/>
        <v xml:space="preserve">lu~ rSarhl lkS cjkuosa </v>
      </c>
      <c r="AY1506" s="5" t="s">
        <v>373</v>
      </c>
      <c r="AZ1506" s="30" t="s">
        <v>316</v>
      </c>
      <c r="BA1506" s="30">
        <v>3392</v>
      </c>
      <c r="BB1506" s="30" t="str">
        <f t="shared" si="47"/>
        <v>Three Thousand Three Hundred  Ninety Two</v>
      </c>
    </row>
    <row r="1507" spans="41:54" ht="21" hidden="1" thickBot="1">
      <c r="AO1507" s="4" t="s">
        <v>374</v>
      </c>
      <c r="AP1507" s="4" t="s">
        <v>317</v>
      </c>
      <c r="AQ1507" s="24">
        <v>3393</v>
      </c>
      <c r="AR1507" s="4" t="str">
        <f t="shared" si="48"/>
        <v xml:space="preserve">lu~ rSarhl lkS frjkuosa </v>
      </c>
      <c r="AY1507" s="5" t="s">
        <v>373</v>
      </c>
      <c r="AZ1507" s="30" t="s">
        <v>318</v>
      </c>
      <c r="BA1507" s="30">
        <v>3393</v>
      </c>
      <c r="BB1507" s="30" t="str">
        <f t="shared" si="47"/>
        <v>Three Thousand Three Hundred Ninety Three</v>
      </c>
    </row>
    <row r="1508" spans="41:54" ht="21" hidden="1" thickBot="1">
      <c r="AO1508" s="4" t="s">
        <v>374</v>
      </c>
      <c r="AP1508" s="4" t="s">
        <v>319</v>
      </c>
      <c r="AQ1508" s="24">
        <v>3394</v>
      </c>
      <c r="AR1508" s="4" t="str">
        <f t="shared" si="48"/>
        <v xml:space="preserve">lu~ rSarhl lkS pkSjkuosa </v>
      </c>
      <c r="AY1508" s="5" t="s">
        <v>373</v>
      </c>
      <c r="AZ1508" s="30" t="s">
        <v>320</v>
      </c>
      <c r="BA1508" s="30">
        <v>3394</v>
      </c>
      <c r="BB1508" s="30" t="str">
        <f t="shared" si="47"/>
        <v>Three Thousand Three Hundred Ninety Four</v>
      </c>
    </row>
    <row r="1509" spans="41:54" ht="21" hidden="1" thickBot="1">
      <c r="AO1509" s="4" t="s">
        <v>374</v>
      </c>
      <c r="AP1509" s="4" t="s">
        <v>321</v>
      </c>
      <c r="AQ1509" s="24">
        <v>3395</v>
      </c>
      <c r="AR1509" s="4" t="str">
        <f t="shared" si="48"/>
        <v xml:space="preserve">lu~ rSarhl lkS fiP;kuosa </v>
      </c>
      <c r="AY1509" s="5" t="s">
        <v>373</v>
      </c>
      <c r="AZ1509" s="30" t="s">
        <v>322</v>
      </c>
      <c r="BA1509" s="30">
        <v>3395</v>
      </c>
      <c r="BB1509" s="30" t="str">
        <f t="shared" si="47"/>
        <v>Three Thousand Three Hundred Ninety Five</v>
      </c>
    </row>
    <row r="1510" spans="41:54" ht="21" hidden="1" thickBot="1">
      <c r="AO1510" s="4" t="s">
        <v>374</v>
      </c>
      <c r="AP1510" s="4" t="s">
        <v>323</v>
      </c>
      <c r="AQ1510" s="24">
        <v>3396</v>
      </c>
      <c r="AR1510" s="4" t="str">
        <f t="shared" si="48"/>
        <v xml:space="preserve">lu~ rSarhl lkS fN;kuosa </v>
      </c>
      <c r="AY1510" s="5" t="s">
        <v>373</v>
      </c>
      <c r="AZ1510" s="30" t="s">
        <v>324</v>
      </c>
      <c r="BA1510" s="30">
        <v>3396</v>
      </c>
      <c r="BB1510" s="30" t="str">
        <f t="shared" si="47"/>
        <v>Three Thousand Three Hundred Ninety Six</v>
      </c>
    </row>
    <row r="1511" spans="41:54" ht="21" hidden="1" thickBot="1">
      <c r="AO1511" s="4" t="s">
        <v>374</v>
      </c>
      <c r="AP1511" s="4" t="s">
        <v>325</v>
      </c>
      <c r="AQ1511" s="24">
        <v>3397</v>
      </c>
      <c r="AR1511" s="4" t="str">
        <f t="shared" si="48"/>
        <v xml:space="preserve">lu~ rSarhl lkS lÙkkuosa </v>
      </c>
      <c r="AY1511" s="5" t="s">
        <v>373</v>
      </c>
      <c r="AZ1511" s="30" t="s">
        <v>326</v>
      </c>
      <c r="BA1511" s="30">
        <v>3397</v>
      </c>
      <c r="BB1511" s="30" t="str">
        <f t="shared" si="47"/>
        <v>Three Thousand Three Hundred Ninety Seven</v>
      </c>
    </row>
    <row r="1512" spans="41:54" ht="21" hidden="1" thickBot="1">
      <c r="AO1512" s="4" t="s">
        <v>374</v>
      </c>
      <c r="AP1512" s="4" t="s">
        <v>327</v>
      </c>
      <c r="AQ1512" s="24">
        <v>3398</v>
      </c>
      <c r="AR1512" s="4" t="str">
        <f t="shared" si="48"/>
        <v xml:space="preserve">lu~ rSarhl lkS vV~Bkuosa </v>
      </c>
      <c r="AY1512" s="5" t="s">
        <v>373</v>
      </c>
      <c r="AZ1512" s="30" t="s">
        <v>328</v>
      </c>
      <c r="BA1512" s="30">
        <v>3398</v>
      </c>
      <c r="BB1512" s="30" t="str">
        <f t="shared" si="47"/>
        <v>Three Thousand Three Hundred Ninety Eight</v>
      </c>
    </row>
    <row r="1513" spans="41:54" ht="21" hidden="1" thickBot="1">
      <c r="AO1513" s="4" t="s">
        <v>374</v>
      </c>
      <c r="AP1513" s="4" t="s">
        <v>329</v>
      </c>
      <c r="AQ1513" s="24">
        <v>3399</v>
      </c>
      <c r="AR1513" s="4" t="str">
        <f t="shared" si="48"/>
        <v xml:space="preserve">lu~ rSarhl lkS fuU;kuosa </v>
      </c>
      <c r="AY1513" s="5" t="s">
        <v>373</v>
      </c>
      <c r="AZ1513" s="30" t="s">
        <v>330</v>
      </c>
      <c r="BA1513" s="30">
        <v>3399</v>
      </c>
      <c r="BB1513" s="30" t="str">
        <f t="shared" si="47"/>
        <v>Three Thousand Three Hundred Ninety Nine</v>
      </c>
    </row>
    <row r="1514" spans="41:54" ht="21" hidden="1" thickBot="1">
      <c r="AO1514" s="4" t="s">
        <v>375</v>
      </c>
      <c r="AP1514" s="4" t="s">
        <v>376</v>
      </c>
      <c r="AQ1514" s="24">
        <v>3400</v>
      </c>
      <c r="AR1514" s="4" t="str">
        <f t="shared" si="48"/>
        <v xml:space="preserve">lu~ pkSarhl lkS </v>
      </c>
      <c r="AY1514" s="5" t="s">
        <v>377</v>
      </c>
      <c r="AZ1514" s="30"/>
      <c r="BA1514" s="30">
        <v>3400</v>
      </c>
      <c r="BB1514" s="30" t="str">
        <f t="shared" si="47"/>
        <v xml:space="preserve">Three Thousand Four Hundred </v>
      </c>
    </row>
    <row r="1515" spans="41:54" ht="21" hidden="1" thickBot="1">
      <c r="AO1515" s="4" t="s">
        <v>378</v>
      </c>
      <c r="AP1515" s="4" t="s">
        <v>74</v>
      </c>
      <c r="AQ1515" s="24">
        <v>3401</v>
      </c>
      <c r="AR1515" s="4" t="str">
        <f t="shared" si="48"/>
        <v xml:space="preserve">lu~ pkSarhl lkS ,d </v>
      </c>
      <c r="AY1515" s="5" t="s">
        <v>377</v>
      </c>
      <c r="AZ1515" s="30" t="s">
        <v>77</v>
      </c>
      <c r="BA1515" s="30">
        <v>3401</v>
      </c>
      <c r="BB1515" s="30" t="str">
        <f t="shared" si="47"/>
        <v>Three Thousand Four Hundred One</v>
      </c>
    </row>
    <row r="1516" spans="41:54" ht="21" hidden="1" thickBot="1">
      <c r="AO1516" s="4" t="s">
        <v>378</v>
      </c>
      <c r="AP1516" s="4" t="s">
        <v>80</v>
      </c>
      <c r="AQ1516" s="24">
        <v>3402</v>
      </c>
      <c r="AR1516" s="4" t="str">
        <f t="shared" si="48"/>
        <v xml:space="preserve">lu~ pkSarhl lkS nks </v>
      </c>
      <c r="AY1516" s="5" t="s">
        <v>377</v>
      </c>
      <c r="AZ1516" s="30" t="s">
        <v>83</v>
      </c>
      <c r="BA1516" s="30">
        <v>3402</v>
      </c>
      <c r="BB1516" s="30" t="str">
        <f t="shared" si="47"/>
        <v>Three Thousand Four Hundred Two</v>
      </c>
    </row>
    <row r="1517" spans="41:54" ht="21" hidden="1" thickBot="1">
      <c r="AO1517" s="4" t="s">
        <v>378</v>
      </c>
      <c r="AP1517" s="4" t="s">
        <v>86</v>
      </c>
      <c r="AQ1517" s="24">
        <v>3403</v>
      </c>
      <c r="AR1517" s="4" t="str">
        <f t="shared" si="48"/>
        <v xml:space="preserve">lu~ pkSarhl lkS rhu </v>
      </c>
      <c r="AY1517" s="5" t="s">
        <v>377</v>
      </c>
      <c r="AZ1517" s="30" t="s">
        <v>89</v>
      </c>
      <c r="BA1517" s="30">
        <v>3403</v>
      </c>
      <c r="BB1517" s="30" t="str">
        <f t="shared" si="47"/>
        <v>Three Thousand Four Hundred Three</v>
      </c>
    </row>
    <row r="1518" spans="41:54" ht="21" hidden="1" thickBot="1">
      <c r="AO1518" s="4" t="s">
        <v>378</v>
      </c>
      <c r="AP1518" s="4" t="s">
        <v>94</v>
      </c>
      <c r="AQ1518" s="24">
        <v>3404</v>
      </c>
      <c r="AR1518" s="4" t="str">
        <f t="shared" si="48"/>
        <v xml:space="preserve">lu~ pkSarhl lkS pkj </v>
      </c>
      <c r="AY1518" s="5" t="s">
        <v>377</v>
      </c>
      <c r="AZ1518" s="30" t="s">
        <v>87</v>
      </c>
      <c r="BA1518" s="30">
        <v>3404</v>
      </c>
      <c r="BB1518" s="30" t="str">
        <f t="shared" si="47"/>
        <v>Three Thousand Four Hundred Four</v>
      </c>
    </row>
    <row r="1519" spans="41:54" ht="21" hidden="1" thickBot="1">
      <c r="AO1519" s="4" t="s">
        <v>378</v>
      </c>
      <c r="AP1519" s="4" t="s">
        <v>99</v>
      </c>
      <c r="AQ1519" s="24">
        <v>3405</v>
      </c>
      <c r="AR1519" s="4" t="str">
        <f t="shared" si="48"/>
        <v xml:space="preserve">lu~ pkSarhl lkS ik¡p </v>
      </c>
      <c r="AY1519" s="5" t="s">
        <v>377</v>
      </c>
      <c r="AZ1519" s="30" t="s">
        <v>95</v>
      </c>
      <c r="BA1519" s="30">
        <v>3405</v>
      </c>
      <c r="BB1519" s="30" t="str">
        <f t="shared" si="47"/>
        <v>Three Thousand Four Hundred Five</v>
      </c>
    </row>
    <row r="1520" spans="41:54" ht="21" hidden="1" thickBot="1">
      <c r="AO1520" s="4" t="s">
        <v>378</v>
      </c>
      <c r="AP1520" s="4" t="s">
        <v>97</v>
      </c>
      <c r="AQ1520" s="24">
        <v>3406</v>
      </c>
      <c r="AR1520" s="4" t="str">
        <f t="shared" si="48"/>
        <v>lu~ pkSarhl lkS N%</v>
      </c>
      <c r="AY1520" s="5" t="s">
        <v>377</v>
      </c>
      <c r="AZ1520" s="30" t="s">
        <v>100</v>
      </c>
      <c r="BA1520" s="30">
        <v>3406</v>
      </c>
      <c r="BB1520" s="30" t="str">
        <f t="shared" si="47"/>
        <v>Three Thousand Four Hundred Six</v>
      </c>
    </row>
    <row r="1521" spans="41:54" ht="21" hidden="1" thickBot="1">
      <c r="AO1521" s="4" t="s">
        <v>378</v>
      </c>
      <c r="AP1521" s="4" t="s">
        <v>109</v>
      </c>
      <c r="AQ1521" s="24">
        <v>3407</v>
      </c>
      <c r="AR1521" s="4" t="str">
        <f t="shared" si="48"/>
        <v xml:space="preserve">lu~ pkSarhl lkS lkr </v>
      </c>
      <c r="AY1521" s="5" t="s">
        <v>377</v>
      </c>
      <c r="AZ1521" s="30" t="s">
        <v>104</v>
      </c>
      <c r="BA1521" s="30">
        <v>3407</v>
      </c>
      <c r="BB1521" s="30" t="str">
        <f t="shared" si="47"/>
        <v>Three Thousand Four Hundred Seven</v>
      </c>
    </row>
    <row r="1522" spans="41:54" ht="21" hidden="1" thickBot="1">
      <c r="AO1522" s="4" t="s">
        <v>378</v>
      </c>
      <c r="AP1522" s="4" t="s">
        <v>114</v>
      </c>
      <c r="AQ1522" s="24">
        <v>3408</v>
      </c>
      <c r="AR1522" s="4" t="str">
        <f t="shared" si="48"/>
        <v xml:space="preserve">lu~ pkSarhl lkS vkB </v>
      </c>
      <c r="AY1522" s="5" t="s">
        <v>377</v>
      </c>
      <c r="AZ1522" s="30" t="s">
        <v>110</v>
      </c>
      <c r="BA1522" s="30">
        <v>3408</v>
      </c>
      <c r="BB1522" s="30" t="str">
        <f t="shared" si="47"/>
        <v>Three Thousand Four Hundred Eight</v>
      </c>
    </row>
    <row r="1523" spans="41:54" ht="21" hidden="1" thickBot="1">
      <c r="AO1523" s="4" t="s">
        <v>378</v>
      </c>
      <c r="AP1523" s="4" t="s">
        <v>121</v>
      </c>
      <c r="AQ1523" s="24">
        <v>3409</v>
      </c>
      <c r="AR1523" s="4" t="str">
        <f t="shared" si="48"/>
        <v xml:space="preserve">lu~ pkSarhl lkS ukSa </v>
      </c>
      <c r="AY1523" s="5" t="s">
        <v>377</v>
      </c>
      <c r="AZ1523" s="30" t="s">
        <v>115</v>
      </c>
      <c r="BA1523" s="30">
        <v>3409</v>
      </c>
      <c r="BB1523" s="30" t="str">
        <f t="shared" si="47"/>
        <v>Three Thousand Four Hundred Nine</v>
      </c>
    </row>
    <row r="1524" spans="41:54" ht="21" hidden="1" thickBot="1">
      <c r="AO1524" s="4" t="s">
        <v>378</v>
      </c>
      <c r="AP1524" s="4" t="s">
        <v>126</v>
      </c>
      <c r="AQ1524" s="24">
        <v>3410</v>
      </c>
      <c r="AR1524" s="4" t="str">
        <f t="shared" si="48"/>
        <v xml:space="preserve">lu~ pkSarhl lkS nl </v>
      </c>
      <c r="AY1524" s="5" t="s">
        <v>377</v>
      </c>
      <c r="AZ1524" s="30" t="s">
        <v>122</v>
      </c>
      <c r="BA1524" s="30">
        <v>3410</v>
      </c>
      <c r="BB1524" s="30" t="str">
        <f t="shared" si="47"/>
        <v>Three Thousand Four Hundred Ten</v>
      </c>
    </row>
    <row r="1525" spans="41:54" ht="21" hidden="1" thickBot="1">
      <c r="AO1525" s="4" t="s">
        <v>378</v>
      </c>
      <c r="AP1525" s="4" t="s">
        <v>131</v>
      </c>
      <c r="AQ1525" s="24">
        <v>3411</v>
      </c>
      <c r="AR1525" s="4" t="str">
        <f t="shared" si="48"/>
        <v xml:space="preserve">lu~ pkSarhl lkS X;kjg </v>
      </c>
      <c r="AY1525" s="5" t="s">
        <v>377</v>
      </c>
      <c r="AZ1525" s="30" t="s">
        <v>127</v>
      </c>
      <c r="BA1525" s="30">
        <v>3411</v>
      </c>
      <c r="BB1525" s="30" t="str">
        <f t="shared" si="47"/>
        <v>Three Thousand Four Hundred Eleven</v>
      </c>
    </row>
    <row r="1526" spans="41:54" ht="21" hidden="1" thickBot="1">
      <c r="AO1526" s="4" t="s">
        <v>378</v>
      </c>
      <c r="AP1526" s="4" t="s">
        <v>135</v>
      </c>
      <c r="AQ1526" s="24">
        <v>3412</v>
      </c>
      <c r="AR1526" s="4" t="str">
        <f t="shared" si="48"/>
        <v xml:space="preserve">lu~ pkSarhl lkS ckjg </v>
      </c>
      <c r="AY1526" s="5" t="s">
        <v>377</v>
      </c>
      <c r="AZ1526" s="30" t="s">
        <v>132</v>
      </c>
      <c r="BA1526" s="30">
        <v>3412</v>
      </c>
      <c r="BB1526" s="30" t="str">
        <f t="shared" si="47"/>
        <v>Three Thousand Four Hundred Twelve</v>
      </c>
    </row>
    <row r="1527" spans="41:54" ht="21" hidden="1" thickBot="1">
      <c r="AO1527" s="4" t="s">
        <v>378</v>
      </c>
      <c r="AP1527" s="4" t="s">
        <v>138</v>
      </c>
      <c r="AQ1527" s="24">
        <v>3413</v>
      </c>
      <c r="AR1527" s="4" t="str">
        <f t="shared" si="48"/>
        <v xml:space="preserve">lu~ pkSarhl lkS rsjg </v>
      </c>
      <c r="AY1527" s="5" t="s">
        <v>377</v>
      </c>
      <c r="AZ1527" s="30" t="s">
        <v>136</v>
      </c>
      <c r="BA1527" s="30">
        <v>3413</v>
      </c>
      <c r="BB1527" s="30" t="str">
        <f t="shared" si="47"/>
        <v>Three Thousand Four Hundred Thirteen</v>
      </c>
    </row>
    <row r="1528" spans="41:54" ht="21" hidden="1" thickBot="1">
      <c r="AO1528" s="4" t="s">
        <v>378</v>
      </c>
      <c r="AP1528" s="4" t="s">
        <v>141</v>
      </c>
      <c r="AQ1528" s="24">
        <v>3414</v>
      </c>
      <c r="AR1528" s="4" t="str">
        <f t="shared" si="48"/>
        <v xml:space="preserve">lu~ pkSarhl lkS pkSng </v>
      </c>
      <c r="AY1528" s="5" t="s">
        <v>377</v>
      </c>
      <c r="AZ1528" s="30" t="s">
        <v>139</v>
      </c>
      <c r="BA1528" s="30">
        <v>3414</v>
      </c>
      <c r="BB1528" s="30" t="str">
        <f t="shared" si="47"/>
        <v>Three Thousand Four Hundred Fourteen</v>
      </c>
    </row>
    <row r="1529" spans="41:54" ht="21" hidden="1" thickBot="1">
      <c r="AO1529" s="4" t="s">
        <v>378</v>
      </c>
      <c r="AP1529" s="4" t="s">
        <v>144</v>
      </c>
      <c r="AQ1529" s="24">
        <v>3415</v>
      </c>
      <c r="AR1529" s="4" t="str">
        <f t="shared" si="48"/>
        <v xml:space="preserve">lu~ pkSarhl lkS iUnzg </v>
      </c>
      <c r="AY1529" s="5" t="s">
        <v>377</v>
      </c>
      <c r="AZ1529" s="30" t="s">
        <v>142</v>
      </c>
      <c r="BA1529" s="30">
        <v>3415</v>
      </c>
      <c r="BB1529" s="30" t="str">
        <f t="shared" si="47"/>
        <v>Three Thousand Four Hundred Fifteen</v>
      </c>
    </row>
    <row r="1530" spans="41:54" ht="21" hidden="1" thickBot="1">
      <c r="AO1530" s="4" t="s">
        <v>378</v>
      </c>
      <c r="AP1530" s="4" t="s">
        <v>147</v>
      </c>
      <c r="AQ1530" s="24">
        <v>3416</v>
      </c>
      <c r="AR1530" s="4" t="str">
        <f t="shared" si="48"/>
        <v xml:space="preserve">lu~ pkSarhl lkS lkSyg </v>
      </c>
      <c r="AY1530" s="5" t="s">
        <v>377</v>
      </c>
      <c r="AZ1530" s="30" t="s">
        <v>145</v>
      </c>
      <c r="BA1530" s="30">
        <v>3416</v>
      </c>
      <c r="BB1530" s="30" t="str">
        <f t="shared" si="47"/>
        <v>Three Thousand Four Hundred Sixteen</v>
      </c>
    </row>
    <row r="1531" spans="41:54" ht="21" hidden="1" thickBot="1">
      <c r="AO1531" s="4" t="s">
        <v>378</v>
      </c>
      <c r="AP1531" s="4" t="s">
        <v>150</v>
      </c>
      <c r="AQ1531" s="24">
        <v>3417</v>
      </c>
      <c r="AR1531" s="4" t="str">
        <f t="shared" si="48"/>
        <v xml:space="preserve">lu~ pkSarhl lkS l=g </v>
      </c>
      <c r="AY1531" s="5" t="s">
        <v>377</v>
      </c>
      <c r="AZ1531" s="30" t="s">
        <v>148</v>
      </c>
      <c r="BA1531" s="30">
        <v>3417</v>
      </c>
      <c r="BB1531" s="30" t="str">
        <f t="shared" si="47"/>
        <v>Three Thousand Four Hundred Seventeen</v>
      </c>
    </row>
    <row r="1532" spans="41:54" ht="21" hidden="1" thickBot="1">
      <c r="AO1532" s="4" t="s">
        <v>378</v>
      </c>
      <c r="AP1532" s="4" t="s">
        <v>153</v>
      </c>
      <c r="AQ1532" s="24">
        <v>3418</v>
      </c>
      <c r="AR1532" s="4" t="str">
        <f t="shared" si="48"/>
        <v xml:space="preserve">lu~ pkSarhl lkS vV~Bkjg </v>
      </c>
      <c r="AY1532" s="5" t="s">
        <v>377</v>
      </c>
      <c r="AZ1532" s="30" t="s">
        <v>151</v>
      </c>
      <c r="BA1532" s="30">
        <v>3418</v>
      </c>
      <c r="BB1532" s="30" t="str">
        <f t="shared" si="47"/>
        <v>Three Thousand Four Hundred Eighteen</v>
      </c>
    </row>
    <row r="1533" spans="41:54" ht="21" hidden="1" thickBot="1">
      <c r="AO1533" s="4" t="s">
        <v>378</v>
      </c>
      <c r="AP1533" s="4" t="s">
        <v>156</v>
      </c>
      <c r="AQ1533" s="24">
        <v>3419</v>
      </c>
      <c r="AR1533" s="4" t="str">
        <f t="shared" si="48"/>
        <v xml:space="preserve">lu~ pkSarhl lkS mUuhl </v>
      </c>
      <c r="AY1533" s="5" t="s">
        <v>377</v>
      </c>
      <c r="AZ1533" s="30" t="s">
        <v>154</v>
      </c>
      <c r="BA1533" s="30">
        <v>3419</v>
      </c>
      <c r="BB1533" s="30" t="str">
        <f t="shared" si="47"/>
        <v>Three Thousand Four Hundred Nineteen</v>
      </c>
    </row>
    <row r="1534" spans="41:54" ht="21" hidden="1" thickBot="1">
      <c r="AO1534" s="4" t="s">
        <v>378</v>
      </c>
      <c r="AP1534" s="4" t="s">
        <v>159</v>
      </c>
      <c r="AQ1534" s="24">
        <v>3420</v>
      </c>
      <c r="AR1534" s="4" t="str">
        <f t="shared" si="48"/>
        <v xml:space="preserve">lu~ pkSarhl lkS chl </v>
      </c>
      <c r="AY1534" s="5" t="s">
        <v>377</v>
      </c>
      <c r="AZ1534" s="30" t="s">
        <v>157</v>
      </c>
      <c r="BA1534" s="30">
        <v>3420</v>
      </c>
      <c r="BB1534" s="30" t="str">
        <f t="shared" si="47"/>
        <v>Three Thousand Four Hundred Twenty</v>
      </c>
    </row>
    <row r="1535" spans="41:54" ht="21" hidden="1" thickBot="1">
      <c r="AO1535" s="4" t="s">
        <v>378</v>
      </c>
      <c r="AP1535" s="4" t="s">
        <v>162</v>
      </c>
      <c r="AQ1535" s="24">
        <v>3421</v>
      </c>
      <c r="AR1535" s="4" t="str">
        <f t="shared" si="48"/>
        <v xml:space="preserve">lu~ pkSarhl lkS bDdhl </v>
      </c>
      <c r="AY1535" s="5" t="s">
        <v>377</v>
      </c>
      <c r="AZ1535" s="30" t="s">
        <v>160</v>
      </c>
      <c r="BA1535" s="30">
        <v>3421</v>
      </c>
      <c r="BB1535" s="30" t="str">
        <f t="shared" si="47"/>
        <v>Three Thousand Four Hundred Twenty One</v>
      </c>
    </row>
    <row r="1536" spans="41:54" ht="21" hidden="1" thickBot="1">
      <c r="AO1536" s="4" t="s">
        <v>378</v>
      </c>
      <c r="AP1536" s="4" t="s">
        <v>166</v>
      </c>
      <c r="AQ1536" s="24">
        <v>3422</v>
      </c>
      <c r="AR1536" s="4" t="str">
        <f t="shared" si="48"/>
        <v xml:space="preserve">lu~ pkSarhl lkS ckbZl </v>
      </c>
      <c r="AY1536" s="5" t="s">
        <v>377</v>
      </c>
      <c r="AZ1536" s="30" t="s">
        <v>163</v>
      </c>
      <c r="BA1536" s="30">
        <v>3422</v>
      </c>
      <c r="BB1536" s="30" t="str">
        <f t="shared" si="47"/>
        <v>Three Thousand Four Hundred Twenty Two</v>
      </c>
    </row>
    <row r="1537" spans="41:54" ht="21" hidden="1" thickBot="1">
      <c r="AO1537" s="4" t="s">
        <v>378</v>
      </c>
      <c r="AP1537" s="4" t="s">
        <v>169</v>
      </c>
      <c r="AQ1537" s="24">
        <v>3423</v>
      </c>
      <c r="AR1537" s="4" t="str">
        <f t="shared" si="48"/>
        <v xml:space="preserve">lu~ pkSarhl lkS rsbZl </v>
      </c>
      <c r="AY1537" s="5" t="s">
        <v>377</v>
      </c>
      <c r="AZ1537" s="30" t="s">
        <v>171</v>
      </c>
      <c r="BA1537" s="30">
        <v>3423</v>
      </c>
      <c r="BB1537" s="30" t="str">
        <f t="shared" si="47"/>
        <v>Three Thousand Four Hundred  Twenty Three</v>
      </c>
    </row>
    <row r="1538" spans="41:54" ht="21" hidden="1" thickBot="1">
      <c r="AO1538" s="4" t="s">
        <v>378</v>
      </c>
      <c r="AP1538" s="4" t="s">
        <v>173</v>
      </c>
      <c r="AQ1538" s="24">
        <v>3424</v>
      </c>
      <c r="AR1538" s="4" t="str">
        <f t="shared" si="48"/>
        <v xml:space="preserve">lu~ pkSarhl lkS pkSabl </v>
      </c>
      <c r="AY1538" s="5" t="s">
        <v>377</v>
      </c>
      <c r="AZ1538" s="30" t="s">
        <v>170</v>
      </c>
      <c r="BA1538" s="30">
        <v>3424</v>
      </c>
      <c r="BB1538" s="30" t="str">
        <f t="shared" si="47"/>
        <v>Three Thousand Four Hundred Twenty Four</v>
      </c>
    </row>
    <row r="1539" spans="41:54" ht="21" hidden="1" thickBot="1">
      <c r="AO1539" s="4" t="s">
        <v>378</v>
      </c>
      <c r="AP1539" s="4" t="s">
        <v>176</v>
      </c>
      <c r="AQ1539" s="24">
        <v>3425</v>
      </c>
      <c r="AR1539" s="4" t="str">
        <f t="shared" si="48"/>
        <v xml:space="preserve">lu~ pkSarhl lkS iPphl </v>
      </c>
      <c r="AY1539" s="5" t="s">
        <v>377</v>
      </c>
      <c r="AZ1539" s="30" t="s">
        <v>178</v>
      </c>
      <c r="BA1539" s="30">
        <v>3425</v>
      </c>
      <c r="BB1539" s="30" t="str">
        <f t="shared" si="47"/>
        <v>Three Thousand Four Hundred  Twenty Five</v>
      </c>
    </row>
    <row r="1540" spans="41:54" ht="21" hidden="1" thickBot="1">
      <c r="AO1540" s="4" t="s">
        <v>378</v>
      </c>
      <c r="AP1540" s="4" t="s">
        <v>180</v>
      </c>
      <c r="AQ1540" s="24">
        <v>3426</v>
      </c>
      <c r="AR1540" s="4" t="str">
        <f t="shared" si="48"/>
        <v xml:space="preserve">lu~ pkSarhl lkS NCchl </v>
      </c>
      <c r="AY1540" s="5" t="s">
        <v>377</v>
      </c>
      <c r="AZ1540" s="30" t="s">
        <v>177</v>
      </c>
      <c r="BA1540" s="30">
        <v>3426</v>
      </c>
      <c r="BB1540" s="30" t="str">
        <f t="shared" si="47"/>
        <v>Three Thousand Four Hundred Twenty Six</v>
      </c>
    </row>
    <row r="1541" spans="41:54" ht="21" hidden="1" thickBot="1">
      <c r="AO1541" s="4" t="s">
        <v>378</v>
      </c>
      <c r="AP1541" s="4" t="s">
        <v>183</v>
      </c>
      <c r="AQ1541" s="24">
        <v>3427</v>
      </c>
      <c r="AR1541" s="4" t="str">
        <f t="shared" si="48"/>
        <v xml:space="preserve">lu~ pkSarhl lkS lRrkbZl </v>
      </c>
      <c r="AY1541" s="5" t="s">
        <v>377</v>
      </c>
      <c r="AZ1541" s="30" t="s">
        <v>181</v>
      </c>
      <c r="BA1541" s="30">
        <v>3427</v>
      </c>
      <c r="BB1541" s="30" t="str">
        <f t="shared" si="47"/>
        <v>Three Thousand Four Hundred Twenty Seven</v>
      </c>
    </row>
    <row r="1542" spans="41:54" ht="21" hidden="1" thickBot="1">
      <c r="AO1542" s="4" t="s">
        <v>378</v>
      </c>
      <c r="AP1542" s="4" t="s">
        <v>186</v>
      </c>
      <c r="AQ1542" s="24">
        <v>3428</v>
      </c>
      <c r="AR1542" s="4" t="str">
        <f t="shared" si="48"/>
        <v xml:space="preserve">lu~ pkSarhl lkS vV~BkbZl </v>
      </c>
      <c r="AY1542" s="5" t="s">
        <v>377</v>
      </c>
      <c r="AZ1542" s="30" t="s">
        <v>184</v>
      </c>
      <c r="BA1542" s="30">
        <v>3428</v>
      </c>
      <c r="BB1542" s="30" t="str">
        <f t="shared" si="47"/>
        <v>Three Thousand Four Hundred Twenty Eight</v>
      </c>
    </row>
    <row r="1543" spans="41:54" ht="21" hidden="1" thickBot="1">
      <c r="AO1543" s="4" t="s">
        <v>378</v>
      </c>
      <c r="AP1543" s="4" t="s">
        <v>189</v>
      </c>
      <c r="AQ1543" s="24">
        <v>3429</v>
      </c>
      <c r="AR1543" s="4" t="str">
        <f t="shared" si="48"/>
        <v xml:space="preserve">lu~ pkSarhl lkS murhl </v>
      </c>
      <c r="AY1543" s="5" t="s">
        <v>377</v>
      </c>
      <c r="AZ1543" s="30" t="s">
        <v>187</v>
      </c>
      <c r="BA1543" s="30">
        <v>3429</v>
      </c>
      <c r="BB1543" s="30" t="str">
        <f t="shared" si="47"/>
        <v>Three Thousand Four Hundred Twenty Nine</v>
      </c>
    </row>
    <row r="1544" spans="41:54" ht="21" hidden="1" thickBot="1">
      <c r="AO1544" s="4" t="s">
        <v>378</v>
      </c>
      <c r="AP1544" s="4" t="s">
        <v>192</v>
      </c>
      <c r="AQ1544" s="24">
        <v>3430</v>
      </c>
      <c r="AR1544" s="4" t="str">
        <f t="shared" si="48"/>
        <v xml:space="preserve">lu~ pkSarhl lkS rhl </v>
      </c>
      <c r="AY1544" s="5" t="s">
        <v>377</v>
      </c>
      <c r="AZ1544" s="30" t="s">
        <v>190</v>
      </c>
      <c r="BA1544" s="30">
        <v>3430</v>
      </c>
      <c r="BB1544" s="30" t="str">
        <f t="shared" si="47"/>
        <v>Three Thousand Four Hundred Thirty</v>
      </c>
    </row>
    <row r="1545" spans="41:54" ht="21" hidden="1" thickBot="1">
      <c r="AO1545" s="4" t="s">
        <v>378</v>
      </c>
      <c r="AP1545" s="4" t="s">
        <v>194</v>
      </c>
      <c r="AQ1545" s="24">
        <v>3431</v>
      </c>
      <c r="AR1545" s="4" t="str">
        <f t="shared" si="48"/>
        <v xml:space="preserve">lu~ pkSarhl lkS bdrhl </v>
      </c>
      <c r="AY1545" s="5" t="s">
        <v>377</v>
      </c>
      <c r="AZ1545" s="30" t="s">
        <v>193</v>
      </c>
      <c r="BA1545" s="30">
        <v>3431</v>
      </c>
      <c r="BB1545" s="30" t="str">
        <f t="shared" si="47"/>
        <v>Three Thousand Four Hundred Thirty One</v>
      </c>
    </row>
    <row r="1546" spans="41:54" ht="21" hidden="1" thickBot="1">
      <c r="AO1546" s="4" t="s">
        <v>378</v>
      </c>
      <c r="AP1546" s="4" t="s">
        <v>195</v>
      </c>
      <c r="AQ1546" s="24">
        <v>3432</v>
      </c>
      <c r="AR1546" s="4" t="str">
        <f t="shared" si="48"/>
        <v xml:space="preserve">lu~ pkSarhl lkS cRrhl </v>
      </c>
      <c r="AY1546" s="5" t="s">
        <v>377</v>
      </c>
      <c r="AZ1546" s="30" t="s">
        <v>196</v>
      </c>
      <c r="BA1546" s="30">
        <v>3432</v>
      </c>
      <c r="BB1546" s="30" t="str">
        <f t="shared" si="47"/>
        <v>Three Thousand Four Hundred Thirty Two</v>
      </c>
    </row>
    <row r="1547" spans="41:54" ht="21" hidden="1" thickBot="1">
      <c r="AO1547" s="4" t="s">
        <v>378</v>
      </c>
      <c r="AP1547" s="4" t="s">
        <v>197</v>
      </c>
      <c r="AQ1547" s="24">
        <v>3433</v>
      </c>
      <c r="AR1547" s="4" t="str">
        <f t="shared" si="48"/>
        <v xml:space="preserve">lu~ pkSarhl lkS rSarhl </v>
      </c>
      <c r="AY1547" s="5" t="s">
        <v>377</v>
      </c>
      <c r="AZ1547" s="30" t="s">
        <v>198</v>
      </c>
      <c r="BA1547" s="30">
        <v>3433</v>
      </c>
      <c r="BB1547" s="30" t="str">
        <f t="shared" si="47"/>
        <v>Three Thousand Four Hundred Thirty Three</v>
      </c>
    </row>
    <row r="1548" spans="41:54" ht="21" hidden="1" thickBot="1">
      <c r="AO1548" s="4" t="s">
        <v>378</v>
      </c>
      <c r="AP1548" s="4" t="s">
        <v>199</v>
      </c>
      <c r="AQ1548" s="24">
        <v>3434</v>
      </c>
      <c r="AR1548" s="4" t="str">
        <f t="shared" si="48"/>
        <v xml:space="preserve">lu~ pkSarhl lkS pkSarhl </v>
      </c>
      <c r="AY1548" s="5" t="s">
        <v>377</v>
      </c>
      <c r="AZ1548" s="30" t="s">
        <v>200</v>
      </c>
      <c r="BA1548" s="30">
        <v>3434</v>
      </c>
      <c r="BB1548" s="30" t="str">
        <f t="shared" si="47"/>
        <v>Three Thousand Four Hundred Thirty Four</v>
      </c>
    </row>
    <row r="1549" spans="41:54" ht="21" hidden="1" thickBot="1">
      <c r="AO1549" s="4" t="s">
        <v>378</v>
      </c>
      <c r="AP1549" s="4" t="s">
        <v>201</v>
      </c>
      <c r="AQ1549" s="24">
        <v>3435</v>
      </c>
      <c r="AR1549" s="4" t="str">
        <f t="shared" si="48"/>
        <v xml:space="preserve">lu~ pkSarhl lkS iSarhl </v>
      </c>
      <c r="AY1549" s="5" t="s">
        <v>377</v>
      </c>
      <c r="AZ1549" s="30" t="s">
        <v>202</v>
      </c>
      <c r="BA1549" s="30">
        <v>3435</v>
      </c>
      <c r="BB1549" s="30" t="str">
        <f t="shared" si="47"/>
        <v>Three Thousand Four Hundred Thirty Five</v>
      </c>
    </row>
    <row r="1550" spans="41:54" ht="21" hidden="1" thickBot="1">
      <c r="AO1550" s="4" t="s">
        <v>378</v>
      </c>
      <c r="AP1550" s="4" t="s">
        <v>203</v>
      </c>
      <c r="AQ1550" s="24">
        <v>3436</v>
      </c>
      <c r="AR1550" s="4" t="str">
        <f t="shared" si="48"/>
        <v xml:space="preserve">lu~ pkSarhl lkS NRrhl </v>
      </c>
      <c r="AY1550" s="5" t="s">
        <v>377</v>
      </c>
      <c r="AZ1550" s="30" t="s">
        <v>204</v>
      </c>
      <c r="BA1550" s="30">
        <v>3436</v>
      </c>
      <c r="BB1550" s="30" t="str">
        <f t="shared" ref="BB1550:BB1613" si="49">CONCATENATE(AY1550,"","",AZ1550)</f>
        <v>Three Thousand Four Hundred Thirty Six</v>
      </c>
    </row>
    <row r="1551" spans="41:54" ht="21" hidden="1" thickBot="1">
      <c r="AO1551" s="4" t="s">
        <v>378</v>
      </c>
      <c r="AP1551" s="4" t="s">
        <v>205</v>
      </c>
      <c r="AQ1551" s="24">
        <v>3437</v>
      </c>
      <c r="AR1551" s="4" t="str">
        <f t="shared" si="48"/>
        <v xml:space="preserve">lu~ pkSarhl lkS lSarhl </v>
      </c>
      <c r="AY1551" s="5" t="s">
        <v>377</v>
      </c>
      <c r="AZ1551" s="30" t="s">
        <v>206</v>
      </c>
      <c r="BA1551" s="30">
        <v>3437</v>
      </c>
      <c r="BB1551" s="30" t="str">
        <f t="shared" si="49"/>
        <v>Three Thousand Four Hundred Thirty Seven</v>
      </c>
    </row>
    <row r="1552" spans="41:54" ht="21" hidden="1" thickBot="1">
      <c r="AO1552" s="4" t="s">
        <v>378</v>
      </c>
      <c r="AP1552" s="4" t="s">
        <v>207</v>
      </c>
      <c r="AQ1552" s="24">
        <v>3438</v>
      </c>
      <c r="AR1552" s="4" t="str">
        <f t="shared" si="48"/>
        <v xml:space="preserve">lu~ pkSarhl lkS vM+rhl </v>
      </c>
      <c r="AY1552" s="5" t="s">
        <v>377</v>
      </c>
      <c r="AZ1552" s="30" t="s">
        <v>208</v>
      </c>
      <c r="BA1552" s="30">
        <v>3438</v>
      </c>
      <c r="BB1552" s="30" t="str">
        <f t="shared" si="49"/>
        <v>Three Thousand Four Hundred Thirty Eight</v>
      </c>
    </row>
    <row r="1553" spans="41:54" ht="21" hidden="1" thickBot="1">
      <c r="AO1553" s="4" t="s">
        <v>378</v>
      </c>
      <c r="AP1553" s="4" t="s">
        <v>209</v>
      </c>
      <c r="AQ1553" s="24">
        <v>3439</v>
      </c>
      <c r="AR1553" s="4" t="str">
        <f t="shared" si="48"/>
        <v xml:space="preserve">lu~ pkSarhl lkS mupkyhl </v>
      </c>
      <c r="AY1553" s="5" t="s">
        <v>377</v>
      </c>
      <c r="AZ1553" s="30" t="s">
        <v>210</v>
      </c>
      <c r="BA1553" s="30">
        <v>3439</v>
      </c>
      <c r="BB1553" s="30" t="str">
        <f t="shared" si="49"/>
        <v>Three Thousand Four Hundred Thirty Nine</v>
      </c>
    </row>
    <row r="1554" spans="41:54" ht="21" hidden="1" thickBot="1">
      <c r="AO1554" s="4" t="s">
        <v>378</v>
      </c>
      <c r="AP1554" s="4" t="s">
        <v>211</v>
      </c>
      <c r="AQ1554" s="24">
        <v>3440</v>
      </c>
      <c r="AR1554" s="4" t="str">
        <f t="shared" si="48"/>
        <v xml:space="preserve">lu~ pkSarhl lkS pkyhl </v>
      </c>
      <c r="AY1554" s="5" t="s">
        <v>377</v>
      </c>
      <c r="AZ1554" s="30" t="s">
        <v>212</v>
      </c>
      <c r="BA1554" s="30">
        <v>3440</v>
      </c>
      <c r="BB1554" s="30" t="str">
        <f t="shared" si="49"/>
        <v>Three Thousand Four Hundred Forty</v>
      </c>
    </row>
    <row r="1555" spans="41:54" ht="21" hidden="1" thickBot="1">
      <c r="AO1555" s="4" t="s">
        <v>378</v>
      </c>
      <c r="AP1555" s="4" t="s">
        <v>213</v>
      </c>
      <c r="AQ1555" s="24">
        <v>3441</v>
      </c>
      <c r="AR1555" s="4" t="str">
        <f t="shared" si="48"/>
        <v xml:space="preserve">lu~ pkSarhl lkS bdrkyhl </v>
      </c>
      <c r="AY1555" s="5" t="s">
        <v>377</v>
      </c>
      <c r="AZ1555" s="30" t="s">
        <v>214</v>
      </c>
      <c r="BA1555" s="30">
        <v>3441</v>
      </c>
      <c r="BB1555" s="30" t="str">
        <f t="shared" si="49"/>
        <v>Three Thousand Four Hundred Forty One</v>
      </c>
    </row>
    <row r="1556" spans="41:54" ht="21" hidden="1" thickBot="1">
      <c r="AO1556" s="4" t="s">
        <v>378</v>
      </c>
      <c r="AP1556" s="4" t="s">
        <v>215</v>
      </c>
      <c r="AQ1556" s="24">
        <v>3442</v>
      </c>
      <c r="AR1556" s="4" t="str">
        <f t="shared" si="48"/>
        <v xml:space="preserve">lu~ pkSarhl lkS c;kayhl </v>
      </c>
      <c r="AY1556" s="5" t="s">
        <v>377</v>
      </c>
      <c r="AZ1556" s="30" t="s">
        <v>216</v>
      </c>
      <c r="BA1556" s="30">
        <v>3442</v>
      </c>
      <c r="BB1556" s="30" t="str">
        <f t="shared" si="49"/>
        <v>Three Thousand Four Hundred  Forty Two</v>
      </c>
    </row>
    <row r="1557" spans="41:54" ht="21" hidden="1" thickBot="1">
      <c r="AO1557" s="4" t="s">
        <v>378</v>
      </c>
      <c r="AP1557" s="4" t="s">
        <v>217</v>
      </c>
      <c r="AQ1557" s="24">
        <v>3443</v>
      </c>
      <c r="AR1557" s="4" t="str">
        <f t="shared" si="48"/>
        <v xml:space="preserve">lu~ pkSarhl lkS fr;kyhl </v>
      </c>
      <c r="AY1557" s="5" t="s">
        <v>377</v>
      </c>
      <c r="AZ1557" s="30" t="s">
        <v>218</v>
      </c>
      <c r="BA1557" s="30">
        <v>3443</v>
      </c>
      <c r="BB1557" s="30" t="str">
        <f t="shared" si="49"/>
        <v>Three Thousand Four Hundred Forty Three</v>
      </c>
    </row>
    <row r="1558" spans="41:54" ht="21" hidden="1" thickBot="1">
      <c r="AO1558" s="4" t="s">
        <v>378</v>
      </c>
      <c r="AP1558" s="4" t="s">
        <v>219</v>
      </c>
      <c r="AQ1558" s="24">
        <v>3444</v>
      </c>
      <c r="AR1558" s="4" t="str">
        <f t="shared" si="48"/>
        <v xml:space="preserve">lu~ pkSarhl lkS pkSaOokyhl </v>
      </c>
      <c r="AY1558" s="5" t="s">
        <v>377</v>
      </c>
      <c r="AZ1558" s="30" t="s">
        <v>220</v>
      </c>
      <c r="BA1558" s="30">
        <v>3444</v>
      </c>
      <c r="BB1558" s="30" t="str">
        <f t="shared" si="49"/>
        <v>Three Thousand Four Hundred  Forty Four</v>
      </c>
    </row>
    <row r="1559" spans="41:54" ht="21" hidden="1" thickBot="1">
      <c r="AO1559" s="4" t="s">
        <v>378</v>
      </c>
      <c r="AP1559" s="4" t="s">
        <v>221</v>
      </c>
      <c r="AQ1559" s="24">
        <v>3445</v>
      </c>
      <c r="AR1559" s="4" t="str">
        <f t="shared" si="48"/>
        <v xml:space="preserve">lu~ pkSarhl lkS iSarkyhl </v>
      </c>
      <c r="AY1559" s="5" t="s">
        <v>377</v>
      </c>
      <c r="AZ1559" s="30" t="s">
        <v>222</v>
      </c>
      <c r="BA1559" s="30">
        <v>3445</v>
      </c>
      <c r="BB1559" s="30" t="str">
        <f t="shared" si="49"/>
        <v>Three Thousand Four Hundred Forty Five</v>
      </c>
    </row>
    <row r="1560" spans="41:54" ht="21" hidden="1" thickBot="1">
      <c r="AO1560" s="4" t="s">
        <v>378</v>
      </c>
      <c r="AP1560" s="4" t="s">
        <v>223</v>
      </c>
      <c r="AQ1560" s="24">
        <v>3446</v>
      </c>
      <c r="AR1560" s="4" t="str">
        <f t="shared" si="48"/>
        <v xml:space="preserve">lu~ pkSarhl lkS fN;kayhl </v>
      </c>
      <c r="AY1560" s="5" t="s">
        <v>377</v>
      </c>
      <c r="AZ1560" s="30" t="s">
        <v>224</v>
      </c>
      <c r="BA1560" s="30">
        <v>3446</v>
      </c>
      <c r="BB1560" s="30" t="str">
        <f t="shared" si="49"/>
        <v>Three Thousand Four Hundred Forty Six</v>
      </c>
    </row>
    <row r="1561" spans="41:54" ht="21" hidden="1" thickBot="1">
      <c r="AO1561" s="4" t="s">
        <v>378</v>
      </c>
      <c r="AP1561" s="4" t="s">
        <v>225</v>
      </c>
      <c r="AQ1561" s="24">
        <v>3447</v>
      </c>
      <c r="AR1561" s="4" t="str">
        <f t="shared" si="48"/>
        <v xml:space="preserve">lu~ pkSarhl lkS lSarkyhl </v>
      </c>
      <c r="AY1561" s="5" t="s">
        <v>377</v>
      </c>
      <c r="AZ1561" s="30" t="s">
        <v>226</v>
      </c>
      <c r="BA1561" s="30">
        <v>3447</v>
      </c>
      <c r="BB1561" s="30" t="str">
        <f t="shared" si="49"/>
        <v>Three Thousand Four Hundred Forty Seven</v>
      </c>
    </row>
    <row r="1562" spans="41:54" ht="21" hidden="1" thickBot="1">
      <c r="AO1562" s="4" t="s">
        <v>378</v>
      </c>
      <c r="AP1562" s="4" t="s">
        <v>227</v>
      </c>
      <c r="AQ1562" s="24">
        <v>3448</v>
      </c>
      <c r="AR1562" s="4" t="str">
        <f t="shared" ref="AR1562:AR1625" si="50">CONCATENATE(AO1562,"",AP1562,"")</f>
        <v xml:space="preserve">lu~ pkSarhl lkS vM+rkyhl </v>
      </c>
      <c r="AY1562" s="5" t="s">
        <v>377</v>
      </c>
      <c r="AZ1562" s="30" t="s">
        <v>228</v>
      </c>
      <c r="BA1562" s="30">
        <v>3448</v>
      </c>
      <c r="BB1562" s="30" t="str">
        <f t="shared" si="49"/>
        <v>Three Thousand Four Hundred Forty Eight</v>
      </c>
    </row>
    <row r="1563" spans="41:54" ht="21" hidden="1" thickBot="1">
      <c r="AO1563" s="4" t="s">
        <v>378</v>
      </c>
      <c r="AP1563" s="4" t="s">
        <v>229</v>
      </c>
      <c r="AQ1563" s="24">
        <v>3449</v>
      </c>
      <c r="AR1563" s="4" t="str">
        <f t="shared" si="50"/>
        <v xml:space="preserve">lu~ pkSarhl lkS muipkl </v>
      </c>
      <c r="AY1563" s="5" t="s">
        <v>377</v>
      </c>
      <c r="AZ1563" s="30" t="s">
        <v>230</v>
      </c>
      <c r="BA1563" s="30">
        <v>3449</v>
      </c>
      <c r="BB1563" s="30" t="str">
        <f t="shared" si="49"/>
        <v>Three Thousand Four Hundred Forty Nine</v>
      </c>
    </row>
    <row r="1564" spans="41:54" ht="21" hidden="1" thickBot="1">
      <c r="AO1564" s="4" t="s">
        <v>378</v>
      </c>
      <c r="AP1564" s="4" t="s">
        <v>231</v>
      </c>
      <c r="AQ1564" s="24">
        <v>3450</v>
      </c>
      <c r="AR1564" s="4" t="str">
        <f t="shared" si="50"/>
        <v xml:space="preserve">lu~ pkSarhl lkS ipkl </v>
      </c>
      <c r="AY1564" s="5" t="s">
        <v>377</v>
      </c>
      <c r="AZ1564" s="30" t="s">
        <v>232</v>
      </c>
      <c r="BA1564" s="30">
        <v>3450</v>
      </c>
      <c r="BB1564" s="30" t="str">
        <f t="shared" si="49"/>
        <v>Three Thousand Four Hundred Fifty</v>
      </c>
    </row>
    <row r="1565" spans="41:54" ht="21" hidden="1" thickBot="1">
      <c r="AO1565" s="4" t="s">
        <v>378</v>
      </c>
      <c r="AP1565" s="4" t="s">
        <v>233</v>
      </c>
      <c r="AQ1565" s="24">
        <v>3451</v>
      </c>
      <c r="AR1565" s="4" t="str">
        <f t="shared" si="50"/>
        <v xml:space="preserve">lu~ pkSarhl lkS bD;kou </v>
      </c>
      <c r="AY1565" s="5" t="s">
        <v>377</v>
      </c>
      <c r="AZ1565" s="30" t="s">
        <v>234</v>
      </c>
      <c r="BA1565" s="30">
        <v>3451</v>
      </c>
      <c r="BB1565" s="30" t="str">
        <f t="shared" si="49"/>
        <v>Three Thousand Four Hundred Fifty One</v>
      </c>
    </row>
    <row r="1566" spans="41:54" ht="21" hidden="1" thickBot="1">
      <c r="AO1566" s="4" t="s">
        <v>378</v>
      </c>
      <c r="AP1566" s="4" t="s">
        <v>235</v>
      </c>
      <c r="AQ1566" s="24">
        <v>3452</v>
      </c>
      <c r="AR1566" s="4" t="str">
        <f t="shared" si="50"/>
        <v xml:space="preserve">lu~ pkSarhl lkS ckou </v>
      </c>
      <c r="AY1566" s="5" t="s">
        <v>377</v>
      </c>
      <c r="AZ1566" s="30" t="s">
        <v>236</v>
      </c>
      <c r="BA1566" s="30">
        <v>3452</v>
      </c>
      <c r="BB1566" s="30" t="str">
        <f t="shared" si="49"/>
        <v>Three Thousand Four Hundred Fifty Two</v>
      </c>
    </row>
    <row r="1567" spans="41:54" ht="21" hidden="1" thickBot="1">
      <c r="AO1567" s="4" t="s">
        <v>378</v>
      </c>
      <c r="AP1567" s="4" t="s">
        <v>237</v>
      </c>
      <c r="AQ1567" s="24">
        <v>3453</v>
      </c>
      <c r="AR1567" s="4" t="str">
        <f t="shared" si="50"/>
        <v xml:space="preserve">lu~ pkSarhl lkS frjsiu </v>
      </c>
      <c r="AY1567" s="5" t="s">
        <v>377</v>
      </c>
      <c r="AZ1567" s="30" t="s">
        <v>238</v>
      </c>
      <c r="BA1567" s="30">
        <v>3453</v>
      </c>
      <c r="BB1567" s="30" t="str">
        <f t="shared" si="49"/>
        <v>Three Thousand Four Hundred Fifty Three</v>
      </c>
    </row>
    <row r="1568" spans="41:54" ht="21" hidden="1" thickBot="1">
      <c r="AO1568" s="4" t="s">
        <v>378</v>
      </c>
      <c r="AP1568" s="4" t="s">
        <v>239</v>
      </c>
      <c r="AQ1568" s="24">
        <v>3454</v>
      </c>
      <c r="AR1568" s="4" t="str">
        <f t="shared" si="50"/>
        <v xml:space="preserve">lu~ pkSarhl lkS pkSOou </v>
      </c>
      <c r="AY1568" s="5" t="s">
        <v>377</v>
      </c>
      <c r="AZ1568" s="30" t="s">
        <v>240</v>
      </c>
      <c r="BA1568" s="30">
        <v>3454</v>
      </c>
      <c r="BB1568" s="30" t="str">
        <f t="shared" si="49"/>
        <v>Three Thousand Four Hundred Fifty Four</v>
      </c>
    </row>
    <row r="1569" spans="41:54" ht="21" hidden="1" thickBot="1">
      <c r="AO1569" s="4" t="s">
        <v>378</v>
      </c>
      <c r="AP1569" s="4" t="s">
        <v>241</v>
      </c>
      <c r="AQ1569" s="24">
        <v>3455</v>
      </c>
      <c r="AR1569" s="4" t="str">
        <f t="shared" si="50"/>
        <v>lu~ pkSarhl lkS fipiu</v>
      </c>
      <c r="AY1569" s="5" t="s">
        <v>377</v>
      </c>
      <c r="AZ1569" s="30" t="s">
        <v>242</v>
      </c>
      <c r="BA1569" s="30">
        <v>3455</v>
      </c>
      <c r="BB1569" s="30" t="str">
        <f t="shared" si="49"/>
        <v>Three Thousand Four Hundred Fifty Five</v>
      </c>
    </row>
    <row r="1570" spans="41:54" ht="21" hidden="1" thickBot="1">
      <c r="AO1570" s="4" t="s">
        <v>378</v>
      </c>
      <c r="AP1570" s="4" t="s">
        <v>243</v>
      </c>
      <c r="AQ1570" s="24">
        <v>3456</v>
      </c>
      <c r="AR1570" s="4" t="str">
        <f t="shared" si="50"/>
        <v xml:space="preserve">lu~ pkSarhl lkS NIiu </v>
      </c>
      <c r="AY1570" s="5" t="s">
        <v>377</v>
      </c>
      <c r="AZ1570" s="30" t="s">
        <v>244</v>
      </c>
      <c r="BA1570" s="30">
        <v>3456</v>
      </c>
      <c r="BB1570" s="30" t="str">
        <f t="shared" si="49"/>
        <v>Three Thousand Four Hundred Fifty Six</v>
      </c>
    </row>
    <row r="1571" spans="41:54" ht="21" hidden="1" thickBot="1">
      <c r="AO1571" s="4" t="s">
        <v>378</v>
      </c>
      <c r="AP1571" s="4" t="s">
        <v>245</v>
      </c>
      <c r="AQ1571" s="24">
        <v>3457</v>
      </c>
      <c r="AR1571" s="4" t="str">
        <f t="shared" si="50"/>
        <v xml:space="preserve">lu~ pkSarhl lkS lRrkou </v>
      </c>
      <c r="AY1571" s="5" t="s">
        <v>377</v>
      </c>
      <c r="AZ1571" s="30" t="s">
        <v>246</v>
      </c>
      <c r="BA1571" s="30">
        <v>3457</v>
      </c>
      <c r="BB1571" s="30" t="str">
        <f t="shared" si="49"/>
        <v>Three Thousand Four Hundred Fifty Seven</v>
      </c>
    </row>
    <row r="1572" spans="41:54" ht="21" hidden="1" thickBot="1">
      <c r="AO1572" s="4" t="s">
        <v>378</v>
      </c>
      <c r="AP1572" s="4" t="s">
        <v>247</v>
      </c>
      <c r="AQ1572" s="24">
        <v>3458</v>
      </c>
      <c r="AR1572" s="4" t="str">
        <f t="shared" si="50"/>
        <v xml:space="preserve">lu~ pkSarhl lkS vV~Bkou </v>
      </c>
      <c r="AY1572" s="5" t="s">
        <v>377</v>
      </c>
      <c r="AZ1572" s="30" t="s">
        <v>248</v>
      </c>
      <c r="BA1572" s="30">
        <v>3458</v>
      </c>
      <c r="BB1572" s="30" t="str">
        <f t="shared" si="49"/>
        <v>Three Thousand Four Hundred Fifty Eight</v>
      </c>
    </row>
    <row r="1573" spans="41:54" ht="21" hidden="1" thickBot="1">
      <c r="AO1573" s="4" t="s">
        <v>378</v>
      </c>
      <c r="AP1573" s="4" t="s">
        <v>249</v>
      </c>
      <c r="AQ1573" s="24">
        <v>3459</v>
      </c>
      <c r="AR1573" s="4" t="str">
        <f t="shared" si="50"/>
        <v>lu~ pkSarhl lkS mulkB</v>
      </c>
      <c r="AY1573" s="5" t="s">
        <v>377</v>
      </c>
      <c r="AZ1573" s="30" t="s">
        <v>250</v>
      </c>
      <c r="BA1573" s="30">
        <v>3459</v>
      </c>
      <c r="BB1573" s="30" t="str">
        <f t="shared" si="49"/>
        <v>Three Thousand Four Hundred Fifty Nine</v>
      </c>
    </row>
    <row r="1574" spans="41:54" ht="21" hidden="1" thickBot="1">
      <c r="AO1574" s="4" t="s">
        <v>378</v>
      </c>
      <c r="AP1574" s="4" t="s">
        <v>251</v>
      </c>
      <c r="AQ1574" s="24">
        <v>3460</v>
      </c>
      <c r="AR1574" s="4" t="str">
        <f t="shared" si="50"/>
        <v xml:space="preserve">lu~ pkSarhl lkS lkB </v>
      </c>
      <c r="AY1574" s="5" t="s">
        <v>377</v>
      </c>
      <c r="AZ1574" s="30" t="s">
        <v>252</v>
      </c>
      <c r="BA1574" s="30">
        <v>3460</v>
      </c>
      <c r="BB1574" s="30" t="str">
        <f t="shared" si="49"/>
        <v>Three Thousand Four Hundred Sixty</v>
      </c>
    </row>
    <row r="1575" spans="41:54" ht="21" hidden="1" thickBot="1">
      <c r="AO1575" s="4" t="s">
        <v>378</v>
      </c>
      <c r="AP1575" s="4" t="s">
        <v>253</v>
      </c>
      <c r="AQ1575" s="24">
        <v>3461</v>
      </c>
      <c r="AR1575" s="4" t="str">
        <f t="shared" si="50"/>
        <v xml:space="preserve">lu~ pkSarhl lkS bdlB </v>
      </c>
      <c r="AY1575" s="5" t="s">
        <v>377</v>
      </c>
      <c r="AZ1575" s="30" t="s">
        <v>254</v>
      </c>
      <c r="BA1575" s="30">
        <v>3461</v>
      </c>
      <c r="BB1575" s="30" t="str">
        <f t="shared" si="49"/>
        <v>Three Thousand Four Hundred Sixty One</v>
      </c>
    </row>
    <row r="1576" spans="41:54" ht="21" hidden="1" thickBot="1">
      <c r="AO1576" s="4" t="s">
        <v>378</v>
      </c>
      <c r="AP1576" s="4" t="s">
        <v>255</v>
      </c>
      <c r="AQ1576" s="24">
        <v>3462</v>
      </c>
      <c r="AR1576" s="4" t="str">
        <f t="shared" si="50"/>
        <v xml:space="preserve">lu~ pkSarhl lkS cklaB </v>
      </c>
      <c r="AY1576" s="5" t="s">
        <v>377</v>
      </c>
      <c r="AZ1576" s="30" t="s">
        <v>256</v>
      </c>
      <c r="BA1576" s="30">
        <v>3462</v>
      </c>
      <c r="BB1576" s="30" t="str">
        <f t="shared" si="49"/>
        <v>Three Thousand Four Hundred  Sixty Two</v>
      </c>
    </row>
    <row r="1577" spans="41:54" ht="21" hidden="1" thickBot="1">
      <c r="AO1577" s="4" t="s">
        <v>378</v>
      </c>
      <c r="AP1577" s="4" t="s">
        <v>257</v>
      </c>
      <c r="AQ1577" s="24">
        <v>3463</v>
      </c>
      <c r="AR1577" s="4" t="str">
        <f t="shared" si="50"/>
        <v xml:space="preserve">lu~ pkSarhl lkS frjlB </v>
      </c>
      <c r="AY1577" s="5" t="s">
        <v>377</v>
      </c>
      <c r="AZ1577" s="30" t="s">
        <v>258</v>
      </c>
      <c r="BA1577" s="30">
        <v>3463</v>
      </c>
      <c r="BB1577" s="30" t="str">
        <f t="shared" si="49"/>
        <v>Three Thousand Four Hundred Sixty Three</v>
      </c>
    </row>
    <row r="1578" spans="41:54" ht="21" hidden="1" thickBot="1">
      <c r="AO1578" s="4" t="s">
        <v>378</v>
      </c>
      <c r="AP1578" s="4" t="s">
        <v>259</v>
      </c>
      <c r="AQ1578" s="24">
        <v>3464</v>
      </c>
      <c r="AR1578" s="4" t="str">
        <f t="shared" si="50"/>
        <v xml:space="preserve">lu~ pkSarhl lkS pkSalB </v>
      </c>
      <c r="AY1578" s="5" t="s">
        <v>377</v>
      </c>
      <c r="AZ1578" s="30" t="s">
        <v>260</v>
      </c>
      <c r="BA1578" s="30">
        <v>3464</v>
      </c>
      <c r="BB1578" s="30" t="str">
        <f t="shared" si="49"/>
        <v>Three Thousand Four Hundred Sixty Four</v>
      </c>
    </row>
    <row r="1579" spans="41:54" ht="21" hidden="1" thickBot="1">
      <c r="AO1579" s="4" t="s">
        <v>378</v>
      </c>
      <c r="AP1579" s="4" t="s">
        <v>261</v>
      </c>
      <c r="AQ1579" s="24">
        <v>3465</v>
      </c>
      <c r="AR1579" s="4" t="str">
        <f t="shared" si="50"/>
        <v xml:space="preserve">lu~ pkSarhl lkS iSalB </v>
      </c>
      <c r="AY1579" s="5" t="s">
        <v>377</v>
      </c>
      <c r="AZ1579" s="30" t="s">
        <v>262</v>
      </c>
      <c r="BA1579" s="30">
        <v>3465</v>
      </c>
      <c r="BB1579" s="30" t="str">
        <f t="shared" si="49"/>
        <v>Three Thousand Four Hundred Sixty Five</v>
      </c>
    </row>
    <row r="1580" spans="41:54" ht="21" hidden="1" thickBot="1">
      <c r="AO1580" s="4" t="s">
        <v>378</v>
      </c>
      <c r="AP1580" s="4" t="s">
        <v>263</v>
      </c>
      <c r="AQ1580" s="24">
        <v>3466</v>
      </c>
      <c r="AR1580" s="4" t="str">
        <f t="shared" si="50"/>
        <v xml:space="preserve">lu~ pkSarhl lkS fN;kalB </v>
      </c>
      <c r="AY1580" s="5" t="s">
        <v>377</v>
      </c>
      <c r="AZ1580" s="30" t="s">
        <v>264</v>
      </c>
      <c r="BA1580" s="30">
        <v>3466</v>
      </c>
      <c r="BB1580" s="30" t="str">
        <f t="shared" si="49"/>
        <v>Three Thousand Four Hundred Sixty Six</v>
      </c>
    </row>
    <row r="1581" spans="41:54" ht="21" hidden="1" thickBot="1">
      <c r="AO1581" s="4" t="s">
        <v>378</v>
      </c>
      <c r="AP1581" s="4" t="s">
        <v>265</v>
      </c>
      <c r="AQ1581" s="24">
        <v>3467</v>
      </c>
      <c r="AR1581" s="4" t="str">
        <f t="shared" si="50"/>
        <v xml:space="preserve">lu~ pkSarhl lkS lM+lB </v>
      </c>
      <c r="AY1581" s="5" t="s">
        <v>377</v>
      </c>
      <c r="AZ1581" s="30" t="s">
        <v>266</v>
      </c>
      <c r="BA1581" s="30">
        <v>3467</v>
      </c>
      <c r="BB1581" s="30" t="str">
        <f t="shared" si="49"/>
        <v>Three Thousand Four Hundred Sixty Seven</v>
      </c>
    </row>
    <row r="1582" spans="41:54" ht="21" hidden="1" thickBot="1">
      <c r="AO1582" s="4" t="s">
        <v>378</v>
      </c>
      <c r="AP1582" s="4" t="s">
        <v>267</v>
      </c>
      <c r="AQ1582" s="24">
        <v>3468</v>
      </c>
      <c r="AR1582" s="4" t="str">
        <f t="shared" si="50"/>
        <v xml:space="preserve">lu~ pkSarhl lkS vM+lB </v>
      </c>
      <c r="AY1582" s="5" t="s">
        <v>377</v>
      </c>
      <c r="AZ1582" s="30" t="s">
        <v>268</v>
      </c>
      <c r="BA1582" s="30">
        <v>3468</v>
      </c>
      <c r="BB1582" s="30" t="str">
        <f t="shared" si="49"/>
        <v>Three Thousand Four Hundred Sixty Eight</v>
      </c>
    </row>
    <row r="1583" spans="41:54" ht="21" hidden="1" thickBot="1">
      <c r="AO1583" s="4" t="s">
        <v>378</v>
      </c>
      <c r="AP1583" s="4" t="s">
        <v>269</v>
      </c>
      <c r="AQ1583" s="24">
        <v>3469</v>
      </c>
      <c r="AR1583" s="4" t="str">
        <f t="shared" si="50"/>
        <v xml:space="preserve">lu~ pkSarhl lkS mUgÙkj </v>
      </c>
      <c r="AY1583" s="5" t="s">
        <v>377</v>
      </c>
      <c r="AZ1583" s="30" t="s">
        <v>270</v>
      </c>
      <c r="BA1583" s="30">
        <v>3469</v>
      </c>
      <c r="BB1583" s="30" t="str">
        <f t="shared" si="49"/>
        <v>Three Thousand Four Hundred Sixty Nine</v>
      </c>
    </row>
    <row r="1584" spans="41:54" ht="21" hidden="1" thickBot="1">
      <c r="AO1584" s="4" t="s">
        <v>378</v>
      </c>
      <c r="AP1584" s="4" t="s">
        <v>271</v>
      </c>
      <c r="AQ1584" s="24">
        <v>3470</v>
      </c>
      <c r="AR1584" s="4" t="str">
        <f t="shared" si="50"/>
        <v xml:space="preserve">lu~ pkSarhl lkS lÙkj </v>
      </c>
      <c r="AY1584" s="5" t="s">
        <v>377</v>
      </c>
      <c r="AZ1584" s="30" t="s">
        <v>272</v>
      </c>
      <c r="BA1584" s="30">
        <v>3470</v>
      </c>
      <c r="BB1584" s="30" t="str">
        <f t="shared" si="49"/>
        <v>Three Thousand Four Hundred Seventy</v>
      </c>
    </row>
    <row r="1585" spans="41:54" ht="21" hidden="1" thickBot="1">
      <c r="AO1585" s="4" t="s">
        <v>378</v>
      </c>
      <c r="AP1585" s="4" t="s">
        <v>273</v>
      </c>
      <c r="AQ1585" s="24">
        <v>3471</v>
      </c>
      <c r="AR1585" s="4" t="str">
        <f t="shared" si="50"/>
        <v xml:space="preserve">lu~ pkSarhl lkS bdgÙkj </v>
      </c>
      <c r="AY1585" s="5" t="s">
        <v>377</v>
      </c>
      <c r="AZ1585" s="30" t="s">
        <v>274</v>
      </c>
      <c r="BA1585" s="30">
        <v>3471</v>
      </c>
      <c r="BB1585" s="30" t="str">
        <f t="shared" si="49"/>
        <v>Three Thousand Four Hundred Seventy One</v>
      </c>
    </row>
    <row r="1586" spans="41:54" ht="21" hidden="1" thickBot="1">
      <c r="AO1586" s="4" t="s">
        <v>378</v>
      </c>
      <c r="AP1586" s="4" t="s">
        <v>275</v>
      </c>
      <c r="AQ1586" s="24">
        <v>3472</v>
      </c>
      <c r="AR1586" s="4" t="str">
        <f t="shared" si="50"/>
        <v xml:space="preserve">lu~ pkSarhl lkS cgsÙkj </v>
      </c>
      <c r="AY1586" s="5" t="s">
        <v>377</v>
      </c>
      <c r="AZ1586" s="30" t="s">
        <v>276</v>
      </c>
      <c r="BA1586" s="30">
        <v>3472</v>
      </c>
      <c r="BB1586" s="30" t="str">
        <f t="shared" si="49"/>
        <v>Three Thousand Four Hundred Seventy Two</v>
      </c>
    </row>
    <row r="1587" spans="41:54" ht="21" hidden="1" thickBot="1">
      <c r="AO1587" s="4" t="s">
        <v>378</v>
      </c>
      <c r="AP1587" s="4" t="s">
        <v>277</v>
      </c>
      <c r="AQ1587" s="24">
        <v>3473</v>
      </c>
      <c r="AR1587" s="4" t="str">
        <f t="shared" si="50"/>
        <v xml:space="preserve">lu~ pkSarhl lkS frgsÙkj </v>
      </c>
      <c r="AY1587" s="5" t="s">
        <v>377</v>
      </c>
      <c r="AZ1587" s="30" t="s">
        <v>278</v>
      </c>
      <c r="BA1587" s="30">
        <v>3473</v>
      </c>
      <c r="BB1587" s="30" t="str">
        <f t="shared" si="49"/>
        <v>Three Thousand Four Hundred Seventy Three</v>
      </c>
    </row>
    <row r="1588" spans="41:54" ht="21" hidden="1" thickBot="1">
      <c r="AO1588" s="4" t="s">
        <v>378</v>
      </c>
      <c r="AP1588" s="4" t="s">
        <v>279</v>
      </c>
      <c r="AQ1588" s="24">
        <v>3474</v>
      </c>
      <c r="AR1588" s="4" t="str">
        <f t="shared" si="50"/>
        <v>lu~ pkSarhl lkS pkSgÙkj</v>
      </c>
      <c r="AY1588" s="5" t="s">
        <v>377</v>
      </c>
      <c r="AZ1588" s="30" t="s">
        <v>280</v>
      </c>
      <c r="BA1588" s="30">
        <v>3474</v>
      </c>
      <c r="BB1588" s="30" t="str">
        <f t="shared" si="49"/>
        <v>Three Thousand Four Hundred Seventy Four</v>
      </c>
    </row>
    <row r="1589" spans="41:54" ht="21" hidden="1" thickBot="1">
      <c r="AO1589" s="4" t="s">
        <v>378</v>
      </c>
      <c r="AP1589" s="4" t="s">
        <v>281</v>
      </c>
      <c r="AQ1589" s="24">
        <v>3475</v>
      </c>
      <c r="AR1589" s="4" t="str">
        <f t="shared" si="50"/>
        <v xml:space="preserve">lu~ pkSarhl lkS fipsgÙkj </v>
      </c>
      <c r="AY1589" s="5" t="s">
        <v>377</v>
      </c>
      <c r="AZ1589" s="30" t="s">
        <v>282</v>
      </c>
      <c r="BA1589" s="30">
        <v>3475</v>
      </c>
      <c r="BB1589" s="30" t="str">
        <f t="shared" si="49"/>
        <v>Three Thousand Four Hundred Seventy Five</v>
      </c>
    </row>
    <row r="1590" spans="41:54" ht="21" hidden="1" thickBot="1">
      <c r="AO1590" s="4" t="s">
        <v>378</v>
      </c>
      <c r="AP1590" s="4" t="s">
        <v>283</v>
      </c>
      <c r="AQ1590" s="24">
        <v>3476</v>
      </c>
      <c r="AR1590" s="4" t="str">
        <f t="shared" si="50"/>
        <v>lu~ pkSarhl lkS N;sÙkj</v>
      </c>
      <c r="AY1590" s="5" t="s">
        <v>377</v>
      </c>
      <c r="AZ1590" s="30" t="s">
        <v>284</v>
      </c>
      <c r="BA1590" s="30">
        <v>3476</v>
      </c>
      <c r="BB1590" s="30" t="str">
        <f t="shared" si="49"/>
        <v>Three Thousand Four Hundred Seventy Six</v>
      </c>
    </row>
    <row r="1591" spans="41:54" ht="21" hidden="1" thickBot="1">
      <c r="AO1591" s="4" t="s">
        <v>378</v>
      </c>
      <c r="AP1591" s="4" t="s">
        <v>285</v>
      </c>
      <c r="AQ1591" s="24">
        <v>3477</v>
      </c>
      <c r="AR1591" s="4" t="str">
        <f t="shared" si="50"/>
        <v xml:space="preserve">lu~ pkSarhl lkS lrgÙkj </v>
      </c>
      <c r="AY1591" s="5" t="s">
        <v>377</v>
      </c>
      <c r="AZ1591" s="30" t="s">
        <v>286</v>
      </c>
      <c r="BA1591" s="30">
        <v>3477</v>
      </c>
      <c r="BB1591" s="30" t="str">
        <f t="shared" si="49"/>
        <v>Three Thousand Four Hundred Seventy Seven</v>
      </c>
    </row>
    <row r="1592" spans="41:54" ht="21" hidden="1" thickBot="1">
      <c r="AO1592" s="4" t="s">
        <v>378</v>
      </c>
      <c r="AP1592" s="4" t="s">
        <v>287</v>
      </c>
      <c r="AQ1592" s="24">
        <v>3478</v>
      </c>
      <c r="AR1592" s="4" t="str">
        <f t="shared" si="50"/>
        <v xml:space="preserve">lu~ pkSarhl lkS vBgÙkj </v>
      </c>
      <c r="AY1592" s="5" t="s">
        <v>377</v>
      </c>
      <c r="AZ1592" s="30" t="s">
        <v>288</v>
      </c>
      <c r="BA1592" s="30">
        <v>3478</v>
      </c>
      <c r="BB1592" s="30" t="str">
        <f t="shared" si="49"/>
        <v>Three Thousand Four Hundred Seventy Eight</v>
      </c>
    </row>
    <row r="1593" spans="41:54" ht="21" hidden="1" thickBot="1">
      <c r="AO1593" s="4" t="s">
        <v>378</v>
      </c>
      <c r="AP1593" s="4" t="s">
        <v>289</v>
      </c>
      <c r="AQ1593" s="24">
        <v>3479</v>
      </c>
      <c r="AR1593" s="4" t="str">
        <f t="shared" si="50"/>
        <v xml:space="preserve">lu~ pkSarhl lkS mfUg;kalh </v>
      </c>
      <c r="AY1593" s="5" t="s">
        <v>377</v>
      </c>
      <c r="AZ1593" s="30" t="s">
        <v>290</v>
      </c>
      <c r="BA1593" s="30">
        <v>3479</v>
      </c>
      <c r="BB1593" s="30" t="str">
        <f t="shared" si="49"/>
        <v>Three Thousand Four Hundred Seventy Nine</v>
      </c>
    </row>
    <row r="1594" spans="41:54" ht="21" hidden="1" thickBot="1">
      <c r="AO1594" s="4" t="s">
        <v>378</v>
      </c>
      <c r="AP1594" s="4" t="s">
        <v>291</v>
      </c>
      <c r="AQ1594" s="24">
        <v>3480</v>
      </c>
      <c r="AR1594" s="4" t="str">
        <f t="shared" si="50"/>
        <v xml:space="preserve">lu~ pkSarhl lkS vLlh </v>
      </c>
      <c r="AY1594" s="5" t="s">
        <v>377</v>
      </c>
      <c r="AZ1594" s="30" t="s">
        <v>292</v>
      </c>
      <c r="BA1594" s="30">
        <v>3480</v>
      </c>
      <c r="BB1594" s="30" t="str">
        <f t="shared" si="49"/>
        <v>Three Thousand Four Hundred  Eighty</v>
      </c>
    </row>
    <row r="1595" spans="41:54" ht="21" hidden="1" thickBot="1">
      <c r="AO1595" s="4" t="s">
        <v>378</v>
      </c>
      <c r="AP1595" s="4" t="s">
        <v>293</v>
      </c>
      <c r="AQ1595" s="24">
        <v>3481</v>
      </c>
      <c r="AR1595" s="4" t="str">
        <f t="shared" si="50"/>
        <v xml:space="preserve">lu~ pkSarhl lkS bD;klh </v>
      </c>
      <c r="AY1595" s="5" t="s">
        <v>377</v>
      </c>
      <c r="AZ1595" s="30" t="s">
        <v>294</v>
      </c>
      <c r="BA1595" s="30">
        <v>3481</v>
      </c>
      <c r="BB1595" s="30" t="str">
        <f t="shared" si="49"/>
        <v>Three Thousand Four Hundred Eighty One</v>
      </c>
    </row>
    <row r="1596" spans="41:54" ht="21" hidden="1" thickBot="1">
      <c r="AO1596" s="4" t="s">
        <v>378</v>
      </c>
      <c r="AP1596" s="4" t="s">
        <v>295</v>
      </c>
      <c r="AQ1596" s="24">
        <v>3482</v>
      </c>
      <c r="AR1596" s="4" t="str">
        <f t="shared" si="50"/>
        <v xml:space="preserve">lu~ pkSarhl lkS c;klh </v>
      </c>
      <c r="AY1596" s="5" t="s">
        <v>377</v>
      </c>
      <c r="AZ1596" s="30" t="s">
        <v>296</v>
      </c>
      <c r="BA1596" s="30">
        <v>3482</v>
      </c>
      <c r="BB1596" s="30" t="str">
        <f t="shared" si="49"/>
        <v>Three Thousand Four Hundred  Eighty Two</v>
      </c>
    </row>
    <row r="1597" spans="41:54" ht="21" hidden="1" thickBot="1">
      <c r="AO1597" s="4" t="s">
        <v>378</v>
      </c>
      <c r="AP1597" s="4" t="s">
        <v>297</v>
      </c>
      <c r="AQ1597" s="24">
        <v>3483</v>
      </c>
      <c r="AR1597" s="4" t="str">
        <f t="shared" si="50"/>
        <v xml:space="preserve">lu~ pkSarhl lkS fr;klh </v>
      </c>
      <c r="AY1597" s="5" t="s">
        <v>377</v>
      </c>
      <c r="AZ1597" s="30" t="s">
        <v>298</v>
      </c>
      <c r="BA1597" s="30">
        <v>3483</v>
      </c>
      <c r="BB1597" s="30" t="str">
        <f t="shared" si="49"/>
        <v>Three Thousand Four Hundred Eighty Three</v>
      </c>
    </row>
    <row r="1598" spans="41:54" ht="21" hidden="1" thickBot="1">
      <c r="AO1598" s="4" t="s">
        <v>378</v>
      </c>
      <c r="AP1598" s="4" t="s">
        <v>299</v>
      </c>
      <c r="AQ1598" s="24">
        <v>3484</v>
      </c>
      <c r="AR1598" s="4" t="str">
        <f t="shared" si="50"/>
        <v xml:space="preserve">lu~ pkSarhl lkS pkSjklh </v>
      </c>
      <c r="AY1598" s="5" t="s">
        <v>377</v>
      </c>
      <c r="AZ1598" s="30" t="s">
        <v>300</v>
      </c>
      <c r="BA1598" s="30">
        <v>3484</v>
      </c>
      <c r="BB1598" s="30" t="str">
        <f t="shared" si="49"/>
        <v>Three Thousand Four Hundred Eighty Four</v>
      </c>
    </row>
    <row r="1599" spans="41:54" ht="21" hidden="1" thickBot="1">
      <c r="AO1599" s="4" t="s">
        <v>378</v>
      </c>
      <c r="AP1599" s="4" t="s">
        <v>301</v>
      </c>
      <c r="AQ1599" s="24">
        <v>3485</v>
      </c>
      <c r="AR1599" s="4" t="str">
        <f t="shared" si="50"/>
        <v xml:space="preserve">lu~ pkSarhl lkS fiP;klh </v>
      </c>
      <c r="AY1599" s="5" t="s">
        <v>377</v>
      </c>
      <c r="AZ1599" s="30" t="s">
        <v>302</v>
      </c>
      <c r="BA1599" s="30">
        <v>3485</v>
      </c>
      <c r="BB1599" s="30" t="str">
        <f t="shared" si="49"/>
        <v>Three Thousand Four Hundred Eighty Five</v>
      </c>
    </row>
    <row r="1600" spans="41:54" ht="21" hidden="1" thickBot="1">
      <c r="AO1600" s="4" t="s">
        <v>378</v>
      </c>
      <c r="AP1600" s="4" t="s">
        <v>303</v>
      </c>
      <c r="AQ1600" s="24">
        <v>3486</v>
      </c>
      <c r="AR1600" s="4" t="str">
        <f t="shared" si="50"/>
        <v>lu~ pkSarhl lkS fNa;kalh</v>
      </c>
      <c r="AY1600" s="5" t="s">
        <v>377</v>
      </c>
      <c r="AZ1600" s="30" t="s">
        <v>304</v>
      </c>
      <c r="BA1600" s="30">
        <v>3486</v>
      </c>
      <c r="BB1600" s="30" t="str">
        <f t="shared" si="49"/>
        <v>Three Thousand Four Hundred  Eighty Six</v>
      </c>
    </row>
    <row r="1601" spans="41:54" ht="21" hidden="1" thickBot="1">
      <c r="AO1601" s="4" t="s">
        <v>378</v>
      </c>
      <c r="AP1601" s="4" t="s">
        <v>305</v>
      </c>
      <c r="AQ1601" s="24">
        <v>3487</v>
      </c>
      <c r="AR1601" s="4" t="str">
        <f t="shared" si="50"/>
        <v>lu~ pkSarhl lkS lÙ;klh</v>
      </c>
      <c r="AY1601" s="5" t="s">
        <v>377</v>
      </c>
      <c r="AZ1601" s="30" t="s">
        <v>306</v>
      </c>
      <c r="BA1601" s="30">
        <v>3487</v>
      </c>
      <c r="BB1601" s="30" t="str">
        <f t="shared" si="49"/>
        <v>Three Thousand Four Hundred Eighty Seven</v>
      </c>
    </row>
    <row r="1602" spans="41:54" ht="21" hidden="1" thickBot="1">
      <c r="AO1602" s="4" t="s">
        <v>378</v>
      </c>
      <c r="AP1602" s="4" t="s">
        <v>307</v>
      </c>
      <c r="AQ1602" s="24">
        <v>3488</v>
      </c>
      <c r="AR1602" s="4" t="str">
        <f t="shared" si="50"/>
        <v>lu~ pkSarhl lkS vV~Bklh</v>
      </c>
      <c r="AY1602" s="5" t="s">
        <v>377</v>
      </c>
      <c r="AZ1602" s="30" t="s">
        <v>308</v>
      </c>
      <c r="BA1602" s="30">
        <v>3488</v>
      </c>
      <c r="BB1602" s="30" t="str">
        <f t="shared" si="49"/>
        <v>Three Thousand Four Hundred Eighty Eight</v>
      </c>
    </row>
    <row r="1603" spans="41:54" ht="21" hidden="1" thickBot="1">
      <c r="AO1603" s="4" t="s">
        <v>378</v>
      </c>
      <c r="AP1603" s="4" t="s">
        <v>309</v>
      </c>
      <c r="AQ1603" s="24">
        <v>3489</v>
      </c>
      <c r="AR1603" s="4" t="str">
        <f t="shared" si="50"/>
        <v>lu~ pkSarhl lkS fuOokalh</v>
      </c>
      <c r="AY1603" s="5" t="s">
        <v>377</v>
      </c>
      <c r="AZ1603" s="30" t="s">
        <v>310</v>
      </c>
      <c r="BA1603" s="30">
        <v>3489</v>
      </c>
      <c r="BB1603" s="30" t="str">
        <f t="shared" si="49"/>
        <v>Three Thousand Four Hundred Eighty Nine</v>
      </c>
    </row>
    <row r="1604" spans="41:54" ht="21" hidden="1" thickBot="1">
      <c r="AO1604" s="4" t="s">
        <v>378</v>
      </c>
      <c r="AP1604" s="4" t="s">
        <v>311</v>
      </c>
      <c r="AQ1604" s="24">
        <v>3490</v>
      </c>
      <c r="AR1604" s="4" t="str">
        <f t="shared" si="50"/>
        <v>lu~ pkSarhl lkS uCCkS</v>
      </c>
      <c r="AY1604" s="5" t="s">
        <v>377</v>
      </c>
      <c r="AZ1604" s="30" t="s">
        <v>312</v>
      </c>
      <c r="BA1604" s="30">
        <v>3490</v>
      </c>
      <c r="BB1604" s="30" t="str">
        <f t="shared" si="49"/>
        <v>Three Thousand Four Hundred Ninety</v>
      </c>
    </row>
    <row r="1605" spans="41:54" ht="21" hidden="1" thickBot="1">
      <c r="AO1605" s="4" t="s">
        <v>378</v>
      </c>
      <c r="AP1605" s="4" t="s">
        <v>313</v>
      </c>
      <c r="AQ1605" s="24">
        <v>3491</v>
      </c>
      <c r="AR1605" s="4" t="str">
        <f t="shared" si="50"/>
        <v xml:space="preserve">lu~ pkSarhl lkS bdjkuosa </v>
      </c>
      <c r="AY1605" s="5" t="s">
        <v>377</v>
      </c>
      <c r="AZ1605" s="30" t="s">
        <v>314</v>
      </c>
      <c r="BA1605" s="30">
        <v>3491</v>
      </c>
      <c r="BB1605" s="30" t="str">
        <f t="shared" si="49"/>
        <v>Three Thousand Four Hundred Ninety One</v>
      </c>
    </row>
    <row r="1606" spans="41:54" ht="21" hidden="1" thickBot="1">
      <c r="AO1606" s="4" t="s">
        <v>378</v>
      </c>
      <c r="AP1606" s="4" t="s">
        <v>315</v>
      </c>
      <c r="AQ1606" s="24">
        <v>3492</v>
      </c>
      <c r="AR1606" s="4" t="str">
        <f t="shared" si="50"/>
        <v xml:space="preserve">lu~ pkSarhl lkS cjkuosa </v>
      </c>
      <c r="AY1606" s="5" t="s">
        <v>377</v>
      </c>
      <c r="AZ1606" s="30" t="s">
        <v>316</v>
      </c>
      <c r="BA1606" s="30">
        <v>3492</v>
      </c>
      <c r="BB1606" s="30" t="str">
        <f t="shared" si="49"/>
        <v>Three Thousand Four Hundred  Ninety Two</v>
      </c>
    </row>
    <row r="1607" spans="41:54" ht="21" hidden="1" thickBot="1">
      <c r="AO1607" s="4" t="s">
        <v>378</v>
      </c>
      <c r="AP1607" s="4" t="s">
        <v>317</v>
      </c>
      <c r="AQ1607" s="24">
        <v>3493</v>
      </c>
      <c r="AR1607" s="4" t="str">
        <f t="shared" si="50"/>
        <v xml:space="preserve">lu~ pkSarhl lkS frjkuosa </v>
      </c>
      <c r="AY1607" s="5" t="s">
        <v>377</v>
      </c>
      <c r="AZ1607" s="30" t="s">
        <v>318</v>
      </c>
      <c r="BA1607" s="30">
        <v>3493</v>
      </c>
      <c r="BB1607" s="30" t="str">
        <f t="shared" si="49"/>
        <v>Three Thousand Four Hundred Ninety Three</v>
      </c>
    </row>
    <row r="1608" spans="41:54" ht="21" hidden="1" thickBot="1">
      <c r="AO1608" s="4" t="s">
        <v>378</v>
      </c>
      <c r="AP1608" s="4" t="s">
        <v>319</v>
      </c>
      <c r="AQ1608" s="24">
        <v>3494</v>
      </c>
      <c r="AR1608" s="4" t="str">
        <f t="shared" si="50"/>
        <v xml:space="preserve">lu~ pkSarhl lkS pkSjkuosa </v>
      </c>
      <c r="AY1608" s="5" t="s">
        <v>377</v>
      </c>
      <c r="AZ1608" s="30" t="s">
        <v>320</v>
      </c>
      <c r="BA1608" s="30">
        <v>3494</v>
      </c>
      <c r="BB1608" s="30" t="str">
        <f t="shared" si="49"/>
        <v>Three Thousand Four Hundred Ninety Four</v>
      </c>
    </row>
    <row r="1609" spans="41:54" ht="21" hidden="1" thickBot="1">
      <c r="AO1609" s="4" t="s">
        <v>378</v>
      </c>
      <c r="AP1609" s="4" t="s">
        <v>321</v>
      </c>
      <c r="AQ1609" s="24">
        <v>3495</v>
      </c>
      <c r="AR1609" s="4" t="str">
        <f t="shared" si="50"/>
        <v xml:space="preserve">lu~ pkSarhl lkS fiP;kuosa </v>
      </c>
      <c r="AY1609" s="5" t="s">
        <v>377</v>
      </c>
      <c r="AZ1609" s="30" t="s">
        <v>322</v>
      </c>
      <c r="BA1609" s="30">
        <v>3495</v>
      </c>
      <c r="BB1609" s="30" t="str">
        <f t="shared" si="49"/>
        <v>Three Thousand Four Hundred Ninety Five</v>
      </c>
    </row>
    <row r="1610" spans="41:54" ht="21" hidden="1" thickBot="1">
      <c r="AO1610" s="4" t="s">
        <v>378</v>
      </c>
      <c r="AP1610" s="4" t="s">
        <v>323</v>
      </c>
      <c r="AQ1610" s="24">
        <v>3496</v>
      </c>
      <c r="AR1610" s="4" t="str">
        <f t="shared" si="50"/>
        <v xml:space="preserve">lu~ pkSarhl lkS fN;kuosa </v>
      </c>
      <c r="AY1610" s="5" t="s">
        <v>377</v>
      </c>
      <c r="AZ1610" s="30" t="s">
        <v>324</v>
      </c>
      <c r="BA1610" s="30">
        <v>3496</v>
      </c>
      <c r="BB1610" s="30" t="str">
        <f t="shared" si="49"/>
        <v>Three Thousand Four Hundred Ninety Six</v>
      </c>
    </row>
    <row r="1611" spans="41:54" ht="21" hidden="1" thickBot="1">
      <c r="AO1611" s="4" t="s">
        <v>378</v>
      </c>
      <c r="AP1611" s="4" t="s">
        <v>325</v>
      </c>
      <c r="AQ1611" s="24">
        <v>3497</v>
      </c>
      <c r="AR1611" s="4" t="str">
        <f t="shared" si="50"/>
        <v xml:space="preserve">lu~ pkSarhl lkS lÙkkuosa </v>
      </c>
      <c r="AY1611" s="5" t="s">
        <v>377</v>
      </c>
      <c r="AZ1611" s="30" t="s">
        <v>326</v>
      </c>
      <c r="BA1611" s="30">
        <v>3497</v>
      </c>
      <c r="BB1611" s="30" t="str">
        <f t="shared" si="49"/>
        <v>Three Thousand Four Hundred Ninety Seven</v>
      </c>
    </row>
    <row r="1612" spans="41:54" ht="21" hidden="1" thickBot="1">
      <c r="AO1612" s="4" t="s">
        <v>378</v>
      </c>
      <c r="AP1612" s="4" t="s">
        <v>327</v>
      </c>
      <c r="AQ1612" s="24">
        <v>3498</v>
      </c>
      <c r="AR1612" s="4" t="str">
        <f t="shared" si="50"/>
        <v xml:space="preserve">lu~ pkSarhl lkS vV~Bkuosa </v>
      </c>
      <c r="AY1612" s="5" t="s">
        <v>377</v>
      </c>
      <c r="AZ1612" s="30" t="s">
        <v>328</v>
      </c>
      <c r="BA1612" s="30">
        <v>3498</v>
      </c>
      <c r="BB1612" s="30" t="str">
        <f t="shared" si="49"/>
        <v>Three Thousand Four Hundred Ninety Eight</v>
      </c>
    </row>
    <row r="1613" spans="41:54" ht="21" hidden="1" thickBot="1">
      <c r="AO1613" s="4" t="s">
        <v>378</v>
      </c>
      <c r="AP1613" s="4" t="s">
        <v>329</v>
      </c>
      <c r="AQ1613" s="24">
        <v>3499</v>
      </c>
      <c r="AR1613" s="4" t="str">
        <f t="shared" si="50"/>
        <v xml:space="preserve">lu~ pkSarhl lkS fuU;kuosa </v>
      </c>
      <c r="AY1613" s="5" t="s">
        <v>377</v>
      </c>
      <c r="AZ1613" s="30" t="s">
        <v>330</v>
      </c>
      <c r="BA1613" s="30">
        <v>3499</v>
      </c>
      <c r="BB1613" s="30" t="str">
        <f t="shared" si="49"/>
        <v>Three Thousand Four Hundred Ninety Nine</v>
      </c>
    </row>
    <row r="1614" spans="41:54" ht="21" hidden="1" thickBot="1">
      <c r="AO1614" s="4" t="s">
        <v>379</v>
      </c>
      <c r="AP1614" s="4" t="s">
        <v>67</v>
      </c>
      <c r="AQ1614" s="24">
        <v>3500</v>
      </c>
      <c r="AR1614" s="4" t="str">
        <f t="shared" si="50"/>
        <v xml:space="preserve">lu~ iSarhl lkS </v>
      </c>
      <c r="AY1614" s="5" t="s">
        <v>380</v>
      </c>
      <c r="AZ1614" s="30"/>
      <c r="BA1614" s="30">
        <v>3500</v>
      </c>
      <c r="BB1614" s="30" t="str">
        <f t="shared" ref="BB1614:BB1677" si="51">CONCATENATE(AY1614,"","",AZ1614)</f>
        <v xml:space="preserve">Three Thousand Five Hundred </v>
      </c>
    </row>
    <row r="1615" spans="41:54" ht="21" hidden="1" thickBot="1">
      <c r="AO1615" s="4" t="s">
        <v>381</v>
      </c>
      <c r="AP1615" s="4" t="s">
        <v>74</v>
      </c>
      <c r="AQ1615" s="24">
        <v>3501</v>
      </c>
      <c r="AR1615" s="4" t="str">
        <f t="shared" si="50"/>
        <v xml:space="preserve">lu~ iSarhl lkS ,d </v>
      </c>
      <c r="AY1615" s="5" t="s">
        <v>380</v>
      </c>
      <c r="AZ1615" s="30" t="s">
        <v>77</v>
      </c>
      <c r="BA1615" s="30">
        <v>3501</v>
      </c>
      <c r="BB1615" s="30" t="str">
        <f t="shared" si="51"/>
        <v>Three Thousand Five Hundred One</v>
      </c>
    </row>
    <row r="1616" spans="41:54" ht="21" hidden="1" thickBot="1">
      <c r="AO1616" s="4" t="s">
        <v>381</v>
      </c>
      <c r="AP1616" s="4" t="s">
        <v>80</v>
      </c>
      <c r="AQ1616" s="24">
        <v>3502</v>
      </c>
      <c r="AR1616" s="4" t="str">
        <f t="shared" si="50"/>
        <v xml:space="preserve">lu~ iSarhl lkS nks </v>
      </c>
      <c r="AY1616" s="5" t="s">
        <v>380</v>
      </c>
      <c r="AZ1616" s="30" t="s">
        <v>83</v>
      </c>
      <c r="BA1616" s="30">
        <v>3502</v>
      </c>
      <c r="BB1616" s="30" t="str">
        <f t="shared" si="51"/>
        <v>Three Thousand Five Hundred Two</v>
      </c>
    </row>
    <row r="1617" spans="41:54" ht="21" hidden="1" thickBot="1">
      <c r="AO1617" s="4" t="s">
        <v>381</v>
      </c>
      <c r="AP1617" s="4" t="s">
        <v>86</v>
      </c>
      <c r="AQ1617" s="24">
        <v>3503</v>
      </c>
      <c r="AR1617" s="4" t="str">
        <f t="shared" si="50"/>
        <v xml:space="preserve">lu~ iSarhl lkS rhu </v>
      </c>
      <c r="AY1617" s="5" t="s">
        <v>380</v>
      </c>
      <c r="AZ1617" s="30" t="s">
        <v>89</v>
      </c>
      <c r="BA1617" s="30">
        <v>3503</v>
      </c>
      <c r="BB1617" s="30" t="str">
        <f t="shared" si="51"/>
        <v>Three Thousand Five Hundred Three</v>
      </c>
    </row>
    <row r="1618" spans="41:54" ht="21" hidden="1" thickBot="1">
      <c r="AO1618" s="4" t="s">
        <v>381</v>
      </c>
      <c r="AP1618" s="4" t="s">
        <v>94</v>
      </c>
      <c r="AQ1618" s="24">
        <v>3504</v>
      </c>
      <c r="AR1618" s="4" t="str">
        <f t="shared" si="50"/>
        <v xml:space="preserve">lu~ iSarhl lkS pkj </v>
      </c>
      <c r="AY1618" s="5" t="s">
        <v>380</v>
      </c>
      <c r="AZ1618" s="30" t="s">
        <v>87</v>
      </c>
      <c r="BA1618" s="30">
        <v>3504</v>
      </c>
      <c r="BB1618" s="30" t="str">
        <f t="shared" si="51"/>
        <v>Three Thousand Five Hundred Four</v>
      </c>
    </row>
    <row r="1619" spans="41:54" ht="21" hidden="1" thickBot="1">
      <c r="AO1619" s="4" t="s">
        <v>381</v>
      </c>
      <c r="AP1619" s="4" t="s">
        <v>99</v>
      </c>
      <c r="AQ1619" s="24">
        <v>3505</v>
      </c>
      <c r="AR1619" s="4" t="str">
        <f t="shared" si="50"/>
        <v xml:space="preserve">lu~ iSarhl lkS ik¡p </v>
      </c>
      <c r="AY1619" s="5" t="s">
        <v>380</v>
      </c>
      <c r="AZ1619" s="30" t="s">
        <v>95</v>
      </c>
      <c r="BA1619" s="30">
        <v>3505</v>
      </c>
      <c r="BB1619" s="30" t="str">
        <f t="shared" si="51"/>
        <v>Three Thousand Five Hundred Five</v>
      </c>
    </row>
    <row r="1620" spans="41:54" ht="21" hidden="1" thickBot="1">
      <c r="AO1620" s="4" t="s">
        <v>381</v>
      </c>
      <c r="AP1620" s="4" t="s">
        <v>97</v>
      </c>
      <c r="AQ1620" s="24">
        <v>3506</v>
      </c>
      <c r="AR1620" s="4" t="str">
        <f t="shared" si="50"/>
        <v>lu~ iSarhl lkS N%</v>
      </c>
      <c r="AY1620" s="5" t="s">
        <v>380</v>
      </c>
      <c r="AZ1620" s="30" t="s">
        <v>100</v>
      </c>
      <c r="BA1620" s="30">
        <v>3506</v>
      </c>
      <c r="BB1620" s="30" t="str">
        <f t="shared" si="51"/>
        <v>Three Thousand Five Hundred Six</v>
      </c>
    </row>
    <row r="1621" spans="41:54" ht="21" hidden="1" thickBot="1">
      <c r="AO1621" s="4" t="s">
        <v>381</v>
      </c>
      <c r="AP1621" s="4" t="s">
        <v>109</v>
      </c>
      <c r="AQ1621" s="24">
        <v>3507</v>
      </c>
      <c r="AR1621" s="4" t="str">
        <f t="shared" si="50"/>
        <v xml:space="preserve">lu~ iSarhl lkS lkr </v>
      </c>
      <c r="AY1621" s="5" t="s">
        <v>380</v>
      </c>
      <c r="AZ1621" s="30" t="s">
        <v>104</v>
      </c>
      <c r="BA1621" s="30">
        <v>3507</v>
      </c>
      <c r="BB1621" s="30" t="str">
        <f t="shared" si="51"/>
        <v>Three Thousand Five Hundred Seven</v>
      </c>
    </row>
    <row r="1622" spans="41:54" ht="21" hidden="1" thickBot="1">
      <c r="AO1622" s="4" t="s">
        <v>381</v>
      </c>
      <c r="AP1622" s="4" t="s">
        <v>114</v>
      </c>
      <c r="AQ1622" s="24">
        <v>3508</v>
      </c>
      <c r="AR1622" s="4" t="str">
        <f t="shared" si="50"/>
        <v xml:space="preserve">lu~ iSarhl lkS vkB </v>
      </c>
      <c r="AY1622" s="5" t="s">
        <v>380</v>
      </c>
      <c r="AZ1622" s="30" t="s">
        <v>110</v>
      </c>
      <c r="BA1622" s="30">
        <v>3508</v>
      </c>
      <c r="BB1622" s="30" t="str">
        <f t="shared" si="51"/>
        <v>Three Thousand Five Hundred Eight</v>
      </c>
    </row>
    <row r="1623" spans="41:54" ht="21" hidden="1" thickBot="1">
      <c r="AO1623" s="4" t="s">
        <v>381</v>
      </c>
      <c r="AP1623" s="4" t="s">
        <v>121</v>
      </c>
      <c r="AQ1623" s="24">
        <v>3509</v>
      </c>
      <c r="AR1623" s="4" t="str">
        <f t="shared" si="50"/>
        <v xml:space="preserve">lu~ iSarhl lkS ukSa </v>
      </c>
      <c r="AY1623" s="5" t="s">
        <v>380</v>
      </c>
      <c r="AZ1623" s="30" t="s">
        <v>115</v>
      </c>
      <c r="BA1623" s="30">
        <v>3509</v>
      </c>
      <c r="BB1623" s="30" t="str">
        <f t="shared" si="51"/>
        <v>Three Thousand Five Hundred Nine</v>
      </c>
    </row>
    <row r="1624" spans="41:54" ht="21" hidden="1" thickBot="1">
      <c r="AO1624" s="4" t="s">
        <v>381</v>
      </c>
      <c r="AP1624" s="4" t="s">
        <v>126</v>
      </c>
      <c r="AQ1624" s="24">
        <v>3510</v>
      </c>
      <c r="AR1624" s="4" t="str">
        <f t="shared" si="50"/>
        <v xml:space="preserve">lu~ iSarhl lkS nl </v>
      </c>
      <c r="AY1624" s="5" t="s">
        <v>380</v>
      </c>
      <c r="AZ1624" s="30" t="s">
        <v>122</v>
      </c>
      <c r="BA1624" s="30">
        <v>3510</v>
      </c>
      <c r="BB1624" s="30" t="str">
        <f t="shared" si="51"/>
        <v>Three Thousand Five Hundred Ten</v>
      </c>
    </row>
    <row r="1625" spans="41:54" ht="21" hidden="1" thickBot="1">
      <c r="AO1625" s="4" t="s">
        <v>381</v>
      </c>
      <c r="AP1625" s="4" t="s">
        <v>131</v>
      </c>
      <c r="AQ1625" s="24">
        <v>3511</v>
      </c>
      <c r="AR1625" s="4" t="str">
        <f t="shared" si="50"/>
        <v xml:space="preserve">lu~ iSarhl lkS X;kjg </v>
      </c>
      <c r="AY1625" s="5" t="s">
        <v>380</v>
      </c>
      <c r="AZ1625" s="30" t="s">
        <v>127</v>
      </c>
      <c r="BA1625" s="30">
        <v>3511</v>
      </c>
      <c r="BB1625" s="30" t="str">
        <f t="shared" si="51"/>
        <v>Three Thousand Five Hundred Eleven</v>
      </c>
    </row>
    <row r="1626" spans="41:54" ht="21" hidden="1" thickBot="1">
      <c r="AO1626" s="4" t="s">
        <v>381</v>
      </c>
      <c r="AP1626" s="4" t="s">
        <v>135</v>
      </c>
      <c r="AQ1626" s="24">
        <v>3512</v>
      </c>
      <c r="AR1626" s="4" t="str">
        <f t="shared" ref="AR1626:AR1689" si="52">CONCATENATE(AO1626,"",AP1626,"")</f>
        <v xml:space="preserve">lu~ iSarhl lkS ckjg </v>
      </c>
      <c r="AY1626" s="5" t="s">
        <v>380</v>
      </c>
      <c r="AZ1626" s="30" t="s">
        <v>132</v>
      </c>
      <c r="BA1626" s="30">
        <v>3512</v>
      </c>
      <c r="BB1626" s="30" t="str">
        <f t="shared" si="51"/>
        <v>Three Thousand Five Hundred Twelve</v>
      </c>
    </row>
    <row r="1627" spans="41:54" ht="21" hidden="1" thickBot="1">
      <c r="AO1627" s="4" t="s">
        <v>381</v>
      </c>
      <c r="AP1627" s="4" t="s">
        <v>138</v>
      </c>
      <c r="AQ1627" s="24">
        <v>3513</v>
      </c>
      <c r="AR1627" s="4" t="str">
        <f t="shared" si="52"/>
        <v xml:space="preserve">lu~ iSarhl lkS rsjg </v>
      </c>
      <c r="AY1627" s="5" t="s">
        <v>380</v>
      </c>
      <c r="AZ1627" s="30" t="s">
        <v>136</v>
      </c>
      <c r="BA1627" s="30">
        <v>3513</v>
      </c>
      <c r="BB1627" s="30" t="str">
        <f t="shared" si="51"/>
        <v>Three Thousand Five Hundred Thirteen</v>
      </c>
    </row>
    <row r="1628" spans="41:54" ht="21" hidden="1" thickBot="1">
      <c r="AO1628" s="4" t="s">
        <v>381</v>
      </c>
      <c r="AP1628" s="4" t="s">
        <v>141</v>
      </c>
      <c r="AQ1628" s="24">
        <v>3514</v>
      </c>
      <c r="AR1628" s="4" t="str">
        <f t="shared" si="52"/>
        <v xml:space="preserve">lu~ iSarhl lkS pkSng </v>
      </c>
      <c r="AY1628" s="5" t="s">
        <v>380</v>
      </c>
      <c r="AZ1628" s="30" t="s">
        <v>139</v>
      </c>
      <c r="BA1628" s="30">
        <v>3514</v>
      </c>
      <c r="BB1628" s="30" t="str">
        <f t="shared" si="51"/>
        <v>Three Thousand Five Hundred Fourteen</v>
      </c>
    </row>
    <row r="1629" spans="41:54" ht="21" hidden="1" thickBot="1">
      <c r="AO1629" s="4" t="s">
        <v>381</v>
      </c>
      <c r="AP1629" s="4" t="s">
        <v>144</v>
      </c>
      <c r="AQ1629" s="24">
        <v>3515</v>
      </c>
      <c r="AR1629" s="4" t="str">
        <f t="shared" si="52"/>
        <v xml:space="preserve">lu~ iSarhl lkS iUnzg </v>
      </c>
      <c r="AY1629" s="5" t="s">
        <v>380</v>
      </c>
      <c r="AZ1629" s="30" t="s">
        <v>142</v>
      </c>
      <c r="BA1629" s="30">
        <v>3515</v>
      </c>
      <c r="BB1629" s="30" t="str">
        <f t="shared" si="51"/>
        <v>Three Thousand Five Hundred Fifteen</v>
      </c>
    </row>
    <row r="1630" spans="41:54" ht="21" hidden="1" thickBot="1">
      <c r="AO1630" s="4" t="s">
        <v>381</v>
      </c>
      <c r="AP1630" s="4" t="s">
        <v>147</v>
      </c>
      <c r="AQ1630" s="24">
        <v>3516</v>
      </c>
      <c r="AR1630" s="4" t="str">
        <f t="shared" si="52"/>
        <v xml:space="preserve">lu~ iSarhl lkS lkSyg </v>
      </c>
      <c r="AY1630" s="5" t="s">
        <v>380</v>
      </c>
      <c r="AZ1630" s="30" t="s">
        <v>145</v>
      </c>
      <c r="BA1630" s="30">
        <v>3516</v>
      </c>
      <c r="BB1630" s="30" t="str">
        <f t="shared" si="51"/>
        <v>Three Thousand Five Hundred Sixteen</v>
      </c>
    </row>
    <row r="1631" spans="41:54" ht="21" hidden="1" thickBot="1">
      <c r="AO1631" s="4" t="s">
        <v>381</v>
      </c>
      <c r="AP1631" s="4" t="s">
        <v>150</v>
      </c>
      <c r="AQ1631" s="24">
        <v>3517</v>
      </c>
      <c r="AR1631" s="4" t="str">
        <f t="shared" si="52"/>
        <v xml:space="preserve">lu~ iSarhl lkS l=g </v>
      </c>
      <c r="AY1631" s="5" t="s">
        <v>380</v>
      </c>
      <c r="AZ1631" s="30" t="s">
        <v>148</v>
      </c>
      <c r="BA1631" s="30">
        <v>3517</v>
      </c>
      <c r="BB1631" s="30" t="str">
        <f t="shared" si="51"/>
        <v>Three Thousand Five Hundred Seventeen</v>
      </c>
    </row>
    <row r="1632" spans="41:54" ht="21" hidden="1" thickBot="1">
      <c r="AO1632" s="4" t="s">
        <v>381</v>
      </c>
      <c r="AP1632" s="4" t="s">
        <v>153</v>
      </c>
      <c r="AQ1632" s="24">
        <v>3518</v>
      </c>
      <c r="AR1632" s="4" t="str">
        <f t="shared" si="52"/>
        <v xml:space="preserve">lu~ iSarhl lkS vV~Bkjg </v>
      </c>
      <c r="AY1632" s="5" t="s">
        <v>380</v>
      </c>
      <c r="AZ1632" s="30" t="s">
        <v>151</v>
      </c>
      <c r="BA1632" s="30">
        <v>3518</v>
      </c>
      <c r="BB1632" s="30" t="str">
        <f t="shared" si="51"/>
        <v>Three Thousand Five Hundred Eighteen</v>
      </c>
    </row>
    <row r="1633" spans="41:54" ht="21" hidden="1" thickBot="1">
      <c r="AO1633" s="4" t="s">
        <v>381</v>
      </c>
      <c r="AP1633" s="4" t="s">
        <v>156</v>
      </c>
      <c r="AQ1633" s="24">
        <v>3519</v>
      </c>
      <c r="AR1633" s="4" t="str">
        <f t="shared" si="52"/>
        <v xml:space="preserve">lu~ iSarhl lkS mUuhl </v>
      </c>
      <c r="AY1633" s="5" t="s">
        <v>380</v>
      </c>
      <c r="AZ1633" s="30" t="s">
        <v>154</v>
      </c>
      <c r="BA1633" s="30">
        <v>3519</v>
      </c>
      <c r="BB1633" s="30" t="str">
        <f t="shared" si="51"/>
        <v>Three Thousand Five Hundred Nineteen</v>
      </c>
    </row>
    <row r="1634" spans="41:54" ht="21" hidden="1" thickBot="1">
      <c r="AO1634" s="4" t="s">
        <v>381</v>
      </c>
      <c r="AP1634" s="4" t="s">
        <v>159</v>
      </c>
      <c r="AQ1634" s="24">
        <v>3520</v>
      </c>
      <c r="AR1634" s="4" t="str">
        <f t="shared" si="52"/>
        <v xml:space="preserve">lu~ iSarhl lkS chl </v>
      </c>
      <c r="AY1634" s="5" t="s">
        <v>380</v>
      </c>
      <c r="AZ1634" s="30" t="s">
        <v>157</v>
      </c>
      <c r="BA1634" s="30">
        <v>3520</v>
      </c>
      <c r="BB1634" s="30" t="str">
        <f t="shared" si="51"/>
        <v>Three Thousand Five Hundred Twenty</v>
      </c>
    </row>
    <row r="1635" spans="41:54" ht="21" hidden="1" thickBot="1">
      <c r="AO1635" s="4" t="s">
        <v>381</v>
      </c>
      <c r="AP1635" s="4" t="s">
        <v>162</v>
      </c>
      <c r="AQ1635" s="24">
        <v>3521</v>
      </c>
      <c r="AR1635" s="4" t="str">
        <f t="shared" si="52"/>
        <v xml:space="preserve">lu~ iSarhl lkS bDdhl </v>
      </c>
      <c r="AY1635" s="5" t="s">
        <v>380</v>
      </c>
      <c r="AZ1635" s="30" t="s">
        <v>160</v>
      </c>
      <c r="BA1635" s="30">
        <v>3521</v>
      </c>
      <c r="BB1635" s="30" t="str">
        <f t="shared" si="51"/>
        <v>Three Thousand Five Hundred Twenty One</v>
      </c>
    </row>
    <row r="1636" spans="41:54" ht="21" hidden="1" thickBot="1">
      <c r="AO1636" s="4" t="s">
        <v>381</v>
      </c>
      <c r="AP1636" s="4" t="s">
        <v>166</v>
      </c>
      <c r="AQ1636" s="24">
        <v>3522</v>
      </c>
      <c r="AR1636" s="4" t="str">
        <f t="shared" si="52"/>
        <v xml:space="preserve">lu~ iSarhl lkS ckbZl </v>
      </c>
      <c r="AY1636" s="5" t="s">
        <v>380</v>
      </c>
      <c r="AZ1636" s="30" t="s">
        <v>163</v>
      </c>
      <c r="BA1636" s="30">
        <v>3522</v>
      </c>
      <c r="BB1636" s="30" t="str">
        <f t="shared" si="51"/>
        <v>Three Thousand Five Hundred Twenty Two</v>
      </c>
    </row>
    <row r="1637" spans="41:54" ht="21" hidden="1" thickBot="1">
      <c r="AO1637" s="4" t="s">
        <v>381</v>
      </c>
      <c r="AP1637" s="4" t="s">
        <v>169</v>
      </c>
      <c r="AQ1637" s="24">
        <v>3523</v>
      </c>
      <c r="AR1637" s="4" t="str">
        <f t="shared" si="52"/>
        <v xml:space="preserve">lu~ iSarhl lkS rsbZl </v>
      </c>
      <c r="AY1637" s="5" t="s">
        <v>380</v>
      </c>
      <c r="AZ1637" s="30" t="s">
        <v>171</v>
      </c>
      <c r="BA1637" s="30">
        <v>3523</v>
      </c>
      <c r="BB1637" s="30" t="str">
        <f t="shared" si="51"/>
        <v>Three Thousand Five Hundred  Twenty Three</v>
      </c>
    </row>
    <row r="1638" spans="41:54" ht="21" hidden="1" thickBot="1">
      <c r="AO1638" s="4" t="s">
        <v>381</v>
      </c>
      <c r="AP1638" s="4" t="s">
        <v>173</v>
      </c>
      <c r="AQ1638" s="24">
        <v>3524</v>
      </c>
      <c r="AR1638" s="4" t="str">
        <f t="shared" si="52"/>
        <v xml:space="preserve">lu~ iSarhl lkS pkSabl </v>
      </c>
      <c r="AY1638" s="5" t="s">
        <v>380</v>
      </c>
      <c r="AZ1638" s="30" t="s">
        <v>170</v>
      </c>
      <c r="BA1638" s="30">
        <v>3524</v>
      </c>
      <c r="BB1638" s="30" t="str">
        <f t="shared" si="51"/>
        <v>Three Thousand Five Hundred Twenty Four</v>
      </c>
    </row>
    <row r="1639" spans="41:54" ht="21" hidden="1" thickBot="1">
      <c r="AO1639" s="4" t="s">
        <v>381</v>
      </c>
      <c r="AP1639" s="4" t="s">
        <v>176</v>
      </c>
      <c r="AQ1639" s="24">
        <v>3525</v>
      </c>
      <c r="AR1639" s="4" t="str">
        <f t="shared" si="52"/>
        <v xml:space="preserve">lu~ iSarhl lkS iPphl </v>
      </c>
      <c r="AY1639" s="5" t="s">
        <v>380</v>
      </c>
      <c r="AZ1639" s="30" t="s">
        <v>178</v>
      </c>
      <c r="BA1639" s="30">
        <v>3525</v>
      </c>
      <c r="BB1639" s="30" t="str">
        <f t="shared" si="51"/>
        <v>Three Thousand Five Hundred  Twenty Five</v>
      </c>
    </row>
    <row r="1640" spans="41:54" ht="21" hidden="1" thickBot="1">
      <c r="AO1640" s="4" t="s">
        <v>381</v>
      </c>
      <c r="AP1640" s="4" t="s">
        <v>180</v>
      </c>
      <c r="AQ1640" s="24">
        <v>3526</v>
      </c>
      <c r="AR1640" s="4" t="str">
        <f t="shared" si="52"/>
        <v xml:space="preserve">lu~ iSarhl lkS NCchl </v>
      </c>
      <c r="AY1640" s="5" t="s">
        <v>380</v>
      </c>
      <c r="AZ1640" s="30" t="s">
        <v>177</v>
      </c>
      <c r="BA1640" s="30">
        <v>3526</v>
      </c>
      <c r="BB1640" s="30" t="str">
        <f t="shared" si="51"/>
        <v>Three Thousand Five Hundred Twenty Six</v>
      </c>
    </row>
    <row r="1641" spans="41:54" ht="21" hidden="1" thickBot="1">
      <c r="AO1641" s="4" t="s">
        <v>381</v>
      </c>
      <c r="AP1641" s="4" t="s">
        <v>183</v>
      </c>
      <c r="AQ1641" s="24">
        <v>3527</v>
      </c>
      <c r="AR1641" s="4" t="str">
        <f t="shared" si="52"/>
        <v xml:space="preserve">lu~ iSarhl lkS lRrkbZl </v>
      </c>
      <c r="AY1641" s="5" t="s">
        <v>380</v>
      </c>
      <c r="AZ1641" s="30" t="s">
        <v>181</v>
      </c>
      <c r="BA1641" s="30">
        <v>3527</v>
      </c>
      <c r="BB1641" s="30" t="str">
        <f t="shared" si="51"/>
        <v>Three Thousand Five Hundred Twenty Seven</v>
      </c>
    </row>
    <row r="1642" spans="41:54" ht="21" hidden="1" thickBot="1">
      <c r="AO1642" s="4" t="s">
        <v>381</v>
      </c>
      <c r="AP1642" s="4" t="s">
        <v>186</v>
      </c>
      <c r="AQ1642" s="24">
        <v>3528</v>
      </c>
      <c r="AR1642" s="4" t="str">
        <f t="shared" si="52"/>
        <v xml:space="preserve">lu~ iSarhl lkS vV~BkbZl </v>
      </c>
      <c r="AY1642" s="5" t="s">
        <v>380</v>
      </c>
      <c r="AZ1642" s="30" t="s">
        <v>184</v>
      </c>
      <c r="BA1642" s="30">
        <v>3528</v>
      </c>
      <c r="BB1642" s="30" t="str">
        <f t="shared" si="51"/>
        <v>Three Thousand Five Hundred Twenty Eight</v>
      </c>
    </row>
    <row r="1643" spans="41:54" ht="21" hidden="1" thickBot="1">
      <c r="AO1643" s="4" t="s">
        <v>381</v>
      </c>
      <c r="AP1643" s="4" t="s">
        <v>189</v>
      </c>
      <c r="AQ1643" s="24">
        <v>3529</v>
      </c>
      <c r="AR1643" s="4" t="str">
        <f t="shared" si="52"/>
        <v xml:space="preserve">lu~ iSarhl lkS murhl </v>
      </c>
      <c r="AY1643" s="5" t="s">
        <v>380</v>
      </c>
      <c r="AZ1643" s="30" t="s">
        <v>187</v>
      </c>
      <c r="BA1643" s="30">
        <v>3529</v>
      </c>
      <c r="BB1643" s="30" t="str">
        <f t="shared" si="51"/>
        <v>Three Thousand Five Hundred Twenty Nine</v>
      </c>
    </row>
    <row r="1644" spans="41:54" ht="21" hidden="1" thickBot="1">
      <c r="AO1644" s="4" t="s">
        <v>381</v>
      </c>
      <c r="AP1644" s="4" t="s">
        <v>192</v>
      </c>
      <c r="AQ1644" s="24">
        <v>3530</v>
      </c>
      <c r="AR1644" s="4" t="str">
        <f t="shared" si="52"/>
        <v xml:space="preserve">lu~ iSarhl lkS rhl </v>
      </c>
      <c r="AY1644" s="5" t="s">
        <v>380</v>
      </c>
      <c r="AZ1644" s="30" t="s">
        <v>190</v>
      </c>
      <c r="BA1644" s="30">
        <v>3530</v>
      </c>
      <c r="BB1644" s="30" t="str">
        <f t="shared" si="51"/>
        <v>Three Thousand Five Hundred Thirty</v>
      </c>
    </row>
    <row r="1645" spans="41:54" ht="21" hidden="1" thickBot="1">
      <c r="AO1645" s="4" t="s">
        <v>381</v>
      </c>
      <c r="AP1645" s="4" t="s">
        <v>194</v>
      </c>
      <c r="AQ1645" s="24">
        <v>3531</v>
      </c>
      <c r="AR1645" s="4" t="str">
        <f t="shared" si="52"/>
        <v xml:space="preserve">lu~ iSarhl lkS bdrhl </v>
      </c>
      <c r="AY1645" s="5" t="s">
        <v>380</v>
      </c>
      <c r="AZ1645" s="30" t="s">
        <v>193</v>
      </c>
      <c r="BA1645" s="30">
        <v>3531</v>
      </c>
      <c r="BB1645" s="30" t="str">
        <f t="shared" si="51"/>
        <v>Three Thousand Five Hundred Thirty One</v>
      </c>
    </row>
    <row r="1646" spans="41:54" ht="21" hidden="1" thickBot="1">
      <c r="AO1646" s="4" t="s">
        <v>381</v>
      </c>
      <c r="AP1646" s="4" t="s">
        <v>195</v>
      </c>
      <c r="AQ1646" s="24">
        <v>3532</v>
      </c>
      <c r="AR1646" s="4" t="str">
        <f t="shared" si="52"/>
        <v xml:space="preserve">lu~ iSarhl lkS cRrhl </v>
      </c>
      <c r="AY1646" s="5" t="s">
        <v>380</v>
      </c>
      <c r="AZ1646" s="30" t="s">
        <v>196</v>
      </c>
      <c r="BA1646" s="30">
        <v>3532</v>
      </c>
      <c r="BB1646" s="30" t="str">
        <f t="shared" si="51"/>
        <v>Three Thousand Five Hundred Thirty Two</v>
      </c>
    </row>
    <row r="1647" spans="41:54" ht="21" hidden="1" thickBot="1">
      <c r="AO1647" s="4" t="s">
        <v>381</v>
      </c>
      <c r="AP1647" s="4" t="s">
        <v>197</v>
      </c>
      <c r="AQ1647" s="24">
        <v>3533</v>
      </c>
      <c r="AR1647" s="4" t="str">
        <f t="shared" si="52"/>
        <v xml:space="preserve">lu~ iSarhl lkS rSarhl </v>
      </c>
      <c r="AY1647" s="5" t="s">
        <v>380</v>
      </c>
      <c r="AZ1647" s="30" t="s">
        <v>198</v>
      </c>
      <c r="BA1647" s="30">
        <v>3533</v>
      </c>
      <c r="BB1647" s="30" t="str">
        <f t="shared" si="51"/>
        <v>Three Thousand Five Hundred Thirty Three</v>
      </c>
    </row>
    <row r="1648" spans="41:54" ht="21" hidden="1" thickBot="1">
      <c r="AO1648" s="4" t="s">
        <v>381</v>
      </c>
      <c r="AP1648" s="4" t="s">
        <v>199</v>
      </c>
      <c r="AQ1648" s="24">
        <v>3534</v>
      </c>
      <c r="AR1648" s="4" t="str">
        <f t="shared" si="52"/>
        <v xml:space="preserve">lu~ iSarhl lkS pkSarhl </v>
      </c>
      <c r="AY1648" s="5" t="s">
        <v>380</v>
      </c>
      <c r="AZ1648" s="30" t="s">
        <v>200</v>
      </c>
      <c r="BA1648" s="30">
        <v>3534</v>
      </c>
      <c r="BB1648" s="30" t="str">
        <f t="shared" si="51"/>
        <v>Three Thousand Five Hundred Thirty Four</v>
      </c>
    </row>
    <row r="1649" spans="41:54" ht="21" hidden="1" thickBot="1">
      <c r="AO1649" s="4" t="s">
        <v>381</v>
      </c>
      <c r="AP1649" s="4" t="s">
        <v>201</v>
      </c>
      <c r="AQ1649" s="24">
        <v>3535</v>
      </c>
      <c r="AR1649" s="4" t="str">
        <f t="shared" si="52"/>
        <v xml:space="preserve">lu~ iSarhl lkS iSarhl </v>
      </c>
      <c r="AY1649" s="5" t="s">
        <v>380</v>
      </c>
      <c r="AZ1649" s="30" t="s">
        <v>202</v>
      </c>
      <c r="BA1649" s="30">
        <v>3535</v>
      </c>
      <c r="BB1649" s="30" t="str">
        <f t="shared" si="51"/>
        <v>Three Thousand Five Hundred Thirty Five</v>
      </c>
    </row>
    <row r="1650" spans="41:54" ht="21" hidden="1" thickBot="1">
      <c r="AO1650" s="4" t="s">
        <v>381</v>
      </c>
      <c r="AP1650" s="4" t="s">
        <v>203</v>
      </c>
      <c r="AQ1650" s="24">
        <v>3536</v>
      </c>
      <c r="AR1650" s="4" t="str">
        <f t="shared" si="52"/>
        <v xml:space="preserve">lu~ iSarhl lkS NRrhl </v>
      </c>
      <c r="AY1650" s="5" t="s">
        <v>380</v>
      </c>
      <c r="AZ1650" s="30" t="s">
        <v>204</v>
      </c>
      <c r="BA1650" s="30">
        <v>3536</v>
      </c>
      <c r="BB1650" s="30" t="str">
        <f t="shared" si="51"/>
        <v>Three Thousand Five Hundred Thirty Six</v>
      </c>
    </row>
    <row r="1651" spans="41:54" ht="21" hidden="1" thickBot="1">
      <c r="AO1651" s="4" t="s">
        <v>381</v>
      </c>
      <c r="AP1651" s="4" t="s">
        <v>205</v>
      </c>
      <c r="AQ1651" s="24">
        <v>3537</v>
      </c>
      <c r="AR1651" s="4" t="str">
        <f t="shared" si="52"/>
        <v xml:space="preserve">lu~ iSarhl lkS lSarhl </v>
      </c>
      <c r="AY1651" s="5" t="s">
        <v>380</v>
      </c>
      <c r="AZ1651" s="30" t="s">
        <v>206</v>
      </c>
      <c r="BA1651" s="30">
        <v>3537</v>
      </c>
      <c r="BB1651" s="30" t="str">
        <f t="shared" si="51"/>
        <v>Three Thousand Five Hundred Thirty Seven</v>
      </c>
    </row>
    <row r="1652" spans="41:54" ht="21" hidden="1" thickBot="1">
      <c r="AO1652" s="4" t="s">
        <v>381</v>
      </c>
      <c r="AP1652" s="4" t="s">
        <v>207</v>
      </c>
      <c r="AQ1652" s="24">
        <v>3538</v>
      </c>
      <c r="AR1652" s="4" t="str">
        <f t="shared" si="52"/>
        <v xml:space="preserve">lu~ iSarhl lkS vM+rhl </v>
      </c>
      <c r="AY1652" s="5" t="s">
        <v>380</v>
      </c>
      <c r="AZ1652" s="30" t="s">
        <v>208</v>
      </c>
      <c r="BA1652" s="30">
        <v>3538</v>
      </c>
      <c r="BB1652" s="30" t="str">
        <f t="shared" si="51"/>
        <v>Three Thousand Five Hundred Thirty Eight</v>
      </c>
    </row>
    <row r="1653" spans="41:54" ht="21" hidden="1" thickBot="1">
      <c r="AO1653" s="4" t="s">
        <v>381</v>
      </c>
      <c r="AP1653" s="4" t="s">
        <v>209</v>
      </c>
      <c r="AQ1653" s="24">
        <v>3539</v>
      </c>
      <c r="AR1653" s="4" t="str">
        <f t="shared" si="52"/>
        <v xml:space="preserve">lu~ iSarhl lkS mupkyhl </v>
      </c>
      <c r="AY1653" s="5" t="s">
        <v>380</v>
      </c>
      <c r="AZ1653" s="30" t="s">
        <v>210</v>
      </c>
      <c r="BA1653" s="30">
        <v>3539</v>
      </c>
      <c r="BB1653" s="30" t="str">
        <f t="shared" si="51"/>
        <v>Three Thousand Five Hundred Thirty Nine</v>
      </c>
    </row>
    <row r="1654" spans="41:54" ht="21" hidden="1" thickBot="1">
      <c r="AO1654" s="4" t="s">
        <v>381</v>
      </c>
      <c r="AP1654" s="4" t="s">
        <v>211</v>
      </c>
      <c r="AQ1654" s="24">
        <v>3540</v>
      </c>
      <c r="AR1654" s="4" t="str">
        <f t="shared" si="52"/>
        <v xml:space="preserve">lu~ iSarhl lkS pkyhl </v>
      </c>
      <c r="AY1654" s="5" t="s">
        <v>380</v>
      </c>
      <c r="AZ1654" s="30" t="s">
        <v>212</v>
      </c>
      <c r="BA1654" s="30">
        <v>3540</v>
      </c>
      <c r="BB1654" s="30" t="str">
        <f t="shared" si="51"/>
        <v>Three Thousand Five Hundred Forty</v>
      </c>
    </row>
    <row r="1655" spans="41:54" ht="21" hidden="1" thickBot="1">
      <c r="AO1655" s="4" t="s">
        <v>381</v>
      </c>
      <c r="AP1655" s="4" t="s">
        <v>213</v>
      </c>
      <c r="AQ1655" s="24">
        <v>3541</v>
      </c>
      <c r="AR1655" s="4" t="str">
        <f t="shared" si="52"/>
        <v xml:space="preserve">lu~ iSarhl lkS bdrkyhl </v>
      </c>
      <c r="AY1655" s="5" t="s">
        <v>380</v>
      </c>
      <c r="AZ1655" s="30" t="s">
        <v>214</v>
      </c>
      <c r="BA1655" s="30">
        <v>3541</v>
      </c>
      <c r="BB1655" s="30" t="str">
        <f t="shared" si="51"/>
        <v>Three Thousand Five Hundred Forty One</v>
      </c>
    </row>
    <row r="1656" spans="41:54" ht="21" hidden="1" thickBot="1">
      <c r="AO1656" s="4" t="s">
        <v>381</v>
      </c>
      <c r="AP1656" s="4" t="s">
        <v>215</v>
      </c>
      <c r="AQ1656" s="24">
        <v>3542</v>
      </c>
      <c r="AR1656" s="4" t="str">
        <f t="shared" si="52"/>
        <v xml:space="preserve">lu~ iSarhl lkS c;kayhl </v>
      </c>
      <c r="AY1656" s="5" t="s">
        <v>380</v>
      </c>
      <c r="AZ1656" s="30" t="s">
        <v>216</v>
      </c>
      <c r="BA1656" s="30">
        <v>3542</v>
      </c>
      <c r="BB1656" s="30" t="str">
        <f t="shared" si="51"/>
        <v>Three Thousand Five Hundred  Forty Two</v>
      </c>
    </row>
    <row r="1657" spans="41:54" ht="21" hidden="1" thickBot="1">
      <c r="AO1657" s="4" t="s">
        <v>381</v>
      </c>
      <c r="AP1657" s="4" t="s">
        <v>217</v>
      </c>
      <c r="AQ1657" s="24">
        <v>3543</v>
      </c>
      <c r="AR1657" s="4" t="str">
        <f t="shared" si="52"/>
        <v xml:space="preserve">lu~ iSarhl lkS fr;kyhl </v>
      </c>
      <c r="AY1657" s="5" t="s">
        <v>380</v>
      </c>
      <c r="AZ1657" s="30" t="s">
        <v>218</v>
      </c>
      <c r="BA1657" s="30">
        <v>3543</v>
      </c>
      <c r="BB1657" s="30" t="str">
        <f t="shared" si="51"/>
        <v>Three Thousand Five Hundred Forty Three</v>
      </c>
    </row>
    <row r="1658" spans="41:54" ht="21" hidden="1" thickBot="1">
      <c r="AO1658" s="4" t="s">
        <v>381</v>
      </c>
      <c r="AP1658" s="4" t="s">
        <v>219</v>
      </c>
      <c r="AQ1658" s="24">
        <v>3544</v>
      </c>
      <c r="AR1658" s="4" t="str">
        <f t="shared" si="52"/>
        <v xml:space="preserve">lu~ iSarhl lkS pkSaOokyhl </v>
      </c>
      <c r="AY1658" s="5" t="s">
        <v>380</v>
      </c>
      <c r="AZ1658" s="30" t="s">
        <v>220</v>
      </c>
      <c r="BA1658" s="30">
        <v>3544</v>
      </c>
      <c r="BB1658" s="30" t="str">
        <f t="shared" si="51"/>
        <v>Three Thousand Five Hundred  Forty Four</v>
      </c>
    </row>
    <row r="1659" spans="41:54" ht="21" hidden="1" thickBot="1">
      <c r="AO1659" s="4" t="s">
        <v>381</v>
      </c>
      <c r="AP1659" s="4" t="s">
        <v>221</v>
      </c>
      <c r="AQ1659" s="24">
        <v>3545</v>
      </c>
      <c r="AR1659" s="4" t="str">
        <f t="shared" si="52"/>
        <v xml:space="preserve">lu~ iSarhl lkS iSarkyhl </v>
      </c>
      <c r="AY1659" s="5" t="s">
        <v>380</v>
      </c>
      <c r="AZ1659" s="30" t="s">
        <v>222</v>
      </c>
      <c r="BA1659" s="30">
        <v>3545</v>
      </c>
      <c r="BB1659" s="30" t="str">
        <f t="shared" si="51"/>
        <v>Three Thousand Five Hundred Forty Five</v>
      </c>
    </row>
    <row r="1660" spans="41:54" ht="21" hidden="1" thickBot="1">
      <c r="AO1660" s="4" t="s">
        <v>381</v>
      </c>
      <c r="AP1660" s="4" t="s">
        <v>223</v>
      </c>
      <c r="AQ1660" s="24">
        <v>3546</v>
      </c>
      <c r="AR1660" s="4" t="str">
        <f t="shared" si="52"/>
        <v xml:space="preserve">lu~ iSarhl lkS fN;kayhl </v>
      </c>
      <c r="AY1660" s="5" t="s">
        <v>380</v>
      </c>
      <c r="AZ1660" s="30" t="s">
        <v>224</v>
      </c>
      <c r="BA1660" s="30">
        <v>3546</v>
      </c>
      <c r="BB1660" s="30" t="str">
        <f t="shared" si="51"/>
        <v>Three Thousand Five Hundred Forty Six</v>
      </c>
    </row>
    <row r="1661" spans="41:54" ht="21" hidden="1" thickBot="1">
      <c r="AO1661" s="4" t="s">
        <v>381</v>
      </c>
      <c r="AP1661" s="4" t="s">
        <v>225</v>
      </c>
      <c r="AQ1661" s="24">
        <v>3547</v>
      </c>
      <c r="AR1661" s="4" t="str">
        <f t="shared" si="52"/>
        <v xml:space="preserve">lu~ iSarhl lkS lSarkyhl </v>
      </c>
      <c r="AY1661" s="5" t="s">
        <v>380</v>
      </c>
      <c r="AZ1661" s="30" t="s">
        <v>226</v>
      </c>
      <c r="BA1661" s="30">
        <v>3547</v>
      </c>
      <c r="BB1661" s="30" t="str">
        <f t="shared" si="51"/>
        <v>Three Thousand Five Hundred Forty Seven</v>
      </c>
    </row>
    <row r="1662" spans="41:54" ht="21" hidden="1" thickBot="1">
      <c r="AO1662" s="4" t="s">
        <v>381</v>
      </c>
      <c r="AP1662" s="4" t="s">
        <v>227</v>
      </c>
      <c r="AQ1662" s="24">
        <v>3548</v>
      </c>
      <c r="AR1662" s="4" t="str">
        <f t="shared" si="52"/>
        <v xml:space="preserve">lu~ iSarhl lkS vM+rkyhl </v>
      </c>
      <c r="AY1662" s="5" t="s">
        <v>380</v>
      </c>
      <c r="AZ1662" s="30" t="s">
        <v>228</v>
      </c>
      <c r="BA1662" s="30">
        <v>3548</v>
      </c>
      <c r="BB1662" s="30" t="str">
        <f t="shared" si="51"/>
        <v>Three Thousand Five Hundred Forty Eight</v>
      </c>
    </row>
    <row r="1663" spans="41:54" ht="21" hidden="1" thickBot="1">
      <c r="AO1663" s="4" t="s">
        <v>381</v>
      </c>
      <c r="AP1663" s="4" t="s">
        <v>229</v>
      </c>
      <c r="AQ1663" s="24">
        <v>3549</v>
      </c>
      <c r="AR1663" s="4" t="str">
        <f t="shared" si="52"/>
        <v xml:space="preserve">lu~ iSarhl lkS muipkl </v>
      </c>
      <c r="AY1663" s="5" t="s">
        <v>380</v>
      </c>
      <c r="AZ1663" s="30" t="s">
        <v>230</v>
      </c>
      <c r="BA1663" s="30">
        <v>3549</v>
      </c>
      <c r="BB1663" s="30" t="str">
        <f t="shared" si="51"/>
        <v>Three Thousand Five Hundred Forty Nine</v>
      </c>
    </row>
    <row r="1664" spans="41:54" ht="21" hidden="1" thickBot="1">
      <c r="AO1664" s="4" t="s">
        <v>381</v>
      </c>
      <c r="AP1664" s="4" t="s">
        <v>231</v>
      </c>
      <c r="AQ1664" s="24">
        <v>3550</v>
      </c>
      <c r="AR1664" s="4" t="str">
        <f t="shared" si="52"/>
        <v xml:space="preserve">lu~ iSarhl lkS ipkl </v>
      </c>
      <c r="AY1664" s="5" t="s">
        <v>380</v>
      </c>
      <c r="AZ1664" s="30" t="s">
        <v>232</v>
      </c>
      <c r="BA1664" s="30">
        <v>3550</v>
      </c>
      <c r="BB1664" s="30" t="str">
        <f t="shared" si="51"/>
        <v>Three Thousand Five Hundred Fifty</v>
      </c>
    </row>
    <row r="1665" spans="41:54" ht="21" hidden="1" thickBot="1">
      <c r="AO1665" s="4" t="s">
        <v>381</v>
      </c>
      <c r="AP1665" s="4" t="s">
        <v>233</v>
      </c>
      <c r="AQ1665" s="24">
        <v>3551</v>
      </c>
      <c r="AR1665" s="4" t="str">
        <f t="shared" si="52"/>
        <v xml:space="preserve">lu~ iSarhl lkS bD;kou </v>
      </c>
      <c r="AY1665" s="5" t="s">
        <v>380</v>
      </c>
      <c r="AZ1665" s="30" t="s">
        <v>234</v>
      </c>
      <c r="BA1665" s="30">
        <v>3551</v>
      </c>
      <c r="BB1665" s="30" t="str">
        <f t="shared" si="51"/>
        <v>Three Thousand Five Hundred Fifty One</v>
      </c>
    </row>
    <row r="1666" spans="41:54" ht="21" hidden="1" thickBot="1">
      <c r="AO1666" s="4" t="s">
        <v>381</v>
      </c>
      <c r="AP1666" s="4" t="s">
        <v>235</v>
      </c>
      <c r="AQ1666" s="24">
        <v>3552</v>
      </c>
      <c r="AR1666" s="4" t="str">
        <f t="shared" si="52"/>
        <v xml:space="preserve">lu~ iSarhl lkS ckou </v>
      </c>
      <c r="AY1666" s="5" t="s">
        <v>380</v>
      </c>
      <c r="AZ1666" s="30" t="s">
        <v>236</v>
      </c>
      <c r="BA1666" s="30">
        <v>3552</v>
      </c>
      <c r="BB1666" s="30" t="str">
        <f t="shared" si="51"/>
        <v>Three Thousand Five Hundred Fifty Two</v>
      </c>
    </row>
    <row r="1667" spans="41:54" ht="21" hidden="1" thickBot="1">
      <c r="AO1667" s="4" t="s">
        <v>381</v>
      </c>
      <c r="AP1667" s="4" t="s">
        <v>237</v>
      </c>
      <c r="AQ1667" s="24">
        <v>3553</v>
      </c>
      <c r="AR1667" s="4" t="str">
        <f t="shared" si="52"/>
        <v xml:space="preserve">lu~ iSarhl lkS frjsiu </v>
      </c>
      <c r="AY1667" s="5" t="s">
        <v>380</v>
      </c>
      <c r="AZ1667" s="30" t="s">
        <v>238</v>
      </c>
      <c r="BA1667" s="30">
        <v>3553</v>
      </c>
      <c r="BB1667" s="30" t="str">
        <f t="shared" si="51"/>
        <v>Three Thousand Five Hundred Fifty Three</v>
      </c>
    </row>
    <row r="1668" spans="41:54" ht="21" hidden="1" thickBot="1">
      <c r="AO1668" s="4" t="s">
        <v>381</v>
      </c>
      <c r="AP1668" s="4" t="s">
        <v>239</v>
      </c>
      <c r="AQ1668" s="24">
        <v>3554</v>
      </c>
      <c r="AR1668" s="4" t="str">
        <f t="shared" si="52"/>
        <v xml:space="preserve">lu~ iSarhl lkS pkSOou </v>
      </c>
      <c r="AY1668" s="5" t="s">
        <v>380</v>
      </c>
      <c r="AZ1668" s="30" t="s">
        <v>240</v>
      </c>
      <c r="BA1668" s="30">
        <v>3554</v>
      </c>
      <c r="BB1668" s="30" t="str">
        <f t="shared" si="51"/>
        <v>Three Thousand Five Hundred Fifty Four</v>
      </c>
    </row>
    <row r="1669" spans="41:54" ht="21" hidden="1" thickBot="1">
      <c r="AO1669" s="4" t="s">
        <v>381</v>
      </c>
      <c r="AP1669" s="4" t="s">
        <v>241</v>
      </c>
      <c r="AQ1669" s="24">
        <v>3555</v>
      </c>
      <c r="AR1669" s="4" t="str">
        <f t="shared" si="52"/>
        <v>lu~ iSarhl lkS fipiu</v>
      </c>
      <c r="AY1669" s="5" t="s">
        <v>380</v>
      </c>
      <c r="AZ1669" s="30" t="s">
        <v>242</v>
      </c>
      <c r="BA1669" s="30">
        <v>3555</v>
      </c>
      <c r="BB1669" s="30" t="str">
        <f t="shared" si="51"/>
        <v>Three Thousand Five Hundred Fifty Five</v>
      </c>
    </row>
    <row r="1670" spans="41:54" ht="21" hidden="1" thickBot="1">
      <c r="AO1670" s="4" t="s">
        <v>381</v>
      </c>
      <c r="AP1670" s="4" t="s">
        <v>243</v>
      </c>
      <c r="AQ1670" s="24">
        <v>3556</v>
      </c>
      <c r="AR1670" s="4" t="str">
        <f t="shared" si="52"/>
        <v xml:space="preserve">lu~ iSarhl lkS NIiu </v>
      </c>
      <c r="AY1670" s="5" t="s">
        <v>380</v>
      </c>
      <c r="AZ1670" s="30" t="s">
        <v>244</v>
      </c>
      <c r="BA1670" s="30">
        <v>3556</v>
      </c>
      <c r="BB1670" s="30" t="str">
        <f t="shared" si="51"/>
        <v>Three Thousand Five Hundred Fifty Six</v>
      </c>
    </row>
    <row r="1671" spans="41:54" ht="21" hidden="1" thickBot="1">
      <c r="AO1671" s="4" t="s">
        <v>381</v>
      </c>
      <c r="AP1671" s="4" t="s">
        <v>245</v>
      </c>
      <c r="AQ1671" s="24">
        <v>3557</v>
      </c>
      <c r="AR1671" s="4" t="str">
        <f t="shared" si="52"/>
        <v xml:space="preserve">lu~ iSarhl lkS lRrkou </v>
      </c>
      <c r="AY1671" s="5" t="s">
        <v>380</v>
      </c>
      <c r="AZ1671" s="30" t="s">
        <v>246</v>
      </c>
      <c r="BA1671" s="30">
        <v>3557</v>
      </c>
      <c r="BB1671" s="30" t="str">
        <f t="shared" si="51"/>
        <v>Three Thousand Five Hundred Fifty Seven</v>
      </c>
    </row>
    <row r="1672" spans="41:54" ht="21" hidden="1" thickBot="1">
      <c r="AO1672" s="4" t="s">
        <v>381</v>
      </c>
      <c r="AP1672" s="4" t="s">
        <v>247</v>
      </c>
      <c r="AQ1672" s="24">
        <v>3558</v>
      </c>
      <c r="AR1672" s="4" t="str">
        <f t="shared" si="52"/>
        <v xml:space="preserve">lu~ iSarhl lkS vV~Bkou </v>
      </c>
      <c r="AY1672" s="5" t="s">
        <v>380</v>
      </c>
      <c r="AZ1672" s="30" t="s">
        <v>248</v>
      </c>
      <c r="BA1672" s="30">
        <v>3558</v>
      </c>
      <c r="BB1672" s="30" t="str">
        <f t="shared" si="51"/>
        <v>Three Thousand Five Hundred Fifty Eight</v>
      </c>
    </row>
    <row r="1673" spans="41:54" ht="21" hidden="1" thickBot="1">
      <c r="AO1673" s="4" t="s">
        <v>381</v>
      </c>
      <c r="AP1673" s="4" t="s">
        <v>249</v>
      </c>
      <c r="AQ1673" s="24">
        <v>3559</v>
      </c>
      <c r="AR1673" s="4" t="str">
        <f t="shared" si="52"/>
        <v>lu~ iSarhl lkS mulkB</v>
      </c>
      <c r="AY1673" s="5" t="s">
        <v>380</v>
      </c>
      <c r="AZ1673" s="30" t="s">
        <v>250</v>
      </c>
      <c r="BA1673" s="30">
        <v>3559</v>
      </c>
      <c r="BB1673" s="30" t="str">
        <f t="shared" si="51"/>
        <v>Three Thousand Five Hundred Fifty Nine</v>
      </c>
    </row>
    <row r="1674" spans="41:54" ht="21" hidden="1" thickBot="1">
      <c r="AO1674" s="4" t="s">
        <v>381</v>
      </c>
      <c r="AP1674" s="4" t="s">
        <v>251</v>
      </c>
      <c r="AQ1674" s="24">
        <v>3560</v>
      </c>
      <c r="AR1674" s="4" t="str">
        <f t="shared" si="52"/>
        <v xml:space="preserve">lu~ iSarhl lkS lkB </v>
      </c>
      <c r="AY1674" s="5" t="s">
        <v>380</v>
      </c>
      <c r="AZ1674" s="30" t="s">
        <v>252</v>
      </c>
      <c r="BA1674" s="30">
        <v>3560</v>
      </c>
      <c r="BB1674" s="30" t="str">
        <f t="shared" si="51"/>
        <v>Three Thousand Five Hundred Sixty</v>
      </c>
    </row>
    <row r="1675" spans="41:54" ht="21" hidden="1" thickBot="1">
      <c r="AO1675" s="4" t="s">
        <v>381</v>
      </c>
      <c r="AP1675" s="4" t="s">
        <v>253</v>
      </c>
      <c r="AQ1675" s="24">
        <v>3561</v>
      </c>
      <c r="AR1675" s="4" t="str">
        <f t="shared" si="52"/>
        <v xml:space="preserve">lu~ iSarhl lkS bdlB </v>
      </c>
      <c r="AY1675" s="5" t="s">
        <v>380</v>
      </c>
      <c r="AZ1675" s="30" t="s">
        <v>254</v>
      </c>
      <c r="BA1675" s="30">
        <v>3561</v>
      </c>
      <c r="BB1675" s="30" t="str">
        <f t="shared" si="51"/>
        <v>Three Thousand Five Hundred Sixty One</v>
      </c>
    </row>
    <row r="1676" spans="41:54" ht="21" hidden="1" thickBot="1">
      <c r="AO1676" s="4" t="s">
        <v>381</v>
      </c>
      <c r="AP1676" s="4" t="s">
        <v>255</v>
      </c>
      <c r="AQ1676" s="24">
        <v>3562</v>
      </c>
      <c r="AR1676" s="4" t="str">
        <f t="shared" si="52"/>
        <v xml:space="preserve">lu~ iSarhl lkS cklaB </v>
      </c>
      <c r="AY1676" s="5" t="s">
        <v>380</v>
      </c>
      <c r="AZ1676" s="30" t="s">
        <v>256</v>
      </c>
      <c r="BA1676" s="30">
        <v>3562</v>
      </c>
      <c r="BB1676" s="30" t="str">
        <f t="shared" si="51"/>
        <v>Three Thousand Five Hundred  Sixty Two</v>
      </c>
    </row>
    <row r="1677" spans="41:54" ht="21" hidden="1" thickBot="1">
      <c r="AO1677" s="4" t="s">
        <v>381</v>
      </c>
      <c r="AP1677" s="4" t="s">
        <v>257</v>
      </c>
      <c r="AQ1677" s="24">
        <v>3563</v>
      </c>
      <c r="AR1677" s="4" t="str">
        <f t="shared" si="52"/>
        <v xml:space="preserve">lu~ iSarhl lkS frjlB </v>
      </c>
      <c r="AY1677" s="5" t="s">
        <v>380</v>
      </c>
      <c r="AZ1677" s="30" t="s">
        <v>258</v>
      </c>
      <c r="BA1677" s="30">
        <v>3563</v>
      </c>
      <c r="BB1677" s="30" t="str">
        <f t="shared" si="51"/>
        <v>Three Thousand Five Hundred Sixty Three</v>
      </c>
    </row>
    <row r="1678" spans="41:54" ht="21" hidden="1" thickBot="1">
      <c r="AO1678" s="4" t="s">
        <v>381</v>
      </c>
      <c r="AP1678" s="4" t="s">
        <v>259</v>
      </c>
      <c r="AQ1678" s="24">
        <v>3564</v>
      </c>
      <c r="AR1678" s="4" t="str">
        <f t="shared" si="52"/>
        <v xml:space="preserve">lu~ iSarhl lkS pkSalB </v>
      </c>
      <c r="AY1678" s="5" t="s">
        <v>380</v>
      </c>
      <c r="AZ1678" s="30" t="s">
        <v>260</v>
      </c>
      <c r="BA1678" s="30">
        <v>3564</v>
      </c>
      <c r="BB1678" s="30" t="str">
        <f t="shared" ref="BB1678:BB1741" si="53">CONCATENATE(AY1678,"","",AZ1678)</f>
        <v>Three Thousand Five Hundred Sixty Four</v>
      </c>
    </row>
    <row r="1679" spans="41:54" ht="21" hidden="1" thickBot="1">
      <c r="AO1679" s="4" t="s">
        <v>381</v>
      </c>
      <c r="AP1679" s="4" t="s">
        <v>261</v>
      </c>
      <c r="AQ1679" s="24">
        <v>3565</v>
      </c>
      <c r="AR1679" s="4" t="str">
        <f t="shared" si="52"/>
        <v xml:space="preserve">lu~ iSarhl lkS iSalB </v>
      </c>
      <c r="AY1679" s="5" t="s">
        <v>380</v>
      </c>
      <c r="AZ1679" s="30" t="s">
        <v>262</v>
      </c>
      <c r="BA1679" s="30">
        <v>3565</v>
      </c>
      <c r="BB1679" s="30" t="str">
        <f t="shared" si="53"/>
        <v>Three Thousand Five Hundred Sixty Five</v>
      </c>
    </row>
    <row r="1680" spans="41:54" ht="21" hidden="1" thickBot="1">
      <c r="AO1680" s="4" t="s">
        <v>381</v>
      </c>
      <c r="AP1680" s="4" t="s">
        <v>263</v>
      </c>
      <c r="AQ1680" s="24">
        <v>3566</v>
      </c>
      <c r="AR1680" s="4" t="str">
        <f t="shared" si="52"/>
        <v xml:space="preserve">lu~ iSarhl lkS fN;kalB </v>
      </c>
      <c r="AY1680" s="5" t="s">
        <v>380</v>
      </c>
      <c r="AZ1680" s="30" t="s">
        <v>264</v>
      </c>
      <c r="BA1680" s="30">
        <v>3566</v>
      </c>
      <c r="BB1680" s="30" t="str">
        <f t="shared" si="53"/>
        <v>Three Thousand Five Hundred Sixty Six</v>
      </c>
    </row>
    <row r="1681" spans="41:54" ht="21" hidden="1" thickBot="1">
      <c r="AO1681" s="4" t="s">
        <v>381</v>
      </c>
      <c r="AP1681" s="4" t="s">
        <v>265</v>
      </c>
      <c r="AQ1681" s="24">
        <v>3567</v>
      </c>
      <c r="AR1681" s="4" t="str">
        <f t="shared" si="52"/>
        <v xml:space="preserve">lu~ iSarhl lkS lM+lB </v>
      </c>
      <c r="AY1681" s="5" t="s">
        <v>380</v>
      </c>
      <c r="AZ1681" s="30" t="s">
        <v>266</v>
      </c>
      <c r="BA1681" s="30">
        <v>3567</v>
      </c>
      <c r="BB1681" s="30" t="str">
        <f t="shared" si="53"/>
        <v>Three Thousand Five Hundred Sixty Seven</v>
      </c>
    </row>
    <row r="1682" spans="41:54" ht="21" hidden="1" thickBot="1">
      <c r="AO1682" s="4" t="s">
        <v>381</v>
      </c>
      <c r="AP1682" s="4" t="s">
        <v>267</v>
      </c>
      <c r="AQ1682" s="24">
        <v>3568</v>
      </c>
      <c r="AR1682" s="4" t="str">
        <f t="shared" si="52"/>
        <v xml:space="preserve">lu~ iSarhl lkS vM+lB </v>
      </c>
      <c r="AY1682" s="5" t="s">
        <v>380</v>
      </c>
      <c r="AZ1682" s="30" t="s">
        <v>268</v>
      </c>
      <c r="BA1682" s="30">
        <v>3568</v>
      </c>
      <c r="BB1682" s="30" t="str">
        <f t="shared" si="53"/>
        <v>Three Thousand Five Hundred Sixty Eight</v>
      </c>
    </row>
    <row r="1683" spans="41:54" ht="21" hidden="1" thickBot="1">
      <c r="AO1683" s="4" t="s">
        <v>381</v>
      </c>
      <c r="AP1683" s="4" t="s">
        <v>269</v>
      </c>
      <c r="AQ1683" s="24">
        <v>3569</v>
      </c>
      <c r="AR1683" s="4" t="str">
        <f t="shared" si="52"/>
        <v xml:space="preserve">lu~ iSarhl lkS mUgÙkj </v>
      </c>
      <c r="AY1683" s="5" t="s">
        <v>380</v>
      </c>
      <c r="AZ1683" s="30" t="s">
        <v>270</v>
      </c>
      <c r="BA1683" s="30">
        <v>3569</v>
      </c>
      <c r="BB1683" s="30" t="str">
        <f t="shared" si="53"/>
        <v>Three Thousand Five Hundred Sixty Nine</v>
      </c>
    </row>
    <row r="1684" spans="41:54" ht="21" hidden="1" thickBot="1">
      <c r="AO1684" s="4" t="s">
        <v>381</v>
      </c>
      <c r="AP1684" s="4" t="s">
        <v>271</v>
      </c>
      <c r="AQ1684" s="24">
        <v>3570</v>
      </c>
      <c r="AR1684" s="4" t="str">
        <f t="shared" si="52"/>
        <v xml:space="preserve">lu~ iSarhl lkS lÙkj </v>
      </c>
      <c r="AY1684" s="5" t="s">
        <v>380</v>
      </c>
      <c r="AZ1684" s="30" t="s">
        <v>272</v>
      </c>
      <c r="BA1684" s="30">
        <v>3570</v>
      </c>
      <c r="BB1684" s="30" t="str">
        <f t="shared" si="53"/>
        <v>Three Thousand Five Hundred Seventy</v>
      </c>
    </row>
    <row r="1685" spans="41:54" ht="21" hidden="1" thickBot="1">
      <c r="AO1685" s="4" t="s">
        <v>381</v>
      </c>
      <c r="AP1685" s="4" t="s">
        <v>273</v>
      </c>
      <c r="AQ1685" s="24">
        <v>3571</v>
      </c>
      <c r="AR1685" s="4" t="str">
        <f t="shared" si="52"/>
        <v xml:space="preserve">lu~ iSarhl lkS bdgÙkj </v>
      </c>
      <c r="AY1685" s="5" t="s">
        <v>380</v>
      </c>
      <c r="AZ1685" s="30" t="s">
        <v>274</v>
      </c>
      <c r="BA1685" s="30">
        <v>3571</v>
      </c>
      <c r="BB1685" s="30" t="str">
        <f t="shared" si="53"/>
        <v>Three Thousand Five Hundred Seventy One</v>
      </c>
    </row>
    <row r="1686" spans="41:54" ht="21" hidden="1" thickBot="1">
      <c r="AO1686" s="4" t="s">
        <v>381</v>
      </c>
      <c r="AP1686" s="4" t="s">
        <v>275</v>
      </c>
      <c r="AQ1686" s="24">
        <v>3572</v>
      </c>
      <c r="AR1686" s="4" t="str">
        <f t="shared" si="52"/>
        <v xml:space="preserve">lu~ iSarhl lkS cgsÙkj </v>
      </c>
      <c r="AY1686" s="5" t="s">
        <v>380</v>
      </c>
      <c r="AZ1686" s="30" t="s">
        <v>276</v>
      </c>
      <c r="BA1686" s="30">
        <v>3572</v>
      </c>
      <c r="BB1686" s="30" t="str">
        <f t="shared" si="53"/>
        <v>Three Thousand Five Hundred Seventy Two</v>
      </c>
    </row>
    <row r="1687" spans="41:54" ht="21" hidden="1" thickBot="1">
      <c r="AO1687" s="4" t="s">
        <v>381</v>
      </c>
      <c r="AP1687" s="4" t="s">
        <v>277</v>
      </c>
      <c r="AQ1687" s="24">
        <v>3573</v>
      </c>
      <c r="AR1687" s="4" t="str">
        <f t="shared" si="52"/>
        <v xml:space="preserve">lu~ iSarhl lkS frgsÙkj </v>
      </c>
      <c r="AY1687" s="5" t="s">
        <v>380</v>
      </c>
      <c r="AZ1687" s="30" t="s">
        <v>278</v>
      </c>
      <c r="BA1687" s="30">
        <v>3573</v>
      </c>
      <c r="BB1687" s="30" t="str">
        <f t="shared" si="53"/>
        <v>Three Thousand Five Hundred Seventy Three</v>
      </c>
    </row>
    <row r="1688" spans="41:54" ht="21" hidden="1" thickBot="1">
      <c r="AO1688" s="4" t="s">
        <v>381</v>
      </c>
      <c r="AP1688" s="4" t="s">
        <v>279</v>
      </c>
      <c r="AQ1688" s="24">
        <v>3574</v>
      </c>
      <c r="AR1688" s="4" t="str">
        <f t="shared" si="52"/>
        <v>lu~ iSarhl lkS pkSgÙkj</v>
      </c>
      <c r="AY1688" s="5" t="s">
        <v>380</v>
      </c>
      <c r="AZ1688" s="30" t="s">
        <v>280</v>
      </c>
      <c r="BA1688" s="30">
        <v>3574</v>
      </c>
      <c r="BB1688" s="30" t="str">
        <f t="shared" si="53"/>
        <v>Three Thousand Five Hundred Seventy Four</v>
      </c>
    </row>
    <row r="1689" spans="41:54" ht="21" hidden="1" thickBot="1">
      <c r="AO1689" s="4" t="s">
        <v>381</v>
      </c>
      <c r="AP1689" s="4" t="s">
        <v>281</v>
      </c>
      <c r="AQ1689" s="24">
        <v>3575</v>
      </c>
      <c r="AR1689" s="4" t="str">
        <f t="shared" si="52"/>
        <v xml:space="preserve">lu~ iSarhl lkS fipsgÙkj </v>
      </c>
      <c r="AY1689" s="5" t="s">
        <v>380</v>
      </c>
      <c r="AZ1689" s="30" t="s">
        <v>282</v>
      </c>
      <c r="BA1689" s="30">
        <v>3575</v>
      </c>
      <c r="BB1689" s="30" t="str">
        <f t="shared" si="53"/>
        <v>Three Thousand Five Hundred Seventy Five</v>
      </c>
    </row>
    <row r="1690" spans="41:54" ht="21" hidden="1" thickBot="1">
      <c r="AO1690" s="4" t="s">
        <v>381</v>
      </c>
      <c r="AP1690" s="4" t="s">
        <v>283</v>
      </c>
      <c r="AQ1690" s="24">
        <v>3576</v>
      </c>
      <c r="AR1690" s="4" t="str">
        <f t="shared" ref="AR1690:AR1753" si="54">CONCATENATE(AO1690,"",AP1690,"")</f>
        <v>lu~ iSarhl lkS N;sÙkj</v>
      </c>
      <c r="AY1690" s="5" t="s">
        <v>380</v>
      </c>
      <c r="AZ1690" s="30" t="s">
        <v>284</v>
      </c>
      <c r="BA1690" s="30">
        <v>3576</v>
      </c>
      <c r="BB1690" s="30" t="str">
        <f t="shared" si="53"/>
        <v>Three Thousand Five Hundred Seventy Six</v>
      </c>
    </row>
    <row r="1691" spans="41:54" ht="21" hidden="1" thickBot="1">
      <c r="AO1691" s="4" t="s">
        <v>381</v>
      </c>
      <c r="AP1691" s="4" t="s">
        <v>285</v>
      </c>
      <c r="AQ1691" s="24">
        <v>3577</v>
      </c>
      <c r="AR1691" s="4" t="str">
        <f t="shared" si="54"/>
        <v xml:space="preserve">lu~ iSarhl lkS lrgÙkj </v>
      </c>
      <c r="AY1691" s="5" t="s">
        <v>380</v>
      </c>
      <c r="AZ1691" s="30" t="s">
        <v>286</v>
      </c>
      <c r="BA1691" s="30">
        <v>3577</v>
      </c>
      <c r="BB1691" s="30" t="str">
        <f t="shared" si="53"/>
        <v>Three Thousand Five Hundred Seventy Seven</v>
      </c>
    </row>
    <row r="1692" spans="41:54" ht="21" hidden="1" thickBot="1">
      <c r="AO1692" s="4" t="s">
        <v>381</v>
      </c>
      <c r="AP1692" s="4" t="s">
        <v>287</v>
      </c>
      <c r="AQ1692" s="24">
        <v>3578</v>
      </c>
      <c r="AR1692" s="4" t="str">
        <f t="shared" si="54"/>
        <v xml:space="preserve">lu~ iSarhl lkS vBgÙkj </v>
      </c>
      <c r="AY1692" s="5" t="s">
        <v>380</v>
      </c>
      <c r="AZ1692" s="30" t="s">
        <v>288</v>
      </c>
      <c r="BA1692" s="30">
        <v>3578</v>
      </c>
      <c r="BB1692" s="30" t="str">
        <f t="shared" si="53"/>
        <v>Three Thousand Five Hundred Seventy Eight</v>
      </c>
    </row>
    <row r="1693" spans="41:54" ht="21" hidden="1" thickBot="1">
      <c r="AO1693" s="4" t="s">
        <v>381</v>
      </c>
      <c r="AP1693" s="4" t="s">
        <v>289</v>
      </c>
      <c r="AQ1693" s="24">
        <v>3579</v>
      </c>
      <c r="AR1693" s="4" t="str">
        <f t="shared" si="54"/>
        <v xml:space="preserve">lu~ iSarhl lkS mfUg;kalh </v>
      </c>
      <c r="AY1693" s="5" t="s">
        <v>380</v>
      </c>
      <c r="AZ1693" s="30" t="s">
        <v>290</v>
      </c>
      <c r="BA1693" s="30">
        <v>3579</v>
      </c>
      <c r="BB1693" s="30" t="str">
        <f t="shared" si="53"/>
        <v>Three Thousand Five Hundred Seventy Nine</v>
      </c>
    </row>
    <row r="1694" spans="41:54" ht="21" hidden="1" thickBot="1">
      <c r="AO1694" s="4" t="s">
        <v>381</v>
      </c>
      <c r="AP1694" s="4" t="s">
        <v>291</v>
      </c>
      <c r="AQ1694" s="24">
        <v>3580</v>
      </c>
      <c r="AR1694" s="4" t="str">
        <f t="shared" si="54"/>
        <v xml:space="preserve">lu~ iSarhl lkS vLlh </v>
      </c>
      <c r="AY1694" s="5" t="s">
        <v>380</v>
      </c>
      <c r="AZ1694" s="30" t="s">
        <v>292</v>
      </c>
      <c r="BA1694" s="30">
        <v>3580</v>
      </c>
      <c r="BB1694" s="30" t="str">
        <f t="shared" si="53"/>
        <v>Three Thousand Five Hundred  Eighty</v>
      </c>
    </row>
    <row r="1695" spans="41:54" ht="21" hidden="1" thickBot="1">
      <c r="AO1695" s="4" t="s">
        <v>381</v>
      </c>
      <c r="AP1695" s="4" t="s">
        <v>293</v>
      </c>
      <c r="AQ1695" s="24">
        <v>3581</v>
      </c>
      <c r="AR1695" s="4" t="str">
        <f t="shared" si="54"/>
        <v xml:space="preserve">lu~ iSarhl lkS bD;klh </v>
      </c>
      <c r="AY1695" s="5" t="s">
        <v>380</v>
      </c>
      <c r="AZ1695" s="30" t="s">
        <v>294</v>
      </c>
      <c r="BA1695" s="30">
        <v>3581</v>
      </c>
      <c r="BB1695" s="30" t="str">
        <f t="shared" si="53"/>
        <v>Three Thousand Five Hundred Eighty One</v>
      </c>
    </row>
    <row r="1696" spans="41:54" ht="21" hidden="1" thickBot="1">
      <c r="AO1696" s="4" t="s">
        <v>381</v>
      </c>
      <c r="AP1696" s="4" t="s">
        <v>295</v>
      </c>
      <c r="AQ1696" s="24">
        <v>3582</v>
      </c>
      <c r="AR1696" s="4" t="str">
        <f t="shared" si="54"/>
        <v xml:space="preserve">lu~ iSarhl lkS c;klh </v>
      </c>
      <c r="AY1696" s="5" t="s">
        <v>380</v>
      </c>
      <c r="AZ1696" s="30" t="s">
        <v>296</v>
      </c>
      <c r="BA1696" s="30">
        <v>3582</v>
      </c>
      <c r="BB1696" s="30" t="str">
        <f t="shared" si="53"/>
        <v>Three Thousand Five Hundred  Eighty Two</v>
      </c>
    </row>
    <row r="1697" spans="41:54" ht="21" hidden="1" thickBot="1">
      <c r="AO1697" s="4" t="s">
        <v>381</v>
      </c>
      <c r="AP1697" s="4" t="s">
        <v>297</v>
      </c>
      <c r="AQ1697" s="24">
        <v>3583</v>
      </c>
      <c r="AR1697" s="4" t="str">
        <f t="shared" si="54"/>
        <v xml:space="preserve">lu~ iSarhl lkS fr;klh </v>
      </c>
      <c r="AY1697" s="5" t="s">
        <v>380</v>
      </c>
      <c r="AZ1697" s="30" t="s">
        <v>298</v>
      </c>
      <c r="BA1697" s="30">
        <v>3583</v>
      </c>
      <c r="BB1697" s="30" t="str">
        <f t="shared" si="53"/>
        <v>Three Thousand Five Hundred Eighty Three</v>
      </c>
    </row>
    <row r="1698" spans="41:54" ht="21" hidden="1" thickBot="1">
      <c r="AO1698" s="4" t="s">
        <v>381</v>
      </c>
      <c r="AP1698" s="4" t="s">
        <v>299</v>
      </c>
      <c r="AQ1698" s="24">
        <v>3584</v>
      </c>
      <c r="AR1698" s="4" t="str">
        <f t="shared" si="54"/>
        <v xml:space="preserve">lu~ iSarhl lkS pkSjklh </v>
      </c>
      <c r="AY1698" s="5" t="s">
        <v>380</v>
      </c>
      <c r="AZ1698" s="30" t="s">
        <v>300</v>
      </c>
      <c r="BA1698" s="30">
        <v>3584</v>
      </c>
      <c r="BB1698" s="30" t="str">
        <f t="shared" si="53"/>
        <v>Three Thousand Five Hundred Eighty Four</v>
      </c>
    </row>
    <row r="1699" spans="41:54" ht="21" hidden="1" thickBot="1">
      <c r="AO1699" s="4" t="s">
        <v>381</v>
      </c>
      <c r="AP1699" s="4" t="s">
        <v>301</v>
      </c>
      <c r="AQ1699" s="24">
        <v>3585</v>
      </c>
      <c r="AR1699" s="4" t="str">
        <f t="shared" si="54"/>
        <v xml:space="preserve">lu~ iSarhl lkS fiP;klh </v>
      </c>
      <c r="AY1699" s="5" t="s">
        <v>380</v>
      </c>
      <c r="AZ1699" s="30" t="s">
        <v>302</v>
      </c>
      <c r="BA1699" s="30">
        <v>3585</v>
      </c>
      <c r="BB1699" s="30" t="str">
        <f t="shared" si="53"/>
        <v>Three Thousand Five Hundred Eighty Five</v>
      </c>
    </row>
    <row r="1700" spans="41:54" ht="21" hidden="1" thickBot="1">
      <c r="AO1700" s="4" t="s">
        <v>381</v>
      </c>
      <c r="AP1700" s="4" t="s">
        <v>303</v>
      </c>
      <c r="AQ1700" s="24">
        <v>3586</v>
      </c>
      <c r="AR1700" s="4" t="str">
        <f t="shared" si="54"/>
        <v>lu~ iSarhl lkS fNa;kalh</v>
      </c>
      <c r="AY1700" s="5" t="s">
        <v>380</v>
      </c>
      <c r="AZ1700" s="30" t="s">
        <v>304</v>
      </c>
      <c r="BA1700" s="30">
        <v>3586</v>
      </c>
      <c r="BB1700" s="30" t="str">
        <f t="shared" si="53"/>
        <v>Three Thousand Five Hundred  Eighty Six</v>
      </c>
    </row>
    <row r="1701" spans="41:54" ht="21" hidden="1" thickBot="1">
      <c r="AO1701" s="4" t="s">
        <v>381</v>
      </c>
      <c r="AP1701" s="4" t="s">
        <v>305</v>
      </c>
      <c r="AQ1701" s="24">
        <v>3587</v>
      </c>
      <c r="AR1701" s="4" t="str">
        <f t="shared" si="54"/>
        <v>lu~ iSarhl lkS lÙ;klh</v>
      </c>
      <c r="AY1701" s="5" t="s">
        <v>380</v>
      </c>
      <c r="AZ1701" s="30" t="s">
        <v>306</v>
      </c>
      <c r="BA1701" s="30">
        <v>3587</v>
      </c>
      <c r="BB1701" s="30" t="str">
        <f t="shared" si="53"/>
        <v>Three Thousand Five Hundred Eighty Seven</v>
      </c>
    </row>
    <row r="1702" spans="41:54" ht="21" hidden="1" thickBot="1">
      <c r="AO1702" s="4" t="s">
        <v>381</v>
      </c>
      <c r="AP1702" s="4" t="s">
        <v>307</v>
      </c>
      <c r="AQ1702" s="24">
        <v>3588</v>
      </c>
      <c r="AR1702" s="4" t="str">
        <f t="shared" si="54"/>
        <v>lu~ iSarhl lkS vV~Bklh</v>
      </c>
      <c r="AY1702" s="5" t="s">
        <v>380</v>
      </c>
      <c r="AZ1702" s="30" t="s">
        <v>308</v>
      </c>
      <c r="BA1702" s="30">
        <v>3588</v>
      </c>
      <c r="BB1702" s="30" t="str">
        <f t="shared" si="53"/>
        <v>Three Thousand Five Hundred Eighty Eight</v>
      </c>
    </row>
    <row r="1703" spans="41:54" ht="21" hidden="1" thickBot="1">
      <c r="AO1703" s="4" t="s">
        <v>381</v>
      </c>
      <c r="AP1703" s="4" t="s">
        <v>309</v>
      </c>
      <c r="AQ1703" s="24">
        <v>3589</v>
      </c>
      <c r="AR1703" s="4" t="str">
        <f t="shared" si="54"/>
        <v>lu~ iSarhl lkS fuOokalh</v>
      </c>
      <c r="AY1703" s="5" t="s">
        <v>380</v>
      </c>
      <c r="AZ1703" s="30" t="s">
        <v>310</v>
      </c>
      <c r="BA1703" s="30">
        <v>3589</v>
      </c>
      <c r="BB1703" s="30" t="str">
        <f t="shared" si="53"/>
        <v>Three Thousand Five Hundred Eighty Nine</v>
      </c>
    </row>
    <row r="1704" spans="41:54" ht="21" hidden="1" thickBot="1">
      <c r="AO1704" s="4" t="s">
        <v>381</v>
      </c>
      <c r="AP1704" s="4" t="s">
        <v>311</v>
      </c>
      <c r="AQ1704" s="24">
        <v>3590</v>
      </c>
      <c r="AR1704" s="4" t="str">
        <f t="shared" si="54"/>
        <v>lu~ iSarhl lkS uCCkS</v>
      </c>
      <c r="AY1704" s="5" t="s">
        <v>380</v>
      </c>
      <c r="AZ1704" s="30" t="s">
        <v>312</v>
      </c>
      <c r="BA1704" s="30">
        <v>3590</v>
      </c>
      <c r="BB1704" s="30" t="str">
        <f t="shared" si="53"/>
        <v>Three Thousand Five Hundred Ninety</v>
      </c>
    </row>
    <row r="1705" spans="41:54" ht="21" hidden="1" thickBot="1">
      <c r="AO1705" s="4" t="s">
        <v>381</v>
      </c>
      <c r="AP1705" s="4" t="s">
        <v>313</v>
      </c>
      <c r="AQ1705" s="24">
        <v>3591</v>
      </c>
      <c r="AR1705" s="4" t="str">
        <f t="shared" si="54"/>
        <v xml:space="preserve">lu~ iSarhl lkS bdjkuosa </v>
      </c>
      <c r="AY1705" s="5" t="s">
        <v>380</v>
      </c>
      <c r="AZ1705" s="30" t="s">
        <v>314</v>
      </c>
      <c r="BA1705" s="30">
        <v>3591</v>
      </c>
      <c r="BB1705" s="30" t="str">
        <f t="shared" si="53"/>
        <v>Three Thousand Five Hundred Ninety One</v>
      </c>
    </row>
    <row r="1706" spans="41:54" ht="21" hidden="1" thickBot="1">
      <c r="AO1706" s="4" t="s">
        <v>381</v>
      </c>
      <c r="AP1706" s="4" t="s">
        <v>315</v>
      </c>
      <c r="AQ1706" s="24">
        <v>3592</v>
      </c>
      <c r="AR1706" s="4" t="str">
        <f t="shared" si="54"/>
        <v xml:space="preserve">lu~ iSarhl lkS cjkuosa </v>
      </c>
      <c r="AY1706" s="5" t="s">
        <v>380</v>
      </c>
      <c r="AZ1706" s="30" t="s">
        <v>316</v>
      </c>
      <c r="BA1706" s="30">
        <v>3592</v>
      </c>
      <c r="BB1706" s="30" t="str">
        <f t="shared" si="53"/>
        <v>Three Thousand Five Hundred  Ninety Two</v>
      </c>
    </row>
    <row r="1707" spans="41:54" ht="21" hidden="1" thickBot="1">
      <c r="AO1707" s="4" t="s">
        <v>381</v>
      </c>
      <c r="AP1707" s="4" t="s">
        <v>317</v>
      </c>
      <c r="AQ1707" s="24">
        <v>3593</v>
      </c>
      <c r="AR1707" s="4" t="str">
        <f t="shared" si="54"/>
        <v xml:space="preserve">lu~ iSarhl lkS frjkuosa </v>
      </c>
      <c r="AY1707" s="5" t="s">
        <v>380</v>
      </c>
      <c r="AZ1707" s="30" t="s">
        <v>318</v>
      </c>
      <c r="BA1707" s="30">
        <v>3593</v>
      </c>
      <c r="BB1707" s="30" t="str">
        <f t="shared" si="53"/>
        <v>Three Thousand Five Hundred Ninety Three</v>
      </c>
    </row>
    <row r="1708" spans="41:54" ht="21" hidden="1" thickBot="1">
      <c r="AO1708" s="4" t="s">
        <v>381</v>
      </c>
      <c r="AP1708" s="4" t="s">
        <v>319</v>
      </c>
      <c r="AQ1708" s="24">
        <v>3594</v>
      </c>
      <c r="AR1708" s="4" t="str">
        <f t="shared" si="54"/>
        <v xml:space="preserve">lu~ iSarhl lkS pkSjkuosa </v>
      </c>
      <c r="AY1708" s="5" t="s">
        <v>380</v>
      </c>
      <c r="AZ1708" s="30" t="s">
        <v>320</v>
      </c>
      <c r="BA1708" s="30">
        <v>3594</v>
      </c>
      <c r="BB1708" s="30" t="str">
        <f t="shared" si="53"/>
        <v>Three Thousand Five Hundred Ninety Four</v>
      </c>
    </row>
    <row r="1709" spans="41:54" ht="21" hidden="1" thickBot="1">
      <c r="AO1709" s="4" t="s">
        <v>381</v>
      </c>
      <c r="AP1709" s="4" t="s">
        <v>321</v>
      </c>
      <c r="AQ1709" s="24">
        <v>3595</v>
      </c>
      <c r="AR1709" s="4" t="str">
        <f t="shared" si="54"/>
        <v xml:space="preserve">lu~ iSarhl lkS fiP;kuosa </v>
      </c>
      <c r="AY1709" s="5" t="s">
        <v>380</v>
      </c>
      <c r="AZ1709" s="30" t="s">
        <v>322</v>
      </c>
      <c r="BA1709" s="30">
        <v>3595</v>
      </c>
      <c r="BB1709" s="30" t="str">
        <f t="shared" si="53"/>
        <v>Three Thousand Five Hundred Ninety Five</v>
      </c>
    </row>
    <row r="1710" spans="41:54" ht="21" hidden="1" thickBot="1">
      <c r="AO1710" s="4" t="s">
        <v>381</v>
      </c>
      <c r="AP1710" s="4" t="s">
        <v>323</v>
      </c>
      <c r="AQ1710" s="24">
        <v>3596</v>
      </c>
      <c r="AR1710" s="4" t="str">
        <f t="shared" si="54"/>
        <v xml:space="preserve">lu~ iSarhl lkS fN;kuosa </v>
      </c>
      <c r="AY1710" s="5" t="s">
        <v>380</v>
      </c>
      <c r="AZ1710" s="30" t="s">
        <v>324</v>
      </c>
      <c r="BA1710" s="30">
        <v>3596</v>
      </c>
      <c r="BB1710" s="30" t="str">
        <f t="shared" si="53"/>
        <v>Three Thousand Five Hundred Ninety Six</v>
      </c>
    </row>
    <row r="1711" spans="41:54" ht="21" hidden="1" thickBot="1">
      <c r="AO1711" s="4" t="s">
        <v>381</v>
      </c>
      <c r="AP1711" s="4" t="s">
        <v>325</v>
      </c>
      <c r="AQ1711" s="24">
        <v>3597</v>
      </c>
      <c r="AR1711" s="4" t="str">
        <f t="shared" si="54"/>
        <v xml:space="preserve">lu~ iSarhl lkS lÙkkuosa </v>
      </c>
      <c r="AY1711" s="5" t="s">
        <v>380</v>
      </c>
      <c r="AZ1711" s="30" t="s">
        <v>326</v>
      </c>
      <c r="BA1711" s="30">
        <v>3597</v>
      </c>
      <c r="BB1711" s="30" t="str">
        <f t="shared" si="53"/>
        <v>Three Thousand Five Hundred Ninety Seven</v>
      </c>
    </row>
    <row r="1712" spans="41:54" ht="21" hidden="1" thickBot="1">
      <c r="AO1712" s="4" t="s">
        <v>381</v>
      </c>
      <c r="AP1712" s="4" t="s">
        <v>327</v>
      </c>
      <c r="AQ1712" s="24">
        <v>3598</v>
      </c>
      <c r="AR1712" s="4" t="str">
        <f t="shared" si="54"/>
        <v xml:space="preserve">lu~ iSarhl lkS vV~Bkuosa </v>
      </c>
      <c r="AY1712" s="5" t="s">
        <v>380</v>
      </c>
      <c r="AZ1712" s="30" t="s">
        <v>328</v>
      </c>
      <c r="BA1712" s="30">
        <v>3598</v>
      </c>
      <c r="BB1712" s="30" t="str">
        <f t="shared" si="53"/>
        <v>Three Thousand Five Hundred Ninety Eight</v>
      </c>
    </row>
    <row r="1713" spans="41:54" ht="21" hidden="1" thickBot="1">
      <c r="AO1713" s="4" t="s">
        <v>381</v>
      </c>
      <c r="AP1713" s="4" t="s">
        <v>329</v>
      </c>
      <c r="AQ1713" s="24">
        <v>3599</v>
      </c>
      <c r="AR1713" s="4" t="str">
        <f t="shared" si="54"/>
        <v xml:space="preserve">lu~ iSarhl lkS fuU;kuosa </v>
      </c>
      <c r="AY1713" s="5" t="s">
        <v>380</v>
      </c>
      <c r="AZ1713" s="30" t="s">
        <v>330</v>
      </c>
      <c r="BA1713" s="30">
        <v>3599</v>
      </c>
      <c r="BB1713" s="30" t="str">
        <f t="shared" si="53"/>
        <v>Three Thousand Five Hundred Ninety Nine</v>
      </c>
    </row>
    <row r="1714" spans="41:54" ht="21" hidden="1" thickBot="1">
      <c r="AO1714" s="4" t="s">
        <v>382</v>
      </c>
      <c r="AP1714" s="4" t="s">
        <v>67</v>
      </c>
      <c r="AQ1714" s="24">
        <v>3600</v>
      </c>
      <c r="AR1714" s="4" t="str">
        <f t="shared" si="54"/>
        <v xml:space="preserve">lu~ NÙkhl lkS </v>
      </c>
      <c r="AY1714" s="5" t="s">
        <v>383</v>
      </c>
      <c r="AZ1714" s="30"/>
      <c r="BA1714" s="30">
        <v>3600</v>
      </c>
      <c r="BB1714" s="30" t="str">
        <f t="shared" si="53"/>
        <v xml:space="preserve">Three Thousand Six Hundred </v>
      </c>
    </row>
    <row r="1715" spans="41:54" ht="21" hidden="1" thickBot="1">
      <c r="AO1715" s="4" t="s">
        <v>384</v>
      </c>
      <c r="AP1715" s="4" t="s">
        <v>74</v>
      </c>
      <c r="AQ1715" s="24">
        <v>3601</v>
      </c>
      <c r="AR1715" s="4" t="str">
        <f t="shared" si="54"/>
        <v xml:space="preserve">lu~ NÙkhl lkS ,d </v>
      </c>
      <c r="AY1715" s="5" t="s">
        <v>383</v>
      </c>
      <c r="AZ1715" s="30" t="s">
        <v>77</v>
      </c>
      <c r="BA1715" s="30">
        <v>3601</v>
      </c>
      <c r="BB1715" s="30" t="str">
        <f t="shared" si="53"/>
        <v>Three Thousand Six Hundred One</v>
      </c>
    </row>
    <row r="1716" spans="41:54" ht="21" hidden="1" thickBot="1">
      <c r="AO1716" s="4" t="s">
        <v>384</v>
      </c>
      <c r="AP1716" s="4" t="s">
        <v>80</v>
      </c>
      <c r="AQ1716" s="24">
        <v>3602</v>
      </c>
      <c r="AR1716" s="4" t="str">
        <f t="shared" si="54"/>
        <v xml:space="preserve">lu~ NÙkhl lkS nks </v>
      </c>
      <c r="AY1716" s="5" t="s">
        <v>383</v>
      </c>
      <c r="AZ1716" s="30" t="s">
        <v>83</v>
      </c>
      <c r="BA1716" s="30">
        <v>3602</v>
      </c>
      <c r="BB1716" s="30" t="str">
        <f t="shared" si="53"/>
        <v>Three Thousand Six Hundred Two</v>
      </c>
    </row>
    <row r="1717" spans="41:54" ht="21" hidden="1" thickBot="1">
      <c r="AO1717" s="4" t="s">
        <v>384</v>
      </c>
      <c r="AP1717" s="4" t="s">
        <v>86</v>
      </c>
      <c r="AQ1717" s="24">
        <v>3603</v>
      </c>
      <c r="AR1717" s="4" t="str">
        <f t="shared" si="54"/>
        <v xml:space="preserve">lu~ NÙkhl lkS rhu </v>
      </c>
      <c r="AY1717" s="5" t="s">
        <v>383</v>
      </c>
      <c r="AZ1717" s="30" t="s">
        <v>89</v>
      </c>
      <c r="BA1717" s="30">
        <v>3603</v>
      </c>
      <c r="BB1717" s="30" t="str">
        <f t="shared" si="53"/>
        <v>Three Thousand Six Hundred Three</v>
      </c>
    </row>
    <row r="1718" spans="41:54" ht="21" hidden="1" thickBot="1">
      <c r="AO1718" s="4" t="s">
        <v>384</v>
      </c>
      <c r="AP1718" s="4" t="s">
        <v>94</v>
      </c>
      <c r="AQ1718" s="24">
        <v>3604</v>
      </c>
      <c r="AR1718" s="4" t="str">
        <f t="shared" si="54"/>
        <v xml:space="preserve">lu~ NÙkhl lkS pkj </v>
      </c>
      <c r="AY1718" s="5" t="s">
        <v>383</v>
      </c>
      <c r="AZ1718" s="30" t="s">
        <v>87</v>
      </c>
      <c r="BA1718" s="30">
        <v>3604</v>
      </c>
      <c r="BB1718" s="30" t="str">
        <f t="shared" si="53"/>
        <v>Three Thousand Six Hundred Four</v>
      </c>
    </row>
    <row r="1719" spans="41:54" ht="21" hidden="1" thickBot="1">
      <c r="AO1719" s="4" t="s">
        <v>384</v>
      </c>
      <c r="AP1719" s="4" t="s">
        <v>99</v>
      </c>
      <c r="AQ1719" s="24">
        <v>3605</v>
      </c>
      <c r="AR1719" s="4" t="str">
        <f t="shared" si="54"/>
        <v xml:space="preserve">lu~ NÙkhl lkS ik¡p </v>
      </c>
      <c r="AY1719" s="5" t="s">
        <v>383</v>
      </c>
      <c r="AZ1719" s="30" t="s">
        <v>95</v>
      </c>
      <c r="BA1719" s="30">
        <v>3605</v>
      </c>
      <c r="BB1719" s="30" t="str">
        <f t="shared" si="53"/>
        <v>Three Thousand Six Hundred Five</v>
      </c>
    </row>
    <row r="1720" spans="41:54" ht="21" hidden="1" thickBot="1">
      <c r="AO1720" s="4" t="s">
        <v>384</v>
      </c>
      <c r="AP1720" s="4" t="s">
        <v>97</v>
      </c>
      <c r="AQ1720" s="24">
        <v>3606</v>
      </c>
      <c r="AR1720" s="4" t="str">
        <f t="shared" si="54"/>
        <v>lu~ NÙkhl lkS N%</v>
      </c>
      <c r="AY1720" s="5" t="s">
        <v>383</v>
      </c>
      <c r="AZ1720" s="30" t="s">
        <v>100</v>
      </c>
      <c r="BA1720" s="30">
        <v>3606</v>
      </c>
      <c r="BB1720" s="30" t="str">
        <f t="shared" si="53"/>
        <v>Three Thousand Six Hundred Six</v>
      </c>
    </row>
    <row r="1721" spans="41:54" ht="21" hidden="1" thickBot="1">
      <c r="AO1721" s="4" t="s">
        <v>384</v>
      </c>
      <c r="AP1721" s="4" t="s">
        <v>109</v>
      </c>
      <c r="AQ1721" s="24">
        <v>3607</v>
      </c>
      <c r="AR1721" s="4" t="str">
        <f t="shared" si="54"/>
        <v xml:space="preserve">lu~ NÙkhl lkS lkr </v>
      </c>
      <c r="AY1721" s="5" t="s">
        <v>383</v>
      </c>
      <c r="AZ1721" s="30" t="s">
        <v>104</v>
      </c>
      <c r="BA1721" s="30">
        <v>3607</v>
      </c>
      <c r="BB1721" s="30" t="str">
        <f t="shared" si="53"/>
        <v>Three Thousand Six Hundred Seven</v>
      </c>
    </row>
    <row r="1722" spans="41:54" ht="21" hidden="1" thickBot="1">
      <c r="AO1722" s="4" t="s">
        <v>384</v>
      </c>
      <c r="AP1722" s="4" t="s">
        <v>114</v>
      </c>
      <c r="AQ1722" s="24">
        <v>3608</v>
      </c>
      <c r="AR1722" s="4" t="str">
        <f t="shared" si="54"/>
        <v xml:space="preserve">lu~ NÙkhl lkS vkB </v>
      </c>
      <c r="AY1722" s="5" t="s">
        <v>383</v>
      </c>
      <c r="AZ1722" s="30" t="s">
        <v>110</v>
      </c>
      <c r="BA1722" s="30">
        <v>3608</v>
      </c>
      <c r="BB1722" s="30" t="str">
        <f t="shared" si="53"/>
        <v>Three Thousand Six Hundred Eight</v>
      </c>
    </row>
    <row r="1723" spans="41:54" ht="21" hidden="1" thickBot="1">
      <c r="AO1723" s="4" t="s">
        <v>384</v>
      </c>
      <c r="AP1723" s="4" t="s">
        <v>121</v>
      </c>
      <c r="AQ1723" s="24">
        <v>3609</v>
      </c>
      <c r="AR1723" s="4" t="str">
        <f t="shared" si="54"/>
        <v xml:space="preserve">lu~ NÙkhl lkS ukSa </v>
      </c>
      <c r="AY1723" s="5" t="s">
        <v>383</v>
      </c>
      <c r="AZ1723" s="30" t="s">
        <v>115</v>
      </c>
      <c r="BA1723" s="30">
        <v>3609</v>
      </c>
      <c r="BB1723" s="30" t="str">
        <f t="shared" si="53"/>
        <v>Three Thousand Six Hundred Nine</v>
      </c>
    </row>
    <row r="1724" spans="41:54" ht="21" hidden="1" thickBot="1">
      <c r="AO1724" s="4" t="s">
        <v>384</v>
      </c>
      <c r="AP1724" s="4" t="s">
        <v>126</v>
      </c>
      <c r="AQ1724" s="24">
        <v>3610</v>
      </c>
      <c r="AR1724" s="4" t="str">
        <f t="shared" si="54"/>
        <v xml:space="preserve">lu~ NÙkhl lkS nl </v>
      </c>
      <c r="AY1724" s="5" t="s">
        <v>383</v>
      </c>
      <c r="AZ1724" s="30" t="s">
        <v>122</v>
      </c>
      <c r="BA1724" s="30">
        <v>3610</v>
      </c>
      <c r="BB1724" s="30" t="str">
        <f t="shared" si="53"/>
        <v>Three Thousand Six Hundred Ten</v>
      </c>
    </row>
    <row r="1725" spans="41:54" ht="21" hidden="1" thickBot="1">
      <c r="AO1725" s="4" t="s">
        <v>384</v>
      </c>
      <c r="AP1725" s="4" t="s">
        <v>131</v>
      </c>
      <c r="AQ1725" s="24">
        <v>3611</v>
      </c>
      <c r="AR1725" s="4" t="str">
        <f t="shared" si="54"/>
        <v xml:space="preserve">lu~ NÙkhl lkS X;kjg </v>
      </c>
      <c r="AY1725" s="5" t="s">
        <v>383</v>
      </c>
      <c r="AZ1725" s="30" t="s">
        <v>127</v>
      </c>
      <c r="BA1725" s="30">
        <v>3611</v>
      </c>
      <c r="BB1725" s="30" t="str">
        <f t="shared" si="53"/>
        <v>Three Thousand Six Hundred Eleven</v>
      </c>
    </row>
    <row r="1726" spans="41:54" ht="21" hidden="1" thickBot="1">
      <c r="AO1726" s="4" t="s">
        <v>384</v>
      </c>
      <c r="AP1726" s="4" t="s">
        <v>135</v>
      </c>
      <c r="AQ1726" s="24">
        <v>3612</v>
      </c>
      <c r="AR1726" s="4" t="str">
        <f t="shared" si="54"/>
        <v xml:space="preserve">lu~ NÙkhl lkS ckjg </v>
      </c>
      <c r="AY1726" s="5" t="s">
        <v>383</v>
      </c>
      <c r="AZ1726" s="30" t="s">
        <v>132</v>
      </c>
      <c r="BA1726" s="30">
        <v>3612</v>
      </c>
      <c r="BB1726" s="30" t="str">
        <f t="shared" si="53"/>
        <v>Three Thousand Six Hundred Twelve</v>
      </c>
    </row>
    <row r="1727" spans="41:54" ht="21" hidden="1" thickBot="1">
      <c r="AO1727" s="4" t="s">
        <v>384</v>
      </c>
      <c r="AP1727" s="4" t="s">
        <v>138</v>
      </c>
      <c r="AQ1727" s="24">
        <v>3613</v>
      </c>
      <c r="AR1727" s="4" t="str">
        <f t="shared" si="54"/>
        <v xml:space="preserve">lu~ NÙkhl lkS rsjg </v>
      </c>
      <c r="AY1727" s="5" t="s">
        <v>383</v>
      </c>
      <c r="AZ1727" s="30" t="s">
        <v>136</v>
      </c>
      <c r="BA1727" s="30">
        <v>3613</v>
      </c>
      <c r="BB1727" s="30" t="str">
        <f t="shared" si="53"/>
        <v>Three Thousand Six Hundred Thirteen</v>
      </c>
    </row>
    <row r="1728" spans="41:54" ht="21" hidden="1" thickBot="1">
      <c r="AO1728" s="4" t="s">
        <v>384</v>
      </c>
      <c r="AP1728" s="4" t="s">
        <v>141</v>
      </c>
      <c r="AQ1728" s="24">
        <v>3614</v>
      </c>
      <c r="AR1728" s="4" t="str">
        <f t="shared" si="54"/>
        <v xml:space="preserve">lu~ NÙkhl lkS pkSng </v>
      </c>
      <c r="AY1728" s="5" t="s">
        <v>383</v>
      </c>
      <c r="AZ1728" s="30" t="s">
        <v>139</v>
      </c>
      <c r="BA1728" s="30">
        <v>3614</v>
      </c>
      <c r="BB1728" s="30" t="str">
        <f t="shared" si="53"/>
        <v>Three Thousand Six Hundred Fourteen</v>
      </c>
    </row>
    <row r="1729" spans="41:54" ht="21" hidden="1" thickBot="1">
      <c r="AO1729" s="4" t="s">
        <v>384</v>
      </c>
      <c r="AP1729" s="4" t="s">
        <v>144</v>
      </c>
      <c r="AQ1729" s="24">
        <v>3615</v>
      </c>
      <c r="AR1729" s="4" t="str">
        <f t="shared" si="54"/>
        <v xml:space="preserve">lu~ NÙkhl lkS iUnzg </v>
      </c>
      <c r="AY1729" s="5" t="s">
        <v>383</v>
      </c>
      <c r="AZ1729" s="30" t="s">
        <v>142</v>
      </c>
      <c r="BA1729" s="30">
        <v>3615</v>
      </c>
      <c r="BB1729" s="30" t="str">
        <f t="shared" si="53"/>
        <v>Three Thousand Six Hundred Fifteen</v>
      </c>
    </row>
    <row r="1730" spans="41:54" ht="21" hidden="1" thickBot="1">
      <c r="AO1730" s="4" t="s">
        <v>384</v>
      </c>
      <c r="AP1730" s="4" t="s">
        <v>147</v>
      </c>
      <c r="AQ1730" s="24">
        <v>3616</v>
      </c>
      <c r="AR1730" s="4" t="str">
        <f t="shared" si="54"/>
        <v xml:space="preserve">lu~ NÙkhl lkS lkSyg </v>
      </c>
      <c r="AY1730" s="5" t="s">
        <v>383</v>
      </c>
      <c r="AZ1730" s="30" t="s">
        <v>145</v>
      </c>
      <c r="BA1730" s="30">
        <v>3616</v>
      </c>
      <c r="BB1730" s="30" t="str">
        <f t="shared" si="53"/>
        <v>Three Thousand Six Hundred Sixteen</v>
      </c>
    </row>
    <row r="1731" spans="41:54" ht="21" hidden="1" thickBot="1">
      <c r="AO1731" s="4" t="s">
        <v>384</v>
      </c>
      <c r="AP1731" s="4" t="s">
        <v>150</v>
      </c>
      <c r="AQ1731" s="24">
        <v>3617</v>
      </c>
      <c r="AR1731" s="4" t="str">
        <f t="shared" si="54"/>
        <v xml:space="preserve">lu~ NÙkhl lkS l=g </v>
      </c>
      <c r="AY1731" s="5" t="s">
        <v>383</v>
      </c>
      <c r="AZ1731" s="30" t="s">
        <v>148</v>
      </c>
      <c r="BA1731" s="30">
        <v>3617</v>
      </c>
      <c r="BB1731" s="30" t="str">
        <f t="shared" si="53"/>
        <v>Three Thousand Six Hundred Seventeen</v>
      </c>
    </row>
    <row r="1732" spans="41:54" ht="21" hidden="1" thickBot="1">
      <c r="AO1732" s="4" t="s">
        <v>384</v>
      </c>
      <c r="AP1732" s="4" t="s">
        <v>153</v>
      </c>
      <c r="AQ1732" s="24">
        <v>3618</v>
      </c>
      <c r="AR1732" s="4" t="str">
        <f t="shared" si="54"/>
        <v xml:space="preserve">lu~ NÙkhl lkS vV~Bkjg </v>
      </c>
      <c r="AY1732" s="5" t="s">
        <v>383</v>
      </c>
      <c r="AZ1732" s="30" t="s">
        <v>151</v>
      </c>
      <c r="BA1732" s="30">
        <v>3618</v>
      </c>
      <c r="BB1732" s="30" t="str">
        <f t="shared" si="53"/>
        <v>Three Thousand Six Hundred Eighteen</v>
      </c>
    </row>
    <row r="1733" spans="41:54" ht="21" hidden="1" thickBot="1">
      <c r="AO1733" s="4" t="s">
        <v>384</v>
      </c>
      <c r="AP1733" s="4" t="s">
        <v>156</v>
      </c>
      <c r="AQ1733" s="24">
        <v>3619</v>
      </c>
      <c r="AR1733" s="4" t="str">
        <f t="shared" si="54"/>
        <v xml:space="preserve">lu~ NÙkhl lkS mUuhl </v>
      </c>
      <c r="AY1733" s="5" t="s">
        <v>383</v>
      </c>
      <c r="AZ1733" s="30" t="s">
        <v>154</v>
      </c>
      <c r="BA1733" s="30">
        <v>3619</v>
      </c>
      <c r="BB1733" s="30" t="str">
        <f t="shared" si="53"/>
        <v>Three Thousand Six Hundred Nineteen</v>
      </c>
    </row>
    <row r="1734" spans="41:54" ht="21" hidden="1" thickBot="1">
      <c r="AO1734" s="4" t="s">
        <v>384</v>
      </c>
      <c r="AP1734" s="4" t="s">
        <v>159</v>
      </c>
      <c r="AQ1734" s="24">
        <v>3620</v>
      </c>
      <c r="AR1734" s="4" t="str">
        <f t="shared" si="54"/>
        <v xml:space="preserve">lu~ NÙkhl lkS chl </v>
      </c>
      <c r="AY1734" s="5" t="s">
        <v>383</v>
      </c>
      <c r="AZ1734" s="30" t="s">
        <v>157</v>
      </c>
      <c r="BA1734" s="30">
        <v>3620</v>
      </c>
      <c r="BB1734" s="30" t="str">
        <f t="shared" si="53"/>
        <v>Three Thousand Six Hundred Twenty</v>
      </c>
    </row>
    <row r="1735" spans="41:54" ht="21" hidden="1" thickBot="1">
      <c r="AO1735" s="4" t="s">
        <v>384</v>
      </c>
      <c r="AP1735" s="4" t="s">
        <v>162</v>
      </c>
      <c r="AQ1735" s="24">
        <v>3621</v>
      </c>
      <c r="AR1735" s="4" t="str">
        <f t="shared" si="54"/>
        <v xml:space="preserve">lu~ NÙkhl lkS bDdhl </v>
      </c>
      <c r="AY1735" s="5" t="s">
        <v>383</v>
      </c>
      <c r="AZ1735" s="30" t="s">
        <v>160</v>
      </c>
      <c r="BA1735" s="30">
        <v>3621</v>
      </c>
      <c r="BB1735" s="30" t="str">
        <f t="shared" si="53"/>
        <v>Three Thousand Six Hundred Twenty One</v>
      </c>
    </row>
    <row r="1736" spans="41:54" ht="21" hidden="1" thickBot="1">
      <c r="AO1736" s="4" t="s">
        <v>384</v>
      </c>
      <c r="AP1736" s="4" t="s">
        <v>166</v>
      </c>
      <c r="AQ1736" s="24">
        <v>3622</v>
      </c>
      <c r="AR1736" s="4" t="str">
        <f t="shared" si="54"/>
        <v xml:space="preserve">lu~ NÙkhl lkS ckbZl </v>
      </c>
      <c r="AY1736" s="5" t="s">
        <v>383</v>
      </c>
      <c r="AZ1736" s="30" t="s">
        <v>163</v>
      </c>
      <c r="BA1736" s="30">
        <v>3622</v>
      </c>
      <c r="BB1736" s="30" t="str">
        <f t="shared" si="53"/>
        <v>Three Thousand Six Hundred Twenty Two</v>
      </c>
    </row>
    <row r="1737" spans="41:54" ht="21" hidden="1" thickBot="1">
      <c r="AO1737" s="4" t="s">
        <v>384</v>
      </c>
      <c r="AP1737" s="4" t="s">
        <v>169</v>
      </c>
      <c r="AQ1737" s="24">
        <v>3623</v>
      </c>
      <c r="AR1737" s="4" t="str">
        <f t="shared" si="54"/>
        <v xml:space="preserve">lu~ NÙkhl lkS rsbZl </v>
      </c>
      <c r="AY1737" s="5" t="s">
        <v>383</v>
      </c>
      <c r="AZ1737" s="30" t="s">
        <v>171</v>
      </c>
      <c r="BA1737" s="30">
        <v>3623</v>
      </c>
      <c r="BB1737" s="30" t="str">
        <f t="shared" si="53"/>
        <v>Three Thousand Six Hundred  Twenty Three</v>
      </c>
    </row>
    <row r="1738" spans="41:54" ht="21" hidden="1" thickBot="1">
      <c r="AO1738" s="4" t="s">
        <v>384</v>
      </c>
      <c r="AP1738" s="4" t="s">
        <v>173</v>
      </c>
      <c r="AQ1738" s="24">
        <v>3624</v>
      </c>
      <c r="AR1738" s="4" t="str">
        <f t="shared" si="54"/>
        <v xml:space="preserve">lu~ NÙkhl lkS pkSabl </v>
      </c>
      <c r="AY1738" s="5" t="s">
        <v>383</v>
      </c>
      <c r="AZ1738" s="30" t="s">
        <v>170</v>
      </c>
      <c r="BA1738" s="30">
        <v>3624</v>
      </c>
      <c r="BB1738" s="30" t="str">
        <f t="shared" si="53"/>
        <v>Three Thousand Six Hundred Twenty Four</v>
      </c>
    </row>
    <row r="1739" spans="41:54" ht="21" hidden="1" thickBot="1">
      <c r="AO1739" s="4" t="s">
        <v>384</v>
      </c>
      <c r="AP1739" s="4" t="s">
        <v>176</v>
      </c>
      <c r="AQ1739" s="24">
        <v>3625</v>
      </c>
      <c r="AR1739" s="4" t="str">
        <f t="shared" si="54"/>
        <v xml:space="preserve">lu~ NÙkhl lkS iPphl </v>
      </c>
      <c r="AY1739" s="5" t="s">
        <v>383</v>
      </c>
      <c r="AZ1739" s="30" t="s">
        <v>178</v>
      </c>
      <c r="BA1739" s="30">
        <v>3625</v>
      </c>
      <c r="BB1739" s="30" t="str">
        <f t="shared" si="53"/>
        <v>Three Thousand Six Hundred  Twenty Five</v>
      </c>
    </row>
    <row r="1740" spans="41:54" ht="21" hidden="1" thickBot="1">
      <c r="AO1740" s="4" t="s">
        <v>384</v>
      </c>
      <c r="AP1740" s="4" t="s">
        <v>180</v>
      </c>
      <c r="AQ1740" s="24">
        <v>3626</v>
      </c>
      <c r="AR1740" s="4" t="str">
        <f t="shared" si="54"/>
        <v xml:space="preserve">lu~ NÙkhl lkS NCchl </v>
      </c>
      <c r="AY1740" s="5" t="s">
        <v>383</v>
      </c>
      <c r="AZ1740" s="30" t="s">
        <v>177</v>
      </c>
      <c r="BA1740" s="30">
        <v>3626</v>
      </c>
      <c r="BB1740" s="30" t="str">
        <f t="shared" si="53"/>
        <v>Three Thousand Six Hundred Twenty Six</v>
      </c>
    </row>
    <row r="1741" spans="41:54" ht="21" hidden="1" thickBot="1">
      <c r="AO1741" s="4" t="s">
        <v>384</v>
      </c>
      <c r="AP1741" s="4" t="s">
        <v>183</v>
      </c>
      <c r="AQ1741" s="24">
        <v>3627</v>
      </c>
      <c r="AR1741" s="4" t="str">
        <f t="shared" si="54"/>
        <v xml:space="preserve">lu~ NÙkhl lkS lRrkbZl </v>
      </c>
      <c r="AY1741" s="5" t="s">
        <v>383</v>
      </c>
      <c r="AZ1741" s="30" t="s">
        <v>181</v>
      </c>
      <c r="BA1741" s="30">
        <v>3627</v>
      </c>
      <c r="BB1741" s="30" t="str">
        <f t="shared" si="53"/>
        <v>Three Thousand Six Hundred Twenty Seven</v>
      </c>
    </row>
    <row r="1742" spans="41:54" ht="21" hidden="1" thickBot="1">
      <c r="AO1742" s="4" t="s">
        <v>384</v>
      </c>
      <c r="AP1742" s="4" t="s">
        <v>186</v>
      </c>
      <c r="AQ1742" s="24">
        <v>3628</v>
      </c>
      <c r="AR1742" s="4" t="str">
        <f t="shared" si="54"/>
        <v xml:space="preserve">lu~ NÙkhl lkS vV~BkbZl </v>
      </c>
      <c r="AY1742" s="5" t="s">
        <v>383</v>
      </c>
      <c r="AZ1742" s="30" t="s">
        <v>184</v>
      </c>
      <c r="BA1742" s="30">
        <v>3628</v>
      </c>
      <c r="BB1742" s="30" t="str">
        <f t="shared" ref="BB1742:BB1805" si="55">CONCATENATE(AY1742,"","",AZ1742)</f>
        <v>Three Thousand Six Hundred Twenty Eight</v>
      </c>
    </row>
    <row r="1743" spans="41:54" ht="21" hidden="1" thickBot="1">
      <c r="AO1743" s="4" t="s">
        <v>384</v>
      </c>
      <c r="AP1743" s="4" t="s">
        <v>189</v>
      </c>
      <c r="AQ1743" s="24">
        <v>3629</v>
      </c>
      <c r="AR1743" s="4" t="str">
        <f t="shared" si="54"/>
        <v xml:space="preserve">lu~ NÙkhl lkS murhl </v>
      </c>
      <c r="AY1743" s="5" t="s">
        <v>383</v>
      </c>
      <c r="AZ1743" s="30" t="s">
        <v>187</v>
      </c>
      <c r="BA1743" s="30">
        <v>3629</v>
      </c>
      <c r="BB1743" s="30" t="str">
        <f t="shared" si="55"/>
        <v>Three Thousand Six Hundred Twenty Nine</v>
      </c>
    </row>
    <row r="1744" spans="41:54" ht="21" hidden="1" thickBot="1">
      <c r="AO1744" s="4" t="s">
        <v>384</v>
      </c>
      <c r="AP1744" s="4" t="s">
        <v>192</v>
      </c>
      <c r="AQ1744" s="24">
        <v>3630</v>
      </c>
      <c r="AR1744" s="4" t="str">
        <f t="shared" si="54"/>
        <v xml:space="preserve">lu~ NÙkhl lkS rhl </v>
      </c>
      <c r="AY1744" s="5" t="s">
        <v>383</v>
      </c>
      <c r="AZ1744" s="30" t="s">
        <v>190</v>
      </c>
      <c r="BA1744" s="30">
        <v>3630</v>
      </c>
      <c r="BB1744" s="30" t="str">
        <f t="shared" si="55"/>
        <v>Three Thousand Six Hundred Thirty</v>
      </c>
    </row>
    <row r="1745" spans="41:54" ht="21" hidden="1" thickBot="1">
      <c r="AO1745" s="4" t="s">
        <v>384</v>
      </c>
      <c r="AP1745" s="4" t="s">
        <v>194</v>
      </c>
      <c r="AQ1745" s="24">
        <v>3631</v>
      </c>
      <c r="AR1745" s="4" t="str">
        <f t="shared" si="54"/>
        <v xml:space="preserve">lu~ NÙkhl lkS bdrhl </v>
      </c>
      <c r="AY1745" s="5" t="s">
        <v>383</v>
      </c>
      <c r="AZ1745" s="30" t="s">
        <v>193</v>
      </c>
      <c r="BA1745" s="30">
        <v>3631</v>
      </c>
      <c r="BB1745" s="30" t="str">
        <f t="shared" si="55"/>
        <v>Three Thousand Six Hundred Thirty One</v>
      </c>
    </row>
    <row r="1746" spans="41:54" ht="21" hidden="1" thickBot="1">
      <c r="AO1746" s="4" t="s">
        <v>384</v>
      </c>
      <c r="AP1746" s="4" t="s">
        <v>195</v>
      </c>
      <c r="AQ1746" s="24">
        <v>3632</v>
      </c>
      <c r="AR1746" s="4" t="str">
        <f t="shared" si="54"/>
        <v xml:space="preserve">lu~ NÙkhl lkS cRrhl </v>
      </c>
      <c r="AY1746" s="5" t="s">
        <v>383</v>
      </c>
      <c r="AZ1746" s="30" t="s">
        <v>196</v>
      </c>
      <c r="BA1746" s="30">
        <v>3632</v>
      </c>
      <c r="BB1746" s="30" t="str">
        <f t="shared" si="55"/>
        <v>Three Thousand Six Hundred Thirty Two</v>
      </c>
    </row>
    <row r="1747" spans="41:54" ht="21" hidden="1" thickBot="1">
      <c r="AO1747" s="4" t="s">
        <v>384</v>
      </c>
      <c r="AP1747" s="4" t="s">
        <v>197</v>
      </c>
      <c r="AQ1747" s="24">
        <v>3633</v>
      </c>
      <c r="AR1747" s="4" t="str">
        <f t="shared" si="54"/>
        <v xml:space="preserve">lu~ NÙkhl lkS rSarhl </v>
      </c>
      <c r="AY1747" s="5" t="s">
        <v>383</v>
      </c>
      <c r="AZ1747" s="30" t="s">
        <v>198</v>
      </c>
      <c r="BA1747" s="30">
        <v>3633</v>
      </c>
      <c r="BB1747" s="30" t="str">
        <f t="shared" si="55"/>
        <v>Three Thousand Six Hundred Thirty Three</v>
      </c>
    </row>
    <row r="1748" spans="41:54" ht="21" hidden="1" thickBot="1">
      <c r="AO1748" s="4" t="s">
        <v>384</v>
      </c>
      <c r="AP1748" s="4" t="s">
        <v>199</v>
      </c>
      <c r="AQ1748" s="24">
        <v>3634</v>
      </c>
      <c r="AR1748" s="4" t="str">
        <f t="shared" si="54"/>
        <v xml:space="preserve">lu~ NÙkhl lkS pkSarhl </v>
      </c>
      <c r="AY1748" s="5" t="s">
        <v>383</v>
      </c>
      <c r="AZ1748" s="30" t="s">
        <v>200</v>
      </c>
      <c r="BA1748" s="30">
        <v>3634</v>
      </c>
      <c r="BB1748" s="30" t="str">
        <f t="shared" si="55"/>
        <v>Three Thousand Six Hundred Thirty Four</v>
      </c>
    </row>
    <row r="1749" spans="41:54" ht="21" hidden="1" thickBot="1">
      <c r="AO1749" s="4" t="s">
        <v>384</v>
      </c>
      <c r="AP1749" s="4" t="s">
        <v>201</v>
      </c>
      <c r="AQ1749" s="24">
        <v>3635</v>
      </c>
      <c r="AR1749" s="4" t="str">
        <f t="shared" si="54"/>
        <v xml:space="preserve">lu~ NÙkhl lkS iSarhl </v>
      </c>
      <c r="AY1749" s="5" t="s">
        <v>383</v>
      </c>
      <c r="AZ1749" s="30" t="s">
        <v>202</v>
      </c>
      <c r="BA1749" s="30">
        <v>3635</v>
      </c>
      <c r="BB1749" s="30" t="str">
        <f t="shared" si="55"/>
        <v>Three Thousand Six Hundred Thirty Five</v>
      </c>
    </row>
    <row r="1750" spans="41:54" ht="21" hidden="1" thickBot="1">
      <c r="AO1750" s="4" t="s">
        <v>384</v>
      </c>
      <c r="AP1750" s="4" t="s">
        <v>203</v>
      </c>
      <c r="AQ1750" s="24">
        <v>3636</v>
      </c>
      <c r="AR1750" s="4" t="str">
        <f t="shared" si="54"/>
        <v xml:space="preserve">lu~ NÙkhl lkS NRrhl </v>
      </c>
      <c r="AY1750" s="5" t="s">
        <v>383</v>
      </c>
      <c r="AZ1750" s="30" t="s">
        <v>204</v>
      </c>
      <c r="BA1750" s="30">
        <v>3636</v>
      </c>
      <c r="BB1750" s="30" t="str">
        <f t="shared" si="55"/>
        <v>Three Thousand Six Hundred Thirty Six</v>
      </c>
    </row>
    <row r="1751" spans="41:54" ht="21" hidden="1" thickBot="1">
      <c r="AO1751" s="4" t="s">
        <v>384</v>
      </c>
      <c r="AP1751" s="4" t="s">
        <v>205</v>
      </c>
      <c r="AQ1751" s="24">
        <v>3637</v>
      </c>
      <c r="AR1751" s="4" t="str">
        <f t="shared" si="54"/>
        <v xml:space="preserve">lu~ NÙkhl lkS lSarhl </v>
      </c>
      <c r="AY1751" s="5" t="s">
        <v>383</v>
      </c>
      <c r="AZ1751" s="30" t="s">
        <v>206</v>
      </c>
      <c r="BA1751" s="30">
        <v>3637</v>
      </c>
      <c r="BB1751" s="30" t="str">
        <f t="shared" si="55"/>
        <v>Three Thousand Six Hundred Thirty Seven</v>
      </c>
    </row>
    <row r="1752" spans="41:54" ht="21" hidden="1" thickBot="1">
      <c r="AO1752" s="4" t="s">
        <v>384</v>
      </c>
      <c r="AP1752" s="4" t="s">
        <v>207</v>
      </c>
      <c r="AQ1752" s="24">
        <v>3638</v>
      </c>
      <c r="AR1752" s="4" t="str">
        <f t="shared" si="54"/>
        <v xml:space="preserve">lu~ NÙkhl lkS vM+rhl </v>
      </c>
      <c r="AY1752" s="5" t="s">
        <v>383</v>
      </c>
      <c r="AZ1752" s="30" t="s">
        <v>208</v>
      </c>
      <c r="BA1752" s="30">
        <v>3638</v>
      </c>
      <c r="BB1752" s="30" t="str">
        <f t="shared" si="55"/>
        <v>Three Thousand Six Hundred Thirty Eight</v>
      </c>
    </row>
    <row r="1753" spans="41:54" ht="21" hidden="1" thickBot="1">
      <c r="AO1753" s="4" t="s">
        <v>384</v>
      </c>
      <c r="AP1753" s="4" t="s">
        <v>209</v>
      </c>
      <c r="AQ1753" s="24">
        <v>3639</v>
      </c>
      <c r="AR1753" s="4" t="str">
        <f t="shared" si="54"/>
        <v xml:space="preserve">lu~ NÙkhl lkS mupkyhl </v>
      </c>
      <c r="AY1753" s="5" t="s">
        <v>383</v>
      </c>
      <c r="AZ1753" s="30" t="s">
        <v>210</v>
      </c>
      <c r="BA1753" s="30">
        <v>3639</v>
      </c>
      <c r="BB1753" s="30" t="str">
        <f t="shared" si="55"/>
        <v>Three Thousand Six Hundred Thirty Nine</v>
      </c>
    </row>
    <row r="1754" spans="41:54" ht="21" hidden="1" thickBot="1">
      <c r="AO1754" s="4" t="s">
        <v>384</v>
      </c>
      <c r="AP1754" s="4" t="s">
        <v>211</v>
      </c>
      <c r="AQ1754" s="24">
        <v>3640</v>
      </c>
      <c r="AR1754" s="4" t="str">
        <f t="shared" ref="AR1754:AR1817" si="56">CONCATENATE(AO1754,"",AP1754,"")</f>
        <v xml:space="preserve">lu~ NÙkhl lkS pkyhl </v>
      </c>
      <c r="AY1754" s="5" t="s">
        <v>383</v>
      </c>
      <c r="AZ1754" s="30" t="s">
        <v>212</v>
      </c>
      <c r="BA1754" s="30">
        <v>3640</v>
      </c>
      <c r="BB1754" s="30" t="str">
        <f t="shared" si="55"/>
        <v>Three Thousand Six Hundred Forty</v>
      </c>
    </row>
    <row r="1755" spans="41:54" ht="21" hidden="1" thickBot="1">
      <c r="AO1755" s="4" t="s">
        <v>384</v>
      </c>
      <c r="AP1755" s="4" t="s">
        <v>213</v>
      </c>
      <c r="AQ1755" s="24">
        <v>3641</v>
      </c>
      <c r="AR1755" s="4" t="str">
        <f t="shared" si="56"/>
        <v xml:space="preserve">lu~ NÙkhl lkS bdrkyhl </v>
      </c>
      <c r="AY1755" s="5" t="s">
        <v>383</v>
      </c>
      <c r="AZ1755" s="30" t="s">
        <v>214</v>
      </c>
      <c r="BA1755" s="30">
        <v>3641</v>
      </c>
      <c r="BB1755" s="30" t="str">
        <f t="shared" si="55"/>
        <v>Three Thousand Six Hundred Forty One</v>
      </c>
    </row>
    <row r="1756" spans="41:54" ht="21" hidden="1" thickBot="1">
      <c r="AO1756" s="4" t="s">
        <v>384</v>
      </c>
      <c r="AP1756" s="4" t="s">
        <v>215</v>
      </c>
      <c r="AQ1756" s="24">
        <v>3642</v>
      </c>
      <c r="AR1756" s="4" t="str">
        <f t="shared" si="56"/>
        <v xml:space="preserve">lu~ NÙkhl lkS c;kayhl </v>
      </c>
      <c r="AY1756" s="5" t="s">
        <v>383</v>
      </c>
      <c r="AZ1756" s="30" t="s">
        <v>216</v>
      </c>
      <c r="BA1756" s="30">
        <v>3642</v>
      </c>
      <c r="BB1756" s="30" t="str">
        <f t="shared" si="55"/>
        <v>Three Thousand Six Hundred  Forty Two</v>
      </c>
    </row>
    <row r="1757" spans="41:54" ht="21" hidden="1" thickBot="1">
      <c r="AO1757" s="4" t="s">
        <v>384</v>
      </c>
      <c r="AP1757" s="4" t="s">
        <v>217</v>
      </c>
      <c r="AQ1757" s="24">
        <v>3643</v>
      </c>
      <c r="AR1757" s="4" t="str">
        <f t="shared" si="56"/>
        <v xml:space="preserve">lu~ NÙkhl lkS fr;kyhl </v>
      </c>
      <c r="AY1757" s="5" t="s">
        <v>383</v>
      </c>
      <c r="AZ1757" s="30" t="s">
        <v>218</v>
      </c>
      <c r="BA1757" s="30">
        <v>3643</v>
      </c>
      <c r="BB1757" s="30" t="str">
        <f t="shared" si="55"/>
        <v>Three Thousand Six Hundred Forty Three</v>
      </c>
    </row>
    <row r="1758" spans="41:54" ht="21" hidden="1" thickBot="1">
      <c r="AO1758" s="4" t="s">
        <v>384</v>
      </c>
      <c r="AP1758" s="4" t="s">
        <v>219</v>
      </c>
      <c r="AQ1758" s="24">
        <v>3644</v>
      </c>
      <c r="AR1758" s="4" t="str">
        <f t="shared" si="56"/>
        <v xml:space="preserve">lu~ NÙkhl lkS pkSaOokyhl </v>
      </c>
      <c r="AY1758" s="5" t="s">
        <v>383</v>
      </c>
      <c r="AZ1758" s="30" t="s">
        <v>220</v>
      </c>
      <c r="BA1758" s="30">
        <v>3644</v>
      </c>
      <c r="BB1758" s="30" t="str">
        <f t="shared" si="55"/>
        <v>Three Thousand Six Hundred  Forty Four</v>
      </c>
    </row>
    <row r="1759" spans="41:54" ht="21" hidden="1" thickBot="1">
      <c r="AO1759" s="4" t="s">
        <v>384</v>
      </c>
      <c r="AP1759" s="4" t="s">
        <v>221</v>
      </c>
      <c r="AQ1759" s="24">
        <v>3645</v>
      </c>
      <c r="AR1759" s="4" t="str">
        <f t="shared" si="56"/>
        <v xml:space="preserve">lu~ NÙkhl lkS iSarkyhl </v>
      </c>
      <c r="AY1759" s="5" t="s">
        <v>383</v>
      </c>
      <c r="AZ1759" s="30" t="s">
        <v>222</v>
      </c>
      <c r="BA1759" s="30">
        <v>3645</v>
      </c>
      <c r="BB1759" s="30" t="str">
        <f t="shared" si="55"/>
        <v>Three Thousand Six Hundred Forty Five</v>
      </c>
    </row>
    <row r="1760" spans="41:54" ht="21" hidden="1" thickBot="1">
      <c r="AO1760" s="4" t="s">
        <v>384</v>
      </c>
      <c r="AP1760" s="4" t="s">
        <v>223</v>
      </c>
      <c r="AQ1760" s="24">
        <v>3646</v>
      </c>
      <c r="AR1760" s="4" t="str">
        <f t="shared" si="56"/>
        <v xml:space="preserve">lu~ NÙkhl lkS fN;kayhl </v>
      </c>
      <c r="AY1760" s="5" t="s">
        <v>383</v>
      </c>
      <c r="AZ1760" s="30" t="s">
        <v>224</v>
      </c>
      <c r="BA1760" s="30">
        <v>3646</v>
      </c>
      <c r="BB1760" s="30" t="str">
        <f t="shared" si="55"/>
        <v>Three Thousand Six Hundred Forty Six</v>
      </c>
    </row>
    <row r="1761" spans="41:54" ht="21" hidden="1" thickBot="1">
      <c r="AO1761" s="4" t="s">
        <v>384</v>
      </c>
      <c r="AP1761" s="4" t="s">
        <v>225</v>
      </c>
      <c r="AQ1761" s="24">
        <v>3647</v>
      </c>
      <c r="AR1761" s="4" t="str">
        <f t="shared" si="56"/>
        <v xml:space="preserve">lu~ NÙkhl lkS lSarkyhl </v>
      </c>
      <c r="AY1761" s="5" t="s">
        <v>383</v>
      </c>
      <c r="AZ1761" s="30" t="s">
        <v>226</v>
      </c>
      <c r="BA1761" s="30">
        <v>3647</v>
      </c>
      <c r="BB1761" s="30" t="str">
        <f t="shared" si="55"/>
        <v>Three Thousand Six Hundred Forty Seven</v>
      </c>
    </row>
    <row r="1762" spans="41:54" ht="21" hidden="1" thickBot="1">
      <c r="AO1762" s="4" t="s">
        <v>384</v>
      </c>
      <c r="AP1762" s="4" t="s">
        <v>227</v>
      </c>
      <c r="AQ1762" s="24">
        <v>3648</v>
      </c>
      <c r="AR1762" s="4" t="str">
        <f t="shared" si="56"/>
        <v xml:space="preserve">lu~ NÙkhl lkS vM+rkyhl </v>
      </c>
      <c r="AY1762" s="5" t="s">
        <v>383</v>
      </c>
      <c r="AZ1762" s="30" t="s">
        <v>228</v>
      </c>
      <c r="BA1762" s="30">
        <v>3648</v>
      </c>
      <c r="BB1762" s="30" t="str">
        <f t="shared" si="55"/>
        <v>Three Thousand Six Hundred Forty Eight</v>
      </c>
    </row>
    <row r="1763" spans="41:54" ht="21" hidden="1" thickBot="1">
      <c r="AO1763" s="4" t="s">
        <v>384</v>
      </c>
      <c r="AP1763" s="4" t="s">
        <v>229</v>
      </c>
      <c r="AQ1763" s="24">
        <v>3649</v>
      </c>
      <c r="AR1763" s="4" t="str">
        <f t="shared" si="56"/>
        <v xml:space="preserve">lu~ NÙkhl lkS muipkl </v>
      </c>
      <c r="AY1763" s="5" t="s">
        <v>383</v>
      </c>
      <c r="AZ1763" s="30" t="s">
        <v>230</v>
      </c>
      <c r="BA1763" s="30">
        <v>3649</v>
      </c>
      <c r="BB1763" s="30" t="str">
        <f t="shared" si="55"/>
        <v>Three Thousand Six Hundred Forty Nine</v>
      </c>
    </row>
    <row r="1764" spans="41:54" ht="21" hidden="1" thickBot="1">
      <c r="AO1764" s="4" t="s">
        <v>384</v>
      </c>
      <c r="AP1764" s="4" t="s">
        <v>231</v>
      </c>
      <c r="AQ1764" s="24">
        <v>3650</v>
      </c>
      <c r="AR1764" s="4" t="str">
        <f t="shared" si="56"/>
        <v xml:space="preserve">lu~ NÙkhl lkS ipkl </v>
      </c>
      <c r="AY1764" s="5" t="s">
        <v>383</v>
      </c>
      <c r="AZ1764" s="30" t="s">
        <v>232</v>
      </c>
      <c r="BA1764" s="30">
        <v>3650</v>
      </c>
      <c r="BB1764" s="30" t="str">
        <f t="shared" si="55"/>
        <v>Three Thousand Six Hundred Fifty</v>
      </c>
    </row>
    <row r="1765" spans="41:54" ht="21" hidden="1" thickBot="1">
      <c r="AO1765" s="4" t="s">
        <v>384</v>
      </c>
      <c r="AP1765" s="4" t="s">
        <v>233</v>
      </c>
      <c r="AQ1765" s="24">
        <v>3651</v>
      </c>
      <c r="AR1765" s="4" t="str">
        <f t="shared" si="56"/>
        <v xml:space="preserve">lu~ NÙkhl lkS bD;kou </v>
      </c>
      <c r="AY1765" s="5" t="s">
        <v>383</v>
      </c>
      <c r="AZ1765" s="30" t="s">
        <v>234</v>
      </c>
      <c r="BA1765" s="30">
        <v>3651</v>
      </c>
      <c r="BB1765" s="30" t="str">
        <f t="shared" si="55"/>
        <v>Three Thousand Six Hundred Fifty One</v>
      </c>
    </row>
    <row r="1766" spans="41:54" ht="21" hidden="1" thickBot="1">
      <c r="AO1766" s="4" t="s">
        <v>384</v>
      </c>
      <c r="AP1766" s="4" t="s">
        <v>235</v>
      </c>
      <c r="AQ1766" s="24">
        <v>3652</v>
      </c>
      <c r="AR1766" s="4" t="str">
        <f t="shared" si="56"/>
        <v xml:space="preserve">lu~ NÙkhl lkS ckou </v>
      </c>
      <c r="AY1766" s="5" t="s">
        <v>383</v>
      </c>
      <c r="AZ1766" s="30" t="s">
        <v>236</v>
      </c>
      <c r="BA1766" s="30">
        <v>3652</v>
      </c>
      <c r="BB1766" s="30" t="str">
        <f t="shared" si="55"/>
        <v>Three Thousand Six Hundred Fifty Two</v>
      </c>
    </row>
    <row r="1767" spans="41:54" ht="21" hidden="1" thickBot="1">
      <c r="AO1767" s="4" t="s">
        <v>384</v>
      </c>
      <c r="AP1767" s="4" t="s">
        <v>237</v>
      </c>
      <c r="AQ1767" s="24">
        <v>3653</v>
      </c>
      <c r="AR1767" s="4" t="str">
        <f t="shared" si="56"/>
        <v xml:space="preserve">lu~ NÙkhl lkS frjsiu </v>
      </c>
      <c r="AY1767" s="5" t="s">
        <v>383</v>
      </c>
      <c r="AZ1767" s="30" t="s">
        <v>238</v>
      </c>
      <c r="BA1767" s="30">
        <v>3653</v>
      </c>
      <c r="BB1767" s="30" t="str">
        <f t="shared" si="55"/>
        <v>Three Thousand Six Hundred Fifty Three</v>
      </c>
    </row>
    <row r="1768" spans="41:54" ht="21" hidden="1" thickBot="1">
      <c r="AO1768" s="4" t="s">
        <v>384</v>
      </c>
      <c r="AP1768" s="4" t="s">
        <v>239</v>
      </c>
      <c r="AQ1768" s="24">
        <v>3654</v>
      </c>
      <c r="AR1768" s="4" t="str">
        <f t="shared" si="56"/>
        <v xml:space="preserve">lu~ NÙkhl lkS pkSOou </v>
      </c>
      <c r="AY1768" s="5" t="s">
        <v>383</v>
      </c>
      <c r="AZ1768" s="30" t="s">
        <v>240</v>
      </c>
      <c r="BA1768" s="30">
        <v>3654</v>
      </c>
      <c r="BB1768" s="30" t="str">
        <f t="shared" si="55"/>
        <v>Three Thousand Six Hundred Fifty Four</v>
      </c>
    </row>
    <row r="1769" spans="41:54" ht="21" hidden="1" thickBot="1">
      <c r="AO1769" s="4" t="s">
        <v>384</v>
      </c>
      <c r="AP1769" s="4" t="s">
        <v>241</v>
      </c>
      <c r="AQ1769" s="24">
        <v>3655</v>
      </c>
      <c r="AR1769" s="4" t="str">
        <f t="shared" si="56"/>
        <v>lu~ NÙkhl lkS fipiu</v>
      </c>
      <c r="AY1769" s="5" t="s">
        <v>383</v>
      </c>
      <c r="AZ1769" s="30" t="s">
        <v>242</v>
      </c>
      <c r="BA1769" s="30">
        <v>3655</v>
      </c>
      <c r="BB1769" s="30" t="str">
        <f t="shared" si="55"/>
        <v>Three Thousand Six Hundred Fifty Five</v>
      </c>
    </row>
    <row r="1770" spans="41:54" ht="21" hidden="1" thickBot="1">
      <c r="AO1770" s="4" t="s">
        <v>384</v>
      </c>
      <c r="AP1770" s="4" t="s">
        <v>243</v>
      </c>
      <c r="AQ1770" s="24">
        <v>3656</v>
      </c>
      <c r="AR1770" s="4" t="str">
        <f t="shared" si="56"/>
        <v xml:space="preserve">lu~ NÙkhl lkS NIiu </v>
      </c>
      <c r="AY1770" s="5" t="s">
        <v>383</v>
      </c>
      <c r="AZ1770" s="30" t="s">
        <v>244</v>
      </c>
      <c r="BA1770" s="30">
        <v>3656</v>
      </c>
      <c r="BB1770" s="30" t="str">
        <f t="shared" si="55"/>
        <v>Three Thousand Six Hundred Fifty Six</v>
      </c>
    </row>
    <row r="1771" spans="41:54" ht="21" hidden="1" thickBot="1">
      <c r="AO1771" s="4" t="s">
        <v>384</v>
      </c>
      <c r="AP1771" s="4" t="s">
        <v>245</v>
      </c>
      <c r="AQ1771" s="24">
        <v>3657</v>
      </c>
      <c r="AR1771" s="4" t="str">
        <f t="shared" si="56"/>
        <v xml:space="preserve">lu~ NÙkhl lkS lRrkou </v>
      </c>
      <c r="AY1771" s="5" t="s">
        <v>383</v>
      </c>
      <c r="AZ1771" s="30" t="s">
        <v>246</v>
      </c>
      <c r="BA1771" s="30">
        <v>3657</v>
      </c>
      <c r="BB1771" s="30" t="str">
        <f t="shared" si="55"/>
        <v>Three Thousand Six Hundred Fifty Seven</v>
      </c>
    </row>
    <row r="1772" spans="41:54" ht="21" hidden="1" thickBot="1">
      <c r="AO1772" s="4" t="s">
        <v>384</v>
      </c>
      <c r="AP1772" s="4" t="s">
        <v>247</v>
      </c>
      <c r="AQ1772" s="24">
        <v>3658</v>
      </c>
      <c r="AR1772" s="4" t="str">
        <f t="shared" si="56"/>
        <v xml:space="preserve">lu~ NÙkhl lkS vV~Bkou </v>
      </c>
      <c r="AY1772" s="5" t="s">
        <v>383</v>
      </c>
      <c r="AZ1772" s="30" t="s">
        <v>248</v>
      </c>
      <c r="BA1772" s="30">
        <v>3658</v>
      </c>
      <c r="BB1772" s="30" t="str">
        <f t="shared" si="55"/>
        <v>Three Thousand Six Hundred Fifty Eight</v>
      </c>
    </row>
    <row r="1773" spans="41:54" ht="21" hidden="1" thickBot="1">
      <c r="AO1773" s="4" t="s">
        <v>384</v>
      </c>
      <c r="AP1773" s="4" t="s">
        <v>249</v>
      </c>
      <c r="AQ1773" s="24">
        <v>3659</v>
      </c>
      <c r="AR1773" s="4" t="str">
        <f t="shared" si="56"/>
        <v>lu~ NÙkhl lkS mulkB</v>
      </c>
      <c r="AY1773" s="5" t="s">
        <v>383</v>
      </c>
      <c r="AZ1773" s="30" t="s">
        <v>250</v>
      </c>
      <c r="BA1773" s="30">
        <v>3659</v>
      </c>
      <c r="BB1773" s="30" t="str">
        <f t="shared" si="55"/>
        <v>Three Thousand Six Hundred Fifty Nine</v>
      </c>
    </row>
    <row r="1774" spans="41:54" ht="21" hidden="1" thickBot="1">
      <c r="AO1774" s="4" t="s">
        <v>384</v>
      </c>
      <c r="AP1774" s="4" t="s">
        <v>251</v>
      </c>
      <c r="AQ1774" s="24">
        <v>3660</v>
      </c>
      <c r="AR1774" s="4" t="str">
        <f t="shared" si="56"/>
        <v xml:space="preserve">lu~ NÙkhl lkS lkB </v>
      </c>
      <c r="AY1774" s="5" t="s">
        <v>383</v>
      </c>
      <c r="AZ1774" s="30" t="s">
        <v>252</v>
      </c>
      <c r="BA1774" s="30">
        <v>3660</v>
      </c>
      <c r="BB1774" s="30" t="str">
        <f t="shared" si="55"/>
        <v>Three Thousand Six Hundred Sixty</v>
      </c>
    </row>
    <row r="1775" spans="41:54" ht="21" hidden="1" thickBot="1">
      <c r="AO1775" s="4" t="s">
        <v>384</v>
      </c>
      <c r="AP1775" s="4" t="s">
        <v>253</v>
      </c>
      <c r="AQ1775" s="24">
        <v>3661</v>
      </c>
      <c r="AR1775" s="4" t="str">
        <f t="shared" si="56"/>
        <v xml:space="preserve">lu~ NÙkhl lkS bdlB </v>
      </c>
      <c r="AY1775" s="5" t="s">
        <v>383</v>
      </c>
      <c r="AZ1775" s="30" t="s">
        <v>254</v>
      </c>
      <c r="BA1775" s="30">
        <v>3661</v>
      </c>
      <c r="BB1775" s="30" t="str">
        <f t="shared" si="55"/>
        <v>Three Thousand Six Hundred Sixty One</v>
      </c>
    </row>
    <row r="1776" spans="41:54" ht="21" hidden="1" thickBot="1">
      <c r="AO1776" s="4" t="s">
        <v>384</v>
      </c>
      <c r="AP1776" s="4" t="s">
        <v>255</v>
      </c>
      <c r="AQ1776" s="24">
        <v>3662</v>
      </c>
      <c r="AR1776" s="4" t="str">
        <f t="shared" si="56"/>
        <v xml:space="preserve">lu~ NÙkhl lkS cklaB </v>
      </c>
      <c r="AY1776" s="5" t="s">
        <v>383</v>
      </c>
      <c r="AZ1776" s="30" t="s">
        <v>256</v>
      </c>
      <c r="BA1776" s="30">
        <v>3662</v>
      </c>
      <c r="BB1776" s="30" t="str">
        <f t="shared" si="55"/>
        <v>Three Thousand Six Hundred  Sixty Two</v>
      </c>
    </row>
    <row r="1777" spans="41:54" ht="21" hidden="1" thickBot="1">
      <c r="AO1777" s="4" t="s">
        <v>384</v>
      </c>
      <c r="AP1777" s="4" t="s">
        <v>257</v>
      </c>
      <c r="AQ1777" s="24">
        <v>3663</v>
      </c>
      <c r="AR1777" s="4" t="str">
        <f t="shared" si="56"/>
        <v xml:space="preserve">lu~ NÙkhl lkS frjlB </v>
      </c>
      <c r="AY1777" s="5" t="s">
        <v>383</v>
      </c>
      <c r="AZ1777" s="30" t="s">
        <v>258</v>
      </c>
      <c r="BA1777" s="30">
        <v>3663</v>
      </c>
      <c r="BB1777" s="30" t="str">
        <f t="shared" si="55"/>
        <v>Three Thousand Six Hundred Sixty Three</v>
      </c>
    </row>
    <row r="1778" spans="41:54" ht="21" hidden="1" thickBot="1">
      <c r="AO1778" s="4" t="s">
        <v>384</v>
      </c>
      <c r="AP1778" s="4" t="s">
        <v>259</v>
      </c>
      <c r="AQ1778" s="24">
        <v>3664</v>
      </c>
      <c r="AR1778" s="4" t="str">
        <f t="shared" si="56"/>
        <v xml:space="preserve">lu~ NÙkhl lkS pkSalB </v>
      </c>
      <c r="AY1778" s="5" t="s">
        <v>383</v>
      </c>
      <c r="AZ1778" s="30" t="s">
        <v>260</v>
      </c>
      <c r="BA1778" s="30">
        <v>3664</v>
      </c>
      <c r="BB1778" s="30" t="str">
        <f t="shared" si="55"/>
        <v>Three Thousand Six Hundred Sixty Four</v>
      </c>
    </row>
    <row r="1779" spans="41:54" ht="21" hidden="1" thickBot="1">
      <c r="AO1779" s="4" t="s">
        <v>384</v>
      </c>
      <c r="AP1779" s="4" t="s">
        <v>261</v>
      </c>
      <c r="AQ1779" s="24">
        <v>3665</v>
      </c>
      <c r="AR1779" s="4" t="str">
        <f t="shared" si="56"/>
        <v xml:space="preserve">lu~ NÙkhl lkS iSalB </v>
      </c>
      <c r="AY1779" s="5" t="s">
        <v>383</v>
      </c>
      <c r="AZ1779" s="30" t="s">
        <v>262</v>
      </c>
      <c r="BA1779" s="30">
        <v>3665</v>
      </c>
      <c r="BB1779" s="30" t="str">
        <f t="shared" si="55"/>
        <v>Three Thousand Six Hundred Sixty Five</v>
      </c>
    </row>
    <row r="1780" spans="41:54" ht="21" hidden="1" thickBot="1">
      <c r="AO1780" s="4" t="s">
        <v>384</v>
      </c>
      <c r="AP1780" s="4" t="s">
        <v>263</v>
      </c>
      <c r="AQ1780" s="24">
        <v>3666</v>
      </c>
      <c r="AR1780" s="4" t="str">
        <f t="shared" si="56"/>
        <v xml:space="preserve">lu~ NÙkhl lkS fN;kalB </v>
      </c>
      <c r="AY1780" s="5" t="s">
        <v>383</v>
      </c>
      <c r="AZ1780" s="30" t="s">
        <v>264</v>
      </c>
      <c r="BA1780" s="30">
        <v>3666</v>
      </c>
      <c r="BB1780" s="30" t="str">
        <f t="shared" si="55"/>
        <v>Three Thousand Six Hundred Sixty Six</v>
      </c>
    </row>
    <row r="1781" spans="41:54" ht="21" hidden="1" thickBot="1">
      <c r="AO1781" s="4" t="s">
        <v>384</v>
      </c>
      <c r="AP1781" s="4" t="s">
        <v>265</v>
      </c>
      <c r="AQ1781" s="24">
        <v>3667</v>
      </c>
      <c r="AR1781" s="4" t="str">
        <f t="shared" si="56"/>
        <v xml:space="preserve">lu~ NÙkhl lkS lM+lB </v>
      </c>
      <c r="AY1781" s="5" t="s">
        <v>383</v>
      </c>
      <c r="AZ1781" s="30" t="s">
        <v>266</v>
      </c>
      <c r="BA1781" s="30">
        <v>3667</v>
      </c>
      <c r="BB1781" s="30" t="str">
        <f t="shared" si="55"/>
        <v>Three Thousand Six Hundred Sixty Seven</v>
      </c>
    </row>
    <row r="1782" spans="41:54" ht="21" hidden="1" thickBot="1">
      <c r="AO1782" s="4" t="s">
        <v>384</v>
      </c>
      <c r="AP1782" s="4" t="s">
        <v>267</v>
      </c>
      <c r="AQ1782" s="24">
        <v>3668</v>
      </c>
      <c r="AR1782" s="4" t="str">
        <f t="shared" si="56"/>
        <v xml:space="preserve">lu~ NÙkhl lkS vM+lB </v>
      </c>
      <c r="AY1782" s="5" t="s">
        <v>383</v>
      </c>
      <c r="AZ1782" s="30" t="s">
        <v>268</v>
      </c>
      <c r="BA1782" s="30">
        <v>3668</v>
      </c>
      <c r="BB1782" s="30" t="str">
        <f t="shared" si="55"/>
        <v>Three Thousand Six Hundred Sixty Eight</v>
      </c>
    </row>
    <row r="1783" spans="41:54" ht="21" hidden="1" thickBot="1">
      <c r="AO1783" s="4" t="s">
        <v>384</v>
      </c>
      <c r="AP1783" s="4" t="s">
        <v>269</v>
      </c>
      <c r="AQ1783" s="24">
        <v>3669</v>
      </c>
      <c r="AR1783" s="4" t="str">
        <f t="shared" si="56"/>
        <v xml:space="preserve">lu~ NÙkhl lkS mUgÙkj </v>
      </c>
      <c r="AY1783" s="5" t="s">
        <v>383</v>
      </c>
      <c r="AZ1783" s="30" t="s">
        <v>270</v>
      </c>
      <c r="BA1783" s="30">
        <v>3669</v>
      </c>
      <c r="BB1783" s="30" t="str">
        <f t="shared" si="55"/>
        <v>Three Thousand Six Hundred Sixty Nine</v>
      </c>
    </row>
    <row r="1784" spans="41:54" ht="21" hidden="1" thickBot="1">
      <c r="AO1784" s="4" t="s">
        <v>384</v>
      </c>
      <c r="AP1784" s="4" t="s">
        <v>271</v>
      </c>
      <c r="AQ1784" s="24">
        <v>3670</v>
      </c>
      <c r="AR1784" s="4" t="str">
        <f t="shared" si="56"/>
        <v xml:space="preserve">lu~ NÙkhl lkS lÙkj </v>
      </c>
      <c r="AY1784" s="5" t="s">
        <v>383</v>
      </c>
      <c r="AZ1784" s="30" t="s">
        <v>272</v>
      </c>
      <c r="BA1784" s="30">
        <v>3670</v>
      </c>
      <c r="BB1784" s="30" t="str">
        <f t="shared" si="55"/>
        <v>Three Thousand Six Hundred Seventy</v>
      </c>
    </row>
    <row r="1785" spans="41:54" ht="21" hidden="1" thickBot="1">
      <c r="AO1785" s="4" t="s">
        <v>384</v>
      </c>
      <c r="AP1785" s="4" t="s">
        <v>273</v>
      </c>
      <c r="AQ1785" s="24">
        <v>3671</v>
      </c>
      <c r="AR1785" s="4" t="str">
        <f t="shared" si="56"/>
        <v xml:space="preserve">lu~ NÙkhl lkS bdgÙkj </v>
      </c>
      <c r="AY1785" s="5" t="s">
        <v>383</v>
      </c>
      <c r="AZ1785" s="30" t="s">
        <v>274</v>
      </c>
      <c r="BA1785" s="30">
        <v>3671</v>
      </c>
      <c r="BB1785" s="30" t="str">
        <f t="shared" si="55"/>
        <v>Three Thousand Six Hundred Seventy One</v>
      </c>
    </row>
    <row r="1786" spans="41:54" ht="21" hidden="1" thickBot="1">
      <c r="AO1786" s="4" t="s">
        <v>384</v>
      </c>
      <c r="AP1786" s="4" t="s">
        <v>275</v>
      </c>
      <c r="AQ1786" s="24">
        <v>3672</v>
      </c>
      <c r="AR1786" s="4" t="str">
        <f t="shared" si="56"/>
        <v xml:space="preserve">lu~ NÙkhl lkS cgsÙkj </v>
      </c>
      <c r="AY1786" s="5" t="s">
        <v>383</v>
      </c>
      <c r="AZ1786" s="30" t="s">
        <v>276</v>
      </c>
      <c r="BA1786" s="30">
        <v>3672</v>
      </c>
      <c r="BB1786" s="30" t="str">
        <f t="shared" si="55"/>
        <v>Three Thousand Six Hundred Seventy Two</v>
      </c>
    </row>
    <row r="1787" spans="41:54" ht="21" hidden="1" thickBot="1">
      <c r="AO1787" s="4" t="s">
        <v>384</v>
      </c>
      <c r="AP1787" s="4" t="s">
        <v>277</v>
      </c>
      <c r="AQ1787" s="24">
        <v>3673</v>
      </c>
      <c r="AR1787" s="4" t="str">
        <f t="shared" si="56"/>
        <v xml:space="preserve">lu~ NÙkhl lkS frgsÙkj </v>
      </c>
      <c r="AY1787" s="5" t="s">
        <v>383</v>
      </c>
      <c r="AZ1787" s="30" t="s">
        <v>278</v>
      </c>
      <c r="BA1787" s="30">
        <v>3673</v>
      </c>
      <c r="BB1787" s="30" t="str">
        <f t="shared" si="55"/>
        <v>Three Thousand Six Hundred Seventy Three</v>
      </c>
    </row>
    <row r="1788" spans="41:54" ht="21" hidden="1" thickBot="1">
      <c r="AO1788" s="4" t="s">
        <v>384</v>
      </c>
      <c r="AP1788" s="4" t="s">
        <v>279</v>
      </c>
      <c r="AQ1788" s="24">
        <v>3674</v>
      </c>
      <c r="AR1788" s="4" t="str">
        <f t="shared" si="56"/>
        <v>lu~ NÙkhl lkS pkSgÙkj</v>
      </c>
      <c r="AY1788" s="5" t="s">
        <v>383</v>
      </c>
      <c r="AZ1788" s="30" t="s">
        <v>280</v>
      </c>
      <c r="BA1788" s="30">
        <v>3674</v>
      </c>
      <c r="BB1788" s="30" t="str">
        <f t="shared" si="55"/>
        <v>Three Thousand Six Hundred Seventy Four</v>
      </c>
    </row>
    <row r="1789" spans="41:54" ht="21" hidden="1" thickBot="1">
      <c r="AO1789" s="4" t="s">
        <v>384</v>
      </c>
      <c r="AP1789" s="4" t="s">
        <v>281</v>
      </c>
      <c r="AQ1789" s="24">
        <v>3675</v>
      </c>
      <c r="AR1789" s="4" t="str">
        <f t="shared" si="56"/>
        <v xml:space="preserve">lu~ NÙkhl lkS fipsgÙkj </v>
      </c>
      <c r="AY1789" s="5" t="s">
        <v>383</v>
      </c>
      <c r="AZ1789" s="30" t="s">
        <v>282</v>
      </c>
      <c r="BA1789" s="30">
        <v>3675</v>
      </c>
      <c r="BB1789" s="30" t="str">
        <f t="shared" si="55"/>
        <v>Three Thousand Six Hundred Seventy Five</v>
      </c>
    </row>
    <row r="1790" spans="41:54" ht="21" hidden="1" thickBot="1">
      <c r="AO1790" s="4" t="s">
        <v>384</v>
      </c>
      <c r="AP1790" s="4" t="s">
        <v>283</v>
      </c>
      <c r="AQ1790" s="24">
        <v>3676</v>
      </c>
      <c r="AR1790" s="4" t="str">
        <f t="shared" si="56"/>
        <v>lu~ NÙkhl lkS N;sÙkj</v>
      </c>
      <c r="AY1790" s="5" t="s">
        <v>383</v>
      </c>
      <c r="AZ1790" s="30" t="s">
        <v>284</v>
      </c>
      <c r="BA1790" s="30">
        <v>3676</v>
      </c>
      <c r="BB1790" s="30" t="str">
        <f t="shared" si="55"/>
        <v>Three Thousand Six Hundred Seventy Six</v>
      </c>
    </row>
    <row r="1791" spans="41:54" ht="21" hidden="1" thickBot="1">
      <c r="AO1791" s="4" t="s">
        <v>384</v>
      </c>
      <c r="AP1791" s="4" t="s">
        <v>285</v>
      </c>
      <c r="AQ1791" s="24">
        <v>3677</v>
      </c>
      <c r="AR1791" s="4" t="str">
        <f t="shared" si="56"/>
        <v xml:space="preserve">lu~ NÙkhl lkS lrgÙkj </v>
      </c>
      <c r="AY1791" s="5" t="s">
        <v>383</v>
      </c>
      <c r="AZ1791" s="30" t="s">
        <v>286</v>
      </c>
      <c r="BA1791" s="30">
        <v>3677</v>
      </c>
      <c r="BB1791" s="30" t="str">
        <f t="shared" si="55"/>
        <v>Three Thousand Six Hundred Seventy Seven</v>
      </c>
    </row>
    <row r="1792" spans="41:54" ht="21" hidden="1" thickBot="1">
      <c r="AO1792" s="4" t="s">
        <v>384</v>
      </c>
      <c r="AP1792" s="4" t="s">
        <v>287</v>
      </c>
      <c r="AQ1792" s="24">
        <v>3678</v>
      </c>
      <c r="AR1792" s="4" t="str">
        <f t="shared" si="56"/>
        <v xml:space="preserve">lu~ NÙkhl lkS vBgÙkj </v>
      </c>
      <c r="AY1792" s="5" t="s">
        <v>383</v>
      </c>
      <c r="AZ1792" s="30" t="s">
        <v>288</v>
      </c>
      <c r="BA1792" s="30">
        <v>3678</v>
      </c>
      <c r="BB1792" s="30" t="str">
        <f t="shared" si="55"/>
        <v>Three Thousand Six Hundred Seventy Eight</v>
      </c>
    </row>
    <row r="1793" spans="41:54" ht="21" hidden="1" thickBot="1">
      <c r="AO1793" s="4" t="s">
        <v>384</v>
      </c>
      <c r="AP1793" s="4" t="s">
        <v>289</v>
      </c>
      <c r="AQ1793" s="24">
        <v>3679</v>
      </c>
      <c r="AR1793" s="4" t="str">
        <f t="shared" si="56"/>
        <v xml:space="preserve">lu~ NÙkhl lkS mfUg;kalh </v>
      </c>
      <c r="AY1793" s="5" t="s">
        <v>383</v>
      </c>
      <c r="AZ1793" s="30" t="s">
        <v>290</v>
      </c>
      <c r="BA1793" s="30">
        <v>3679</v>
      </c>
      <c r="BB1793" s="30" t="str">
        <f t="shared" si="55"/>
        <v>Three Thousand Six Hundred Seventy Nine</v>
      </c>
    </row>
    <row r="1794" spans="41:54" ht="21" hidden="1" thickBot="1">
      <c r="AO1794" s="4" t="s">
        <v>384</v>
      </c>
      <c r="AP1794" s="4" t="s">
        <v>291</v>
      </c>
      <c r="AQ1794" s="24">
        <v>3680</v>
      </c>
      <c r="AR1794" s="4" t="str">
        <f t="shared" si="56"/>
        <v xml:space="preserve">lu~ NÙkhl lkS vLlh </v>
      </c>
      <c r="AY1794" s="5" t="s">
        <v>383</v>
      </c>
      <c r="AZ1794" s="30" t="s">
        <v>292</v>
      </c>
      <c r="BA1794" s="30">
        <v>3680</v>
      </c>
      <c r="BB1794" s="30" t="str">
        <f t="shared" si="55"/>
        <v>Three Thousand Six Hundred  Eighty</v>
      </c>
    </row>
    <row r="1795" spans="41:54" ht="21" hidden="1" thickBot="1">
      <c r="AO1795" s="4" t="s">
        <v>384</v>
      </c>
      <c r="AP1795" s="4" t="s">
        <v>293</v>
      </c>
      <c r="AQ1795" s="24">
        <v>3681</v>
      </c>
      <c r="AR1795" s="4" t="str">
        <f t="shared" si="56"/>
        <v xml:space="preserve">lu~ NÙkhl lkS bD;klh </v>
      </c>
      <c r="AY1795" s="5" t="s">
        <v>383</v>
      </c>
      <c r="AZ1795" s="30" t="s">
        <v>294</v>
      </c>
      <c r="BA1795" s="30">
        <v>3681</v>
      </c>
      <c r="BB1795" s="30" t="str">
        <f t="shared" si="55"/>
        <v>Three Thousand Six Hundred Eighty One</v>
      </c>
    </row>
    <row r="1796" spans="41:54" ht="21" hidden="1" thickBot="1">
      <c r="AO1796" s="4" t="s">
        <v>384</v>
      </c>
      <c r="AP1796" s="4" t="s">
        <v>295</v>
      </c>
      <c r="AQ1796" s="24">
        <v>3682</v>
      </c>
      <c r="AR1796" s="4" t="str">
        <f t="shared" si="56"/>
        <v xml:space="preserve">lu~ NÙkhl lkS c;klh </v>
      </c>
      <c r="AY1796" s="5" t="s">
        <v>383</v>
      </c>
      <c r="AZ1796" s="30" t="s">
        <v>296</v>
      </c>
      <c r="BA1796" s="30">
        <v>3682</v>
      </c>
      <c r="BB1796" s="30" t="str">
        <f t="shared" si="55"/>
        <v>Three Thousand Six Hundred  Eighty Two</v>
      </c>
    </row>
    <row r="1797" spans="41:54" ht="21" hidden="1" thickBot="1">
      <c r="AO1797" s="4" t="s">
        <v>384</v>
      </c>
      <c r="AP1797" s="4" t="s">
        <v>297</v>
      </c>
      <c r="AQ1797" s="24">
        <v>3683</v>
      </c>
      <c r="AR1797" s="4" t="str">
        <f t="shared" si="56"/>
        <v xml:space="preserve">lu~ NÙkhl lkS fr;klh </v>
      </c>
      <c r="AY1797" s="5" t="s">
        <v>383</v>
      </c>
      <c r="AZ1797" s="30" t="s">
        <v>298</v>
      </c>
      <c r="BA1797" s="30">
        <v>3683</v>
      </c>
      <c r="BB1797" s="30" t="str">
        <f t="shared" si="55"/>
        <v>Three Thousand Six Hundred Eighty Three</v>
      </c>
    </row>
    <row r="1798" spans="41:54" ht="21" hidden="1" thickBot="1">
      <c r="AO1798" s="4" t="s">
        <v>384</v>
      </c>
      <c r="AP1798" s="4" t="s">
        <v>299</v>
      </c>
      <c r="AQ1798" s="24">
        <v>3684</v>
      </c>
      <c r="AR1798" s="4" t="str">
        <f t="shared" si="56"/>
        <v xml:space="preserve">lu~ NÙkhl lkS pkSjklh </v>
      </c>
      <c r="AY1798" s="5" t="s">
        <v>383</v>
      </c>
      <c r="AZ1798" s="30" t="s">
        <v>300</v>
      </c>
      <c r="BA1798" s="30">
        <v>3684</v>
      </c>
      <c r="BB1798" s="30" t="str">
        <f t="shared" si="55"/>
        <v>Three Thousand Six Hundred Eighty Four</v>
      </c>
    </row>
    <row r="1799" spans="41:54" ht="21" hidden="1" thickBot="1">
      <c r="AO1799" s="4" t="s">
        <v>384</v>
      </c>
      <c r="AP1799" s="4" t="s">
        <v>301</v>
      </c>
      <c r="AQ1799" s="24">
        <v>3685</v>
      </c>
      <c r="AR1799" s="4" t="str">
        <f t="shared" si="56"/>
        <v xml:space="preserve">lu~ NÙkhl lkS fiP;klh </v>
      </c>
      <c r="AY1799" s="5" t="s">
        <v>383</v>
      </c>
      <c r="AZ1799" s="30" t="s">
        <v>302</v>
      </c>
      <c r="BA1799" s="30">
        <v>3685</v>
      </c>
      <c r="BB1799" s="30" t="str">
        <f t="shared" si="55"/>
        <v>Three Thousand Six Hundred Eighty Five</v>
      </c>
    </row>
    <row r="1800" spans="41:54" ht="21" hidden="1" thickBot="1">
      <c r="AO1800" s="4" t="s">
        <v>384</v>
      </c>
      <c r="AP1800" s="4" t="s">
        <v>303</v>
      </c>
      <c r="AQ1800" s="24">
        <v>3686</v>
      </c>
      <c r="AR1800" s="4" t="str">
        <f t="shared" si="56"/>
        <v>lu~ NÙkhl lkS fNa;kalh</v>
      </c>
      <c r="AY1800" s="5" t="s">
        <v>383</v>
      </c>
      <c r="AZ1800" s="30" t="s">
        <v>304</v>
      </c>
      <c r="BA1800" s="30">
        <v>3686</v>
      </c>
      <c r="BB1800" s="30" t="str">
        <f t="shared" si="55"/>
        <v>Three Thousand Six Hundred  Eighty Six</v>
      </c>
    </row>
    <row r="1801" spans="41:54" ht="21" hidden="1" thickBot="1">
      <c r="AO1801" s="4" t="s">
        <v>384</v>
      </c>
      <c r="AP1801" s="4" t="s">
        <v>305</v>
      </c>
      <c r="AQ1801" s="24">
        <v>3687</v>
      </c>
      <c r="AR1801" s="4" t="str">
        <f t="shared" si="56"/>
        <v>lu~ NÙkhl lkS lÙ;klh</v>
      </c>
      <c r="AY1801" s="5" t="s">
        <v>383</v>
      </c>
      <c r="AZ1801" s="30" t="s">
        <v>306</v>
      </c>
      <c r="BA1801" s="30">
        <v>3687</v>
      </c>
      <c r="BB1801" s="30" t="str">
        <f t="shared" si="55"/>
        <v>Three Thousand Six Hundred Eighty Seven</v>
      </c>
    </row>
    <row r="1802" spans="41:54" ht="21" hidden="1" thickBot="1">
      <c r="AO1802" s="4" t="s">
        <v>384</v>
      </c>
      <c r="AP1802" s="4" t="s">
        <v>307</v>
      </c>
      <c r="AQ1802" s="24">
        <v>3688</v>
      </c>
      <c r="AR1802" s="4" t="str">
        <f t="shared" si="56"/>
        <v>lu~ NÙkhl lkS vV~Bklh</v>
      </c>
      <c r="AY1802" s="5" t="s">
        <v>383</v>
      </c>
      <c r="AZ1802" s="30" t="s">
        <v>308</v>
      </c>
      <c r="BA1802" s="30">
        <v>3688</v>
      </c>
      <c r="BB1802" s="30" t="str">
        <f t="shared" si="55"/>
        <v>Three Thousand Six Hundred Eighty Eight</v>
      </c>
    </row>
    <row r="1803" spans="41:54" ht="21" hidden="1" thickBot="1">
      <c r="AO1803" s="4" t="s">
        <v>384</v>
      </c>
      <c r="AP1803" s="4" t="s">
        <v>309</v>
      </c>
      <c r="AQ1803" s="24">
        <v>3689</v>
      </c>
      <c r="AR1803" s="4" t="str">
        <f t="shared" si="56"/>
        <v>lu~ NÙkhl lkS fuOokalh</v>
      </c>
      <c r="AY1803" s="5" t="s">
        <v>383</v>
      </c>
      <c r="AZ1803" s="30" t="s">
        <v>310</v>
      </c>
      <c r="BA1803" s="30">
        <v>3689</v>
      </c>
      <c r="BB1803" s="30" t="str">
        <f t="shared" si="55"/>
        <v>Three Thousand Six Hundred Eighty Nine</v>
      </c>
    </row>
    <row r="1804" spans="41:54" ht="21" hidden="1" thickBot="1">
      <c r="AO1804" s="4" t="s">
        <v>384</v>
      </c>
      <c r="AP1804" s="4" t="s">
        <v>311</v>
      </c>
      <c r="AQ1804" s="24">
        <v>3690</v>
      </c>
      <c r="AR1804" s="4" t="str">
        <f t="shared" si="56"/>
        <v>lu~ NÙkhl lkS uCCkS</v>
      </c>
      <c r="AY1804" s="5" t="s">
        <v>383</v>
      </c>
      <c r="AZ1804" s="30" t="s">
        <v>312</v>
      </c>
      <c r="BA1804" s="30">
        <v>3690</v>
      </c>
      <c r="BB1804" s="30" t="str">
        <f t="shared" si="55"/>
        <v>Three Thousand Six Hundred Ninety</v>
      </c>
    </row>
    <row r="1805" spans="41:54" ht="21" hidden="1" thickBot="1">
      <c r="AO1805" s="4" t="s">
        <v>384</v>
      </c>
      <c r="AP1805" s="4" t="s">
        <v>313</v>
      </c>
      <c r="AQ1805" s="24">
        <v>3691</v>
      </c>
      <c r="AR1805" s="4" t="str">
        <f t="shared" si="56"/>
        <v xml:space="preserve">lu~ NÙkhl lkS bdjkuosa </v>
      </c>
      <c r="AY1805" s="5" t="s">
        <v>383</v>
      </c>
      <c r="AZ1805" s="30" t="s">
        <v>314</v>
      </c>
      <c r="BA1805" s="30">
        <v>3691</v>
      </c>
      <c r="BB1805" s="30" t="str">
        <f t="shared" si="55"/>
        <v>Three Thousand Six Hundred Ninety One</v>
      </c>
    </row>
    <row r="1806" spans="41:54" ht="21" hidden="1" thickBot="1">
      <c r="AO1806" s="4" t="s">
        <v>384</v>
      </c>
      <c r="AP1806" s="4" t="s">
        <v>315</v>
      </c>
      <c r="AQ1806" s="24">
        <v>3692</v>
      </c>
      <c r="AR1806" s="4" t="str">
        <f t="shared" si="56"/>
        <v xml:space="preserve">lu~ NÙkhl lkS cjkuosa </v>
      </c>
      <c r="AY1806" s="5" t="s">
        <v>383</v>
      </c>
      <c r="AZ1806" s="30" t="s">
        <v>316</v>
      </c>
      <c r="BA1806" s="30">
        <v>3692</v>
      </c>
      <c r="BB1806" s="30" t="str">
        <f t="shared" ref="BB1806:BB1869" si="57">CONCATENATE(AY1806,"","",AZ1806)</f>
        <v>Three Thousand Six Hundred  Ninety Two</v>
      </c>
    </row>
    <row r="1807" spans="41:54" ht="21" hidden="1" thickBot="1">
      <c r="AO1807" s="4" t="s">
        <v>384</v>
      </c>
      <c r="AP1807" s="4" t="s">
        <v>317</v>
      </c>
      <c r="AQ1807" s="24">
        <v>3693</v>
      </c>
      <c r="AR1807" s="4" t="str">
        <f t="shared" si="56"/>
        <v xml:space="preserve">lu~ NÙkhl lkS frjkuosa </v>
      </c>
      <c r="AY1807" s="5" t="s">
        <v>383</v>
      </c>
      <c r="AZ1807" s="30" t="s">
        <v>318</v>
      </c>
      <c r="BA1807" s="30">
        <v>3693</v>
      </c>
      <c r="BB1807" s="30" t="str">
        <f t="shared" si="57"/>
        <v>Three Thousand Six Hundred Ninety Three</v>
      </c>
    </row>
    <row r="1808" spans="41:54" ht="21" hidden="1" thickBot="1">
      <c r="AO1808" s="4" t="s">
        <v>384</v>
      </c>
      <c r="AP1808" s="4" t="s">
        <v>319</v>
      </c>
      <c r="AQ1808" s="24">
        <v>3694</v>
      </c>
      <c r="AR1808" s="4" t="str">
        <f t="shared" si="56"/>
        <v xml:space="preserve">lu~ NÙkhl lkS pkSjkuosa </v>
      </c>
      <c r="AY1808" s="5" t="s">
        <v>383</v>
      </c>
      <c r="AZ1808" s="30" t="s">
        <v>320</v>
      </c>
      <c r="BA1808" s="30">
        <v>3694</v>
      </c>
      <c r="BB1808" s="30" t="str">
        <f t="shared" si="57"/>
        <v>Three Thousand Six Hundred Ninety Four</v>
      </c>
    </row>
    <row r="1809" spans="41:54" ht="21" hidden="1" thickBot="1">
      <c r="AO1809" s="4" t="s">
        <v>384</v>
      </c>
      <c r="AP1809" s="4" t="s">
        <v>321</v>
      </c>
      <c r="AQ1809" s="24">
        <v>3695</v>
      </c>
      <c r="AR1809" s="4" t="str">
        <f t="shared" si="56"/>
        <v xml:space="preserve">lu~ NÙkhl lkS fiP;kuosa </v>
      </c>
      <c r="AY1809" s="5" t="s">
        <v>383</v>
      </c>
      <c r="AZ1809" s="30" t="s">
        <v>322</v>
      </c>
      <c r="BA1809" s="30">
        <v>3695</v>
      </c>
      <c r="BB1809" s="30" t="str">
        <f t="shared" si="57"/>
        <v>Three Thousand Six Hundred Ninety Five</v>
      </c>
    </row>
    <row r="1810" spans="41:54" ht="21" hidden="1" thickBot="1">
      <c r="AO1810" s="4" t="s">
        <v>384</v>
      </c>
      <c r="AP1810" s="4" t="s">
        <v>323</v>
      </c>
      <c r="AQ1810" s="24">
        <v>3696</v>
      </c>
      <c r="AR1810" s="4" t="str">
        <f t="shared" si="56"/>
        <v xml:space="preserve">lu~ NÙkhl lkS fN;kuosa </v>
      </c>
      <c r="AY1810" s="5" t="s">
        <v>383</v>
      </c>
      <c r="AZ1810" s="30" t="s">
        <v>324</v>
      </c>
      <c r="BA1810" s="30">
        <v>3696</v>
      </c>
      <c r="BB1810" s="30" t="str">
        <f t="shared" si="57"/>
        <v>Three Thousand Six Hundred Ninety Six</v>
      </c>
    </row>
    <row r="1811" spans="41:54" ht="21" hidden="1" thickBot="1">
      <c r="AO1811" s="4" t="s">
        <v>384</v>
      </c>
      <c r="AP1811" s="4" t="s">
        <v>325</v>
      </c>
      <c r="AQ1811" s="24">
        <v>3697</v>
      </c>
      <c r="AR1811" s="4" t="str">
        <f t="shared" si="56"/>
        <v xml:space="preserve">lu~ NÙkhl lkS lÙkkuosa </v>
      </c>
      <c r="AY1811" s="5" t="s">
        <v>383</v>
      </c>
      <c r="AZ1811" s="30" t="s">
        <v>326</v>
      </c>
      <c r="BA1811" s="30">
        <v>3697</v>
      </c>
      <c r="BB1811" s="30" t="str">
        <f t="shared" si="57"/>
        <v>Three Thousand Six Hundred Ninety Seven</v>
      </c>
    </row>
    <row r="1812" spans="41:54" ht="21" hidden="1" thickBot="1">
      <c r="AO1812" s="4" t="s">
        <v>384</v>
      </c>
      <c r="AP1812" s="4" t="s">
        <v>327</v>
      </c>
      <c r="AQ1812" s="24">
        <v>3698</v>
      </c>
      <c r="AR1812" s="4" t="str">
        <f t="shared" si="56"/>
        <v xml:space="preserve">lu~ NÙkhl lkS vV~Bkuosa </v>
      </c>
      <c r="AY1812" s="5" t="s">
        <v>383</v>
      </c>
      <c r="AZ1812" s="30" t="s">
        <v>328</v>
      </c>
      <c r="BA1812" s="30">
        <v>3698</v>
      </c>
      <c r="BB1812" s="30" t="str">
        <f t="shared" si="57"/>
        <v>Three Thousand Six Hundred Ninety Eight</v>
      </c>
    </row>
    <row r="1813" spans="41:54" ht="21" hidden="1" thickBot="1">
      <c r="AO1813" s="4" t="s">
        <v>384</v>
      </c>
      <c r="AP1813" s="4" t="s">
        <v>329</v>
      </c>
      <c r="AQ1813" s="24">
        <v>3699</v>
      </c>
      <c r="AR1813" s="4" t="str">
        <f t="shared" si="56"/>
        <v xml:space="preserve">lu~ NÙkhl lkS fuU;kuosa </v>
      </c>
      <c r="AY1813" s="5" t="s">
        <v>383</v>
      </c>
      <c r="AZ1813" s="30" t="s">
        <v>330</v>
      </c>
      <c r="BA1813" s="30">
        <v>3699</v>
      </c>
      <c r="BB1813" s="30" t="str">
        <f t="shared" si="57"/>
        <v>Three Thousand Six Hundred Ninety Nine</v>
      </c>
    </row>
    <row r="1814" spans="41:54" ht="21" hidden="1" thickBot="1">
      <c r="AO1814" s="4" t="s">
        <v>385</v>
      </c>
      <c r="AP1814" s="4" t="s">
        <v>67</v>
      </c>
      <c r="AQ1814" s="24">
        <v>3700</v>
      </c>
      <c r="AR1814" s="4" t="str">
        <f t="shared" si="56"/>
        <v xml:space="preserve">lu~ lSarhl lkS </v>
      </c>
      <c r="AY1814" s="5" t="s">
        <v>386</v>
      </c>
      <c r="AZ1814" s="30"/>
      <c r="BA1814" s="30">
        <v>3700</v>
      </c>
      <c r="BB1814" s="30" t="str">
        <f t="shared" si="57"/>
        <v xml:space="preserve">Three Thousand Seven Hundred </v>
      </c>
    </row>
    <row r="1815" spans="41:54" ht="21" hidden="1" thickBot="1">
      <c r="AO1815" s="4" t="s">
        <v>387</v>
      </c>
      <c r="AP1815" s="4" t="s">
        <v>74</v>
      </c>
      <c r="AQ1815" s="24">
        <v>3701</v>
      </c>
      <c r="AR1815" s="4" t="str">
        <f t="shared" si="56"/>
        <v xml:space="preserve">lu~ lSarhl lkS ,d </v>
      </c>
      <c r="AY1815" s="5" t="s">
        <v>386</v>
      </c>
      <c r="AZ1815" s="30" t="s">
        <v>77</v>
      </c>
      <c r="BA1815" s="30">
        <v>3701</v>
      </c>
      <c r="BB1815" s="30" t="str">
        <f t="shared" si="57"/>
        <v>Three Thousand Seven Hundred One</v>
      </c>
    </row>
    <row r="1816" spans="41:54" ht="21" hidden="1" thickBot="1">
      <c r="AO1816" s="4" t="s">
        <v>387</v>
      </c>
      <c r="AP1816" s="4" t="s">
        <v>80</v>
      </c>
      <c r="AQ1816" s="24">
        <v>3702</v>
      </c>
      <c r="AR1816" s="4" t="str">
        <f t="shared" si="56"/>
        <v xml:space="preserve">lu~ lSarhl lkS nks </v>
      </c>
      <c r="AY1816" s="5" t="s">
        <v>386</v>
      </c>
      <c r="AZ1816" s="30" t="s">
        <v>83</v>
      </c>
      <c r="BA1816" s="30">
        <v>3702</v>
      </c>
      <c r="BB1816" s="30" t="str">
        <f t="shared" si="57"/>
        <v>Three Thousand Seven Hundred Two</v>
      </c>
    </row>
    <row r="1817" spans="41:54" ht="21" hidden="1" thickBot="1">
      <c r="AO1817" s="4" t="s">
        <v>387</v>
      </c>
      <c r="AP1817" s="4" t="s">
        <v>86</v>
      </c>
      <c r="AQ1817" s="24">
        <v>3703</v>
      </c>
      <c r="AR1817" s="4" t="str">
        <f t="shared" si="56"/>
        <v xml:space="preserve">lu~ lSarhl lkS rhu </v>
      </c>
      <c r="AY1817" s="5" t="s">
        <v>386</v>
      </c>
      <c r="AZ1817" s="30" t="s">
        <v>89</v>
      </c>
      <c r="BA1817" s="30">
        <v>3703</v>
      </c>
      <c r="BB1817" s="30" t="str">
        <f t="shared" si="57"/>
        <v>Three Thousand Seven Hundred Three</v>
      </c>
    </row>
    <row r="1818" spans="41:54" ht="21" hidden="1" thickBot="1">
      <c r="AO1818" s="4" t="s">
        <v>387</v>
      </c>
      <c r="AP1818" s="4" t="s">
        <v>94</v>
      </c>
      <c r="AQ1818" s="24">
        <v>3704</v>
      </c>
      <c r="AR1818" s="4" t="str">
        <f t="shared" ref="AR1818:AR1881" si="58">CONCATENATE(AO1818,"",AP1818,"")</f>
        <v xml:space="preserve">lu~ lSarhl lkS pkj </v>
      </c>
      <c r="AY1818" s="5" t="s">
        <v>386</v>
      </c>
      <c r="AZ1818" s="30" t="s">
        <v>87</v>
      </c>
      <c r="BA1818" s="30">
        <v>3704</v>
      </c>
      <c r="BB1818" s="30" t="str">
        <f t="shared" si="57"/>
        <v>Three Thousand Seven Hundred Four</v>
      </c>
    </row>
    <row r="1819" spans="41:54" ht="21" hidden="1" thickBot="1">
      <c r="AO1819" s="4" t="s">
        <v>387</v>
      </c>
      <c r="AP1819" s="4" t="s">
        <v>99</v>
      </c>
      <c r="AQ1819" s="24">
        <v>3705</v>
      </c>
      <c r="AR1819" s="4" t="str">
        <f t="shared" si="58"/>
        <v xml:space="preserve">lu~ lSarhl lkS ik¡p </v>
      </c>
      <c r="AY1819" s="5" t="s">
        <v>386</v>
      </c>
      <c r="AZ1819" s="30" t="s">
        <v>95</v>
      </c>
      <c r="BA1819" s="30">
        <v>3705</v>
      </c>
      <c r="BB1819" s="30" t="str">
        <f t="shared" si="57"/>
        <v>Three Thousand Seven Hundred Five</v>
      </c>
    </row>
    <row r="1820" spans="41:54" ht="21" hidden="1" thickBot="1">
      <c r="AO1820" s="4" t="s">
        <v>387</v>
      </c>
      <c r="AP1820" s="4" t="s">
        <v>97</v>
      </c>
      <c r="AQ1820" s="24">
        <v>3706</v>
      </c>
      <c r="AR1820" s="4" t="str">
        <f t="shared" si="58"/>
        <v>lu~ lSarhl lkS N%</v>
      </c>
      <c r="AY1820" s="5" t="s">
        <v>386</v>
      </c>
      <c r="AZ1820" s="30" t="s">
        <v>100</v>
      </c>
      <c r="BA1820" s="30">
        <v>3706</v>
      </c>
      <c r="BB1820" s="30" t="str">
        <f t="shared" si="57"/>
        <v>Three Thousand Seven Hundred Six</v>
      </c>
    </row>
    <row r="1821" spans="41:54" ht="21" hidden="1" thickBot="1">
      <c r="AO1821" s="4" t="s">
        <v>387</v>
      </c>
      <c r="AP1821" s="4" t="s">
        <v>109</v>
      </c>
      <c r="AQ1821" s="24">
        <v>3707</v>
      </c>
      <c r="AR1821" s="4" t="str">
        <f t="shared" si="58"/>
        <v xml:space="preserve">lu~ lSarhl lkS lkr </v>
      </c>
      <c r="AY1821" s="5" t="s">
        <v>386</v>
      </c>
      <c r="AZ1821" s="30" t="s">
        <v>104</v>
      </c>
      <c r="BA1821" s="30">
        <v>3707</v>
      </c>
      <c r="BB1821" s="30" t="str">
        <f t="shared" si="57"/>
        <v>Three Thousand Seven Hundred Seven</v>
      </c>
    </row>
    <row r="1822" spans="41:54" ht="21" hidden="1" thickBot="1">
      <c r="AO1822" s="4" t="s">
        <v>387</v>
      </c>
      <c r="AP1822" s="4" t="s">
        <v>114</v>
      </c>
      <c r="AQ1822" s="24">
        <v>3708</v>
      </c>
      <c r="AR1822" s="4" t="str">
        <f t="shared" si="58"/>
        <v xml:space="preserve">lu~ lSarhl lkS vkB </v>
      </c>
      <c r="AY1822" s="5" t="s">
        <v>386</v>
      </c>
      <c r="AZ1822" s="30" t="s">
        <v>110</v>
      </c>
      <c r="BA1822" s="30">
        <v>3708</v>
      </c>
      <c r="BB1822" s="30" t="str">
        <f t="shared" si="57"/>
        <v>Three Thousand Seven Hundred Eight</v>
      </c>
    </row>
    <row r="1823" spans="41:54" ht="21" hidden="1" thickBot="1">
      <c r="AO1823" s="4" t="s">
        <v>387</v>
      </c>
      <c r="AP1823" s="4" t="s">
        <v>121</v>
      </c>
      <c r="AQ1823" s="24">
        <v>3709</v>
      </c>
      <c r="AR1823" s="4" t="str">
        <f t="shared" si="58"/>
        <v xml:space="preserve">lu~ lSarhl lkS ukSa </v>
      </c>
      <c r="AY1823" s="5" t="s">
        <v>386</v>
      </c>
      <c r="AZ1823" s="30" t="s">
        <v>115</v>
      </c>
      <c r="BA1823" s="30">
        <v>3709</v>
      </c>
      <c r="BB1823" s="30" t="str">
        <f t="shared" si="57"/>
        <v>Three Thousand Seven Hundred Nine</v>
      </c>
    </row>
    <row r="1824" spans="41:54" ht="21" hidden="1" thickBot="1">
      <c r="AO1824" s="4" t="s">
        <v>387</v>
      </c>
      <c r="AP1824" s="4" t="s">
        <v>126</v>
      </c>
      <c r="AQ1824" s="24">
        <v>3710</v>
      </c>
      <c r="AR1824" s="4" t="str">
        <f t="shared" si="58"/>
        <v xml:space="preserve">lu~ lSarhl lkS nl </v>
      </c>
      <c r="AY1824" s="5" t="s">
        <v>386</v>
      </c>
      <c r="AZ1824" s="30" t="s">
        <v>122</v>
      </c>
      <c r="BA1824" s="30">
        <v>3710</v>
      </c>
      <c r="BB1824" s="30" t="str">
        <f t="shared" si="57"/>
        <v>Three Thousand Seven Hundred Ten</v>
      </c>
    </row>
    <row r="1825" spans="41:54" ht="21" hidden="1" thickBot="1">
      <c r="AO1825" s="4" t="s">
        <v>387</v>
      </c>
      <c r="AP1825" s="4" t="s">
        <v>131</v>
      </c>
      <c r="AQ1825" s="24">
        <v>3711</v>
      </c>
      <c r="AR1825" s="4" t="str">
        <f t="shared" si="58"/>
        <v xml:space="preserve">lu~ lSarhl lkS X;kjg </v>
      </c>
      <c r="AY1825" s="5" t="s">
        <v>386</v>
      </c>
      <c r="AZ1825" s="30" t="s">
        <v>127</v>
      </c>
      <c r="BA1825" s="30">
        <v>3711</v>
      </c>
      <c r="BB1825" s="30" t="str">
        <f t="shared" si="57"/>
        <v>Three Thousand Seven Hundred Eleven</v>
      </c>
    </row>
    <row r="1826" spans="41:54" ht="21" hidden="1" thickBot="1">
      <c r="AO1826" s="4" t="s">
        <v>387</v>
      </c>
      <c r="AP1826" s="4" t="s">
        <v>135</v>
      </c>
      <c r="AQ1826" s="24">
        <v>3712</v>
      </c>
      <c r="AR1826" s="4" t="str">
        <f t="shared" si="58"/>
        <v xml:space="preserve">lu~ lSarhl lkS ckjg </v>
      </c>
      <c r="AY1826" s="5" t="s">
        <v>386</v>
      </c>
      <c r="AZ1826" s="30" t="s">
        <v>132</v>
      </c>
      <c r="BA1826" s="30">
        <v>3712</v>
      </c>
      <c r="BB1826" s="30" t="str">
        <f t="shared" si="57"/>
        <v>Three Thousand Seven Hundred Twelve</v>
      </c>
    </row>
    <row r="1827" spans="41:54" ht="21" hidden="1" thickBot="1">
      <c r="AO1827" s="4" t="s">
        <v>387</v>
      </c>
      <c r="AP1827" s="4" t="s">
        <v>138</v>
      </c>
      <c r="AQ1827" s="24">
        <v>3713</v>
      </c>
      <c r="AR1827" s="4" t="str">
        <f t="shared" si="58"/>
        <v xml:space="preserve">lu~ lSarhl lkS rsjg </v>
      </c>
      <c r="AY1827" s="5" t="s">
        <v>386</v>
      </c>
      <c r="AZ1827" s="30" t="s">
        <v>136</v>
      </c>
      <c r="BA1827" s="30">
        <v>3713</v>
      </c>
      <c r="BB1827" s="30" t="str">
        <f t="shared" si="57"/>
        <v>Three Thousand Seven Hundred Thirteen</v>
      </c>
    </row>
    <row r="1828" spans="41:54" ht="21" hidden="1" thickBot="1">
      <c r="AO1828" s="4" t="s">
        <v>387</v>
      </c>
      <c r="AP1828" s="4" t="s">
        <v>141</v>
      </c>
      <c r="AQ1828" s="24">
        <v>3714</v>
      </c>
      <c r="AR1828" s="4" t="str">
        <f t="shared" si="58"/>
        <v xml:space="preserve">lu~ lSarhl lkS pkSng </v>
      </c>
      <c r="AY1828" s="5" t="s">
        <v>386</v>
      </c>
      <c r="AZ1828" s="30" t="s">
        <v>139</v>
      </c>
      <c r="BA1828" s="30">
        <v>3714</v>
      </c>
      <c r="BB1828" s="30" t="str">
        <f t="shared" si="57"/>
        <v>Three Thousand Seven Hundred Fourteen</v>
      </c>
    </row>
    <row r="1829" spans="41:54" ht="21" hidden="1" thickBot="1">
      <c r="AO1829" s="4" t="s">
        <v>387</v>
      </c>
      <c r="AP1829" s="4" t="s">
        <v>144</v>
      </c>
      <c r="AQ1829" s="24">
        <v>3715</v>
      </c>
      <c r="AR1829" s="4" t="str">
        <f t="shared" si="58"/>
        <v xml:space="preserve">lu~ lSarhl lkS iUnzg </v>
      </c>
      <c r="AY1829" s="5" t="s">
        <v>386</v>
      </c>
      <c r="AZ1829" s="30" t="s">
        <v>142</v>
      </c>
      <c r="BA1829" s="30">
        <v>3715</v>
      </c>
      <c r="BB1829" s="30" t="str">
        <f t="shared" si="57"/>
        <v>Three Thousand Seven Hundred Fifteen</v>
      </c>
    </row>
    <row r="1830" spans="41:54" ht="21" hidden="1" thickBot="1">
      <c r="AO1830" s="4" t="s">
        <v>387</v>
      </c>
      <c r="AP1830" s="4" t="s">
        <v>147</v>
      </c>
      <c r="AQ1830" s="24">
        <v>3716</v>
      </c>
      <c r="AR1830" s="4" t="str">
        <f t="shared" si="58"/>
        <v xml:space="preserve">lu~ lSarhl lkS lkSyg </v>
      </c>
      <c r="AY1830" s="5" t="s">
        <v>386</v>
      </c>
      <c r="AZ1830" s="30" t="s">
        <v>145</v>
      </c>
      <c r="BA1830" s="30">
        <v>3716</v>
      </c>
      <c r="BB1830" s="30" t="str">
        <f t="shared" si="57"/>
        <v>Three Thousand Seven Hundred Sixteen</v>
      </c>
    </row>
    <row r="1831" spans="41:54" ht="21" hidden="1" thickBot="1">
      <c r="AO1831" s="4" t="s">
        <v>387</v>
      </c>
      <c r="AP1831" s="4" t="s">
        <v>150</v>
      </c>
      <c r="AQ1831" s="24">
        <v>3717</v>
      </c>
      <c r="AR1831" s="4" t="str">
        <f t="shared" si="58"/>
        <v xml:space="preserve">lu~ lSarhl lkS l=g </v>
      </c>
      <c r="AY1831" s="5" t="s">
        <v>386</v>
      </c>
      <c r="AZ1831" s="30" t="s">
        <v>148</v>
      </c>
      <c r="BA1831" s="30">
        <v>3717</v>
      </c>
      <c r="BB1831" s="30" t="str">
        <f t="shared" si="57"/>
        <v>Three Thousand Seven Hundred Seventeen</v>
      </c>
    </row>
    <row r="1832" spans="41:54" ht="21" hidden="1" thickBot="1">
      <c r="AO1832" s="4" t="s">
        <v>387</v>
      </c>
      <c r="AP1832" s="4" t="s">
        <v>153</v>
      </c>
      <c r="AQ1832" s="24">
        <v>3718</v>
      </c>
      <c r="AR1832" s="4" t="str">
        <f t="shared" si="58"/>
        <v xml:space="preserve">lu~ lSarhl lkS vV~Bkjg </v>
      </c>
      <c r="AY1832" s="5" t="s">
        <v>386</v>
      </c>
      <c r="AZ1832" s="30" t="s">
        <v>151</v>
      </c>
      <c r="BA1832" s="30">
        <v>3718</v>
      </c>
      <c r="BB1832" s="30" t="str">
        <f t="shared" si="57"/>
        <v>Three Thousand Seven Hundred Eighteen</v>
      </c>
    </row>
    <row r="1833" spans="41:54" ht="21" hidden="1" thickBot="1">
      <c r="AO1833" s="4" t="s">
        <v>387</v>
      </c>
      <c r="AP1833" s="4" t="s">
        <v>156</v>
      </c>
      <c r="AQ1833" s="24">
        <v>3719</v>
      </c>
      <c r="AR1833" s="4" t="str">
        <f t="shared" si="58"/>
        <v xml:space="preserve">lu~ lSarhl lkS mUuhl </v>
      </c>
      <c r="AY1833" s="5" t="s">
        <v>386</v>
      </c>
      <c r="AZ1833" s="30" t="s">
        <v>154</v>
      </c>
      <c r="BA1833" s="30">
        <v>3719</v>
      </c>
      <c r="BB1833" s="30" t="str">
        <f t="shared" si="57"/>
        <v>Three Thousand Seven Hundred Nineteen</v>
      </c>
    </row>
    <row r="1834" spans="41:54" ht="21" hidden="1" thickBot="1">
      <c r="AO1834" s="4" t="s">
        <v>387</v>
      </c>
      <c r="AP1834" s="4" t="s">
        <v>159</v>
      </c>
      <c r="AQ1834" s="24">
        <v>3720</v>
      </c>
      <c r="AR1834" s="4" t="str">
        <f t="shared" si="58"/>
        <v xml:space="preserve">lu~ lSarhl lkS chl </v>
      </c>
      <c r="AY1834" s="5" t="s">
        <v>386</v>
      </c>
      <c r="AZ1834" s="30" t="s">
        <v>157</v>
      </c>
      <c r="BA1834" s="30">
        <v>3720</v>
      </c>
      <c r="BB1834" s="30" t="str">
        <f t="shared" si="57"/>
        <v>Three Thousand Seven Hundred Twenty</v>
      </c>
    </row>
    <row r="1835" spans="41:54" ht="21" hidden="1" thickBot="1">
      <c r="AO1835" s="4" t="s">
        <v>387</v>
      </c>
      <c r="AP1835" s="4" t="s">
        <v>162</v>
      </c>
      <c r="AQ1835" s="24">
        <v>3721</v>
      </c>
      <c r="AR1835" s="4" t="str">
        <f t="shared" si="58"/>
        <v xml:space="preserve">lu~ lSarhl lkS bDdhl </v>
      </c>
      <c r="AY1835" s="5" t="s">
        <v>386</v>
      </c>
      <c r="AZ1835" s="30" t="s">
        <v>160</v>
      </c>
      <c r="BA1835" s="30">
        <v>3721</v>
      </c>
      <c r="BB1835" s="30" t="str">
        <f t="shared" si="57"/>
        <v>Three Thousand Seven Hundred Twenty One</v>
      </c>
    </row>
    <row r="1836" spans="41:54" ht="21" hidden="1" thickBot="1">
      <c r="AO1836" s="4" t="s">
        <v>387</v>
      </c>
      <c r="AP1836" s="4" t="s">
        <v>166</v>
      </c>
      <c r="AQ1836" s="24">
        <v>3722</v>
      </c>
      <c r="AR1836" s="4" t="str">
        <f t="shared" si="58"/>
        <v xml:space="preserve">lu~ lSarhl lkS ckbZl </v>
      </c>
      <c r="AY1836" s="5" t="s">
        <v>386</v>
      </c>
      <c r="AZ1836" s="30" t="s">
        <v>163</v>
      </c>
      <c r="BA1836" s="30">
        <v>3722</v>
      </c>
      <c r="BB1836" s="30" t="str">
        <f t="shared" si="57"/>
        <v>Three Thousand Seven Hundred Twenty Two</v>
      </c>
    </row>
    <row r="1837" spans="41:54" ht="21" hidden="1" thickBot="1">
      <c r="AO1837" s="4" t="s">
        <v>387</v>
      </c>
      <c r="AP1837" s="4" t="s">
        <v>169</v>
      </c>
      <c r="AQ1837" s="24">
        <v>3723</v>
      </c>
      <c r="AR1837" s="4" t="str">
        <f t="shared" si="58"/>
        <v xml:space="preserve">lu~ lSarhl lkS rsbZl </v>
      </c>
      <c r="AY1837" s="5" t="s">
        <v>386</v>
      </c>
      <c r="AZ1837" s="30" t="s">
        <v>171</v>
      </c>
      <c r="BA1837" s="30">
        <v>3723</v>
      </c>
      <c r="BB1837" s="30" t="str">
        <f t="shared" si="57"/>
        <v>Three Thousand Seven Hundred  Twenty Three</v>
      </c>
    </row>
    <row r="1838" spans="41:54" ht="21" hidden="1" thickBot="1">
      <c r="AO1838" s="4" t="s">
        <v>387</v>
      </c>
      <c r="AP1838" s="4" t="s">
        <v>173</v>
      </c>
      <c r="AQ1838" s="24">
        <v>3724</v>
      </c>
      <c r="AR1838" s="4" t="str">
        <f t="shared" si="58"/>
        <v xml:space="preserve">lu~ lSarhl lkS pkSabl </v>
      </c>
      <c r="AY1838" s="5" t="s">
        <v>386</v>
      </c>
      <c r="AZ1838" s="30" t="s">
        <v>170</v>
      </c>
      <c r="BA1838" s="30">
        <v>3724</v>
      </c>
      <c r="BB1838" s="30" t="str">
        <f t="shared" si="57"/>
        <v>Three Thousand Seven Hundred Twenty Four</v>
      </c>
    </row>
    <row r="1839" spans="41:54" ht="21" hidden="1" thickBot="1">
      <c r="AO1839" s="4" t="s">
        <v>387</v>
      </c>
      <c r="AP1839" s="4" t="s">
        <v>176</v>
      </c>
      <c r="AQ1839" s="24">
        <v>3725</v>
      </c>
      <c r="AR1839" s="4" t="str">
        <f t="shared" si="58"/>
        <v xml:space="preserve">lu~ lSarhl lkS iPphl </v>
      </c>
      <c r="AY1839" s="5" t="s">
        <v>386</v>
      </c>
      <c r="AZ1839" s="30" t="s">
        <v>178</v>
      </c>
      <c r="BA1839" s="30">
        <v>3725</v>
      </c>
      <c r="BB1839" s="30" t="str">
        <f t="shared" si="57"/>
        <v>Three Thousand Seven Hundred  Twenty Five</v>
      </c>
    </row>
    <row r="1840" spans="41:54" ht="21" hidden="1" thickBot="1">
      <c r="AO1840" s="4" t="s">
        <v>387</v>
      </c>
      <c r="AP1840" s="4" t="s">
        <v>180</v>
      </c>
      <c r="AQ1840" s="24">
        <v>3726</v>
      </c>
      <c r="AR1840" s="4" t="str">
        <f t="shared" si="58"/>
        <v xml:space="preserve">lu~ lSarhl lkS NCchl </v>
      </c>
      <c r="AY1840" s="5" t="s">
        <v>386</v>
      </c>
      <c r="AZ1840" s="30" t="s">
        <v>177</v>
      </c>
      <c r="BA1840" s="30">
        <v>3726</v>
      </c>
      <c r="BB1840" s="30" t="str">
        <f t="shared" si="57"/>
        <v>Three Thousand Seven Hundred Twenty Six</v>
      </c>
    </row>
    <row r="1841" spans="41:54" ht="21" hidden="1" thickBot="1">
      <c r="AO1841" s="4" t="s">
        <v>387</v>
      </c>
      <c r="AP1841" s="4" t="s">
        <v>183</v>
      </c>
      <c r="AQ1841" s="24">
        <v>3727</v>
      </c>
      <c r="AR1841" s="4" t="str">
        <f t="shared" si="58"/>
        <v xml:space="preserve">lu~ lSarhl lkS lRrkbZl </v>
      </c>
      <c r="AY1841" s="5" t="s">
        <v>386</v>
      </c>
      <c r="AZ1841" s="30" t="s">
        <v>181</v>
      </c>
      <c r="BA1841" s="30">
        <v>3727</v>
      </c>
      <c r="BB1841" s="30" t="str">
        <f t="shared" si="57"/>
        <v>Three Thousand Seven Hundred Twenty Seven</v>
      </c>
    </row>
    <row r="1842" spans="41:54" ht="21" hidden="1" thickBot="1">
      <c r="AO1842" s="4" t="s">
        <v>387</v>
      </c>
      <c r="AP1842" s="4" t="s">
        <v>186</v>
      </c>
      <c r="AQ1842" s="24">
        <v>3728</v>
      </c>
      <c r="AR1842" s="4" t="str">
        <f t="shared" si="58"/>
        <v xml:space="preserve">lu~ lSarhl lkS vV~BkbZl </v>
      </c>
      <c r="AY1842" s="5" t="s">
        <v>386</v>
      </c>
      <c r="AZ1842" s="30" t="s">
        <v>184</v>
      </c>
      <c r="BA1842" s="30">
        <v>3728</v>
      </c>
      <c r="BB1842" s="30" t="str">
        <f t="shared" si="57"/>
        <v>Three Thousand Seven Hundred Twenty Eight</v>
      </c>
    </row>
    <row r="1843" spans="41:54" ht="21" hidden="1" thickBot="1">
      <c r="AO1843" s="4" t="s">
        <v>387</v>
      </c>
      <c r="AP1843" s="4" t="s">
        <v>189</v>
      </c>
      <c r="AQ1843" s="24">
        <v>3729</v>
      </c>
      <c r="AR1843" s="4" t="str">
        <f t="shared" si="58"/>
        <v xml:space="preserve">lu~ lSarhl lkS murhl </v>
      </c>
      <c r="AY1843" s="5" t="s">
        <v>386</v>
      </c>
      <c r="AZ1843" s="30" t="s">
        <v>187</v>
      </c>
      <c r="BA1843" s="30">
        <v>3729</v>
      </c>
      <c r="BB1843" s="30" t="str">
        <f t="shared" si="57"/>
        <v>Three Thousand Seven Hundred Twenty Nine</v>
      </c>
    </row>
    <row r="1844" spans="41:54" ht="21" hidden="1" thickBot="1">
      <c r="AO1844" s="4" t="s">
        <v>387</v>
      </c>
      <c r="AP1844" s="4" t="s">
        <v>192</v>
      </c>
      <c r="AQ1844" s="24">
        <v>3730</v>
      </c>
      <c r="AR1844" s="4" t="str">
        <f t="shared" si="58"/>
        <v xml:space="preserve">lu~ lSarhl lkS rhl </v>
      </c>
      <c r="AY1844" s="5" t="s">
        <v>386</v>
      </c>
      <c r="AZ1844" s="30" t="s">
        <v>190</v>
      </c>
      <c r="BA1844" s="30">
        <v>3730</v>
      </c>
      <c r="BB1844" s="30" t="str">
        <f t="shared" si="57"/>
        <v>Three Thousand Seven Hundred Thirty</v>
      </c>
    </row>
    <row r="1845" spans="41:54" ht="21" hidden="1" thickBot="1">
      <c r="AO1845" s="4" t="s">
        <v>387</v>
      </c>
      <c r="AP1845" s="4" t="s">
        <v>194</v>
      </c>
      <c r="AQ1845" s="24">
        <v>3731</v>
      </c>
      <c r="AR1845" s="4" t="str">
        <f t="shared" si="58"/>
        <v xml:space="preserve">lu~ lSarhl lkS bdrhl </v>
      </c>
      <c r="AY1845" s="5" t="s">
        <v>386</v>
      </c>
      <c r="AZ1845" s="30" t="s">
        <v>193</v>
      </c>
      <c r="BA1845" s="30">
        <v>3731</v>
      </c>
      <c r="BB1845" s="30" t="str">
        <f t="shared" si="57"/>
        <v>Three Thousand Seven Hundred Thirty One</v>
      </c>
    </row>
    <row r="1846" spans="41:54" ht="21" hidden="1" thickBot="1">
      <c r="AO1846" s="4" t="s">
        <v>387</v>
      </c>
      <c r="AP1846" s="4" t="s">
        <v>195</v>
      </c>
      <c r="AQ1846" s="24">
        <v>3732</v>
      </c>
      <c r="AR1846" s="4" t="str">
        <f t="shared" si="58"/>
        <v xml:space="preserve">lu~ lSarhl lkS cRrhl </v>
      </c>
      <c r="AY1846" s="5" t="s">
        <v>386</v>
      </c>
      <c r="AZ1846" s="30" t="s">
        <v>196</v>
      </c>
      <c r="BA1846" s="30">
        <v>3732</v>
      </c>
      <c r="BB1846" s="30" t="str">
        <f t="shared" si="57"/>
        <v>Three Thousand Seven Hundred Thirty Two</v>
      </c>
    </row>
    <row r="1847" spans="41:54" ht="21" hidden="1" thickBot="1">
      <c r="AO1847" s="4" t="s">
        <v>387</v>
      </c>
      <c r="AP1847" s="4" t="s">
        <v>197</v>
      </c>
      <c r="AQ1847" s="24">
        <v>3733</v>
      </c>
      <c r="AR1847" s="4" t="str">
        <f t="shared" si="58"/>
        <v xml:space="preserve">lu~ lSarhl lkS rSarhl </v>
      </c>
      <c r="AY1847" s="5" t="s">
        <v>386</v>
      </c>
      <c r="AZ1847" s="30" t="s">
        <v>198</v>
      </c>
      <c r="BA1847" s="30">
        <v>3733</v>
      </c>
      <c r="BB1847" s="30" t="str">
        <f t="shared" si="57"/>
        <v>Three Thousand Seven Hundred Thirty Three</v>
      </c>
    </row>
    <row r="1848" spans="41:54" ht="21" hidden="1" thickBot="1">
      <c r="AO1848" s="4" t="s">
        <v>387</v>
      </c>
      <c r="AP1848" s="4" t="s">
        <v>199</v>
      </c>
      <c r="AQ1848" s="24">
        <v>3734</v>
      </c>
      <c r="AR1848" s="4" t="str">
        <f t="shared" si="58"/>
        <v xml:space="preserve">lu~ lSarhl lkS pkSarhl </v>
      </c>
      <c r="AY1848" s="5" t="s">
        <v>386</v>
      </c>
      <c r="AZ1848" s="30" t="s">
        <v>200</v>
      </c>
      <c r="BA1848" s="30">
        <v>3734</v>
      </c>
      <c r="BB1848" s="30" t="str">
        <f t="shared" si="57"/>
        <v>Three Thousand Seven Hundred Thirty Four</v>
      </c>
    </row>
    <row r="1849" spans="41:54" ht="21" hidden="1" thickBot="1">
      <c r="AO1849" s="4" t="s">
        <v>387</v>
      </c>
      <c r="AP1849" s="4" t="s">
        <v>201</v>
      </c>
      <c r="AQ1849" s="24">
        <v>3735</v>
      </c>
      <c r="AR1849" s="4" t="str">
        <f t="shared" si="58"/>
        <v xml:space="preserve">lu~ lSarhl lkS iSarhl </v>
      </c>
      <c r="AY1849" s="5" t="s">
        <v>386</v>
      </c>
      <c r="AZ1849" s="30" t="s">
        <v>202</v>
      </c>
      <c r="BA1849" s="30">
        <v>3735</v>
      </c>
      <c r="BB1849" s="30" t="str">
        <f t="shared" si="57"/>
        <v>Three Thousand Seven Hundred Thirty Five</v>
      </c>
    </row>
    <row r="1850" spans="41:54" ht="21" hidden="1" thickBot="1">
      <c r="AO1850" s="4" t="s">
        <v>387</v>
      </c>
      <c r="AP1850" s="4" t="s">
        <v>203</v>
      </c>
      <c r="AQ1850" s="24">
        <v>3736</v>
      </c>
      <c r="AR1850" s="4" t="str">
        <f t="shared" si="58"/>
        <v xml:space="preserve">lu~ lSarhl lkS NRrhl </v>
      </c>
      <c r="AY1850" s="5" t="s">
        <v>386</v>
      </c>
      <c r="AZ1850" s="30" t="s">
        <v>204</v>
      </c>
      <c r="BA1850" s="30">
        <v>3736</v>
      </c>
      <c r="BB1850" s="30" t="str">
        <f t="shared" si="57"/>
        <v>Three Thousand Seven Hundred Thirty Six</v>
      </c>
    </row>
    <row r="1851" spans="41:54" ht="21" hidden="1" thickBot="1">
      <c r="AO1851" s="4" t="s">
        <v>387</v>
      </c>
      <c r="AP1851" s="4" t="s">
        <v>205</v>
      </c>
      <c r="AQ1851" s="24">
        <v>3737</v>
      </c>
      <c r="AR1851" s="4" t="str">
        <f t="shared" si="58"/>
        <v xml:space="preserve">lu~ lSarhl lkS lSarhl </v>
      </c>
      <c r="AY1851" s="5" t="s">
        <v>386</v>
      </c>
      <c r="AZ1851" s="30" t="s">
        <v>206</v>
      </c>
      <c r="BA1851" s="30">
        <v>3737</v>
      </c>
      <c r="BB1851" s="30" t="str">
        <f t="shared" si="57"/>
        <v>Three Thousand Seven Hundred Thirty Seven</v>
      </c>
    </row>
    <row r="1852" spans="41:54" ht="21" hidden="1" thickBot="1">
      <c r="AO1852" s="4" t="s">
        <v>387</v>
      </c>
      <c r="AP1852" s="4" t="s">
        <v>207</v>
      </c>
      <c r="AQ1852" s="24">
        <v>3738</v>
      </c>
      <c r="AR1852" s="4" t="str">
        <f t="shared" si="58"/>
        <v xml:space="preserve">lu~ lSarhl lkS vM+rhl </v>
      </c>
      <c r="AY1852" s="5" t="s">
        <v>386</v>
      </c>
      <c r="AZ1852" s="30" t="s">
        <v>208</v>
      </c>
      <c r="BA1852" s="30">
        <v>3738</v>
      </c>
      <c r="BB1852" s="30" t="str">
        <f t="shared" si="57"/>
        <v>Three Thousand Seven Hundred Thirty Eight</v>
      </c>
    </row>
    <row r="1853" spans="41:54" ht="21" hidden="1" thickBot="1">
      <c r="AO1853" s="4" t="s">
        <v>387</v>
      </c>
      <c r="AP1853" s="4" t="s">
        <v>209</v>
      </c>
      <c r="AQ1853" s="24">
        <v>3739</v>
      </c>
      <c r="AR1853" s="4" t="str">
        <f t="shared" si="58"/>
        <v xml:space="preserve">lu~ lSarhl lkS mupkyhl </v>
      </c>
      <c r="AY1853" s="5" t="s">
        <v>386</v>
      </c>
      <c r="AZ1853" s="30" t="s">
        <v>210</v>
      </c>
      <c r="BA1853" s="30">
        <v>3739</v>
      </c>
      <c r="BB1853" s="30" t="str">
        <f t="shared" si="57"/>
        <v>Three Thousand Seven Hundred Thirty Nine</v>
      </c>
    </row>
    <row r="1854" spans="41:54" ht="21" hidden="1" thickBot="1">
      <c r="AO1854" s="4" t="s">
        <v>387</v>
      </c>
      <c r="AP1854" s="4" t="s">
        <v>211</v>
      </c>
      <c r="AQ1854" s="24">
        <v>3740</v>
      </c>
      <c r="AR1854" s="4" t="str">
        <f t="shared" si="58"/>
        <v xml:space="preserve">lu~ lSarhl lkS pkyhl </v>
      </c>
      <c r="AY1854" s="5" t="s">
        <v>386</v>
      </c>
      <c r="AZ1854" s="30" t="s">
        <v>212</v>
      </c>
      <c r="BA1854" s="30">
        <v>3740</v>
      </c>
      <c r="BB1854" s="30" t="str">
        <f t="shared" si="57"/>
        <v>Three Thousand Seven Hundred Forty</v>
      </c>
    </row>
    <row r="1855" spans="41:54" ht="21" hidden="1" thickBot="1">
      <c r="AO1855" s="4" t="s">
        <v>387</v>
      </c>
      <c r="AP1855" s="4" t="s">
        <v>213</v>
      </c>
      <c r="AQ1855" s="24">
        <v>3741</v>
      </c>
      <c r="AR1855" s="4" t="str">
        <f t="shared" si="58"/>
        <v xml:space="preserve">lu~ lSarhl lkS bdrkyhl </v>
      </c>
      <c r="AY1855" s="5" t="s">
        <v>386</v>
      </c>
      <c r="AZ1855" s="30" t="s">
        <v>214</v>
      </c>
      <c r="BA1855" s="30">
        <v>3741</v>
      </c>
      <c r="BB1855" s="30" t="str">
        <f t="shared" si="57"/>
        <v>Three Thousand Seven Hundred Forty One</v>
      </c>
    </row>
    <row r="1856" spans="41:54" ht="21" hidden="1" thickBot="1">
      <c r="AO1856" s="4" t="s">
        <v>387</v>
      </c>
      <c r="AP1856" s="4" t="s">
        <v>215</v>
      </c>
      <c r="AQ1856" s="24">
        <v>3742</v>
      </c>
      <c r="AR1856" s="4" t="str">
        <f t="shared" si="58"/>
        <v xml:space="preserve">lu~ lSarhl lkS c;kayhl </v>
      </c>
      <c r="AY1856" s="5" t="s">
        <v>386</v>
      </c>
      <c r="AZ1856" s="30" t="s">
        <v>216</v>
      </c>
      <c r="BA1856" s="30">
        <v>3742</v>
      </c>
      <c r="BB1856" s="30" t="str">
        <f t="shared" si="57"/>
        <v>Three Thousand Seven Hundred  Forty Two</v>
      </c>
    </row>
    <row r="1857" spans="41:54" ht="21" hidden="1" thickBot="1">
      <c r="AO1857" s="4" t="s">
        <v>387</v>
      </c>
      <c r="AP1857" s="4" t="s">
        <v>217</v>
      </c>
      <c r="AQ1857" s="24">
        <v>3743</v>
      </c>
      <c r="AR1857" s="4" t="str">
        <f t="shared" si="58"/>
        <v xml:space="preserve">lu~ lSarhl lkS fr;kyhl </v>
      </c>
      <c r="AY1857" s="5" t="s">
        <v>386</v>
      </c>
      <c r="AZ1857" s="30" t="s">
        <v>218</v>
      </c>
      <c r="BA1857" s="30">
        <v>3743</v>
      </c>
      <c r="BB1857" s="30" t="str">
        <f t="shared" si="57"/>
        <v>Three Thousand Seven Hundred Forty Three</v>
      </c>
    </row>
    <row r="1858" spans="41:54" ht="21" hidden="1" thickBot="1">
      <c r="AO1858" s="4" t="s">
        <v>387</v>
      </c>
      <c r="AP1858" s="4" t="s">
        <v>219</v>
      </c>
      <c r="AQ1858" s="24">
        <v>3744</v>
      </c>
      <c r="AR1858" s="4" t="str">
        <f t="shared" si="58"/>
        <v xml:space="preserve">lu~ lSarhl lkS pkSaOokyhl </v>
      </c>
      <c r="AY1858" s="5" t="s">
        <v>386</v>
      </c>
      <c r="AZ1858" s="30" t="s">
        <v>220</v>
      </c>
      <c r="BA1858" s="30">
        <v>3744</v>
      </c>
      <c r="BB1858" s="30" t="str">
        <f t="shared" si="57"/>
        <v>Three Thousand Seven Hundred  Forty Four</v>
      </c>
    </row>
    <row r="1859" spans="41:54" ht="21" hidden="1" thickBot="1">
      <c r="AO1859" s="4" t="s">
        <v>387</v>
      </c>
      <c r="AP1859" s="4" t="s">
        <v>221</v>
      </c>
      <c r="AQ1859" s="24">
        <v>3745</v>
      </c>
      <c r="AR1859" s="4" t="str">
        <f t="shared" si="58"/>
        <v xml:space="preserve">lu~ lSarhl lkS iSarkyhl </v>
      </c>
      <c r="AY1859" s="5" t="s">
        <v>386</v>
      </c>
      <c r="AZ1859" s="30" t="s">
        <v>222</v>
      </c>
      <c r="BA1859" s="30">
        <v>3745</v>
      </c>
      <c r="BB1859" s="30" t="str">
        <f t="shared" si="57"/>
        <v>Three Thousand Seven Hundred Forty Five</v>
      </c>
    </row>
    <row r="1860" spans="41:54" ht="21" hidden="1" thickBot="1">
      <c r="AO1860" s="4" t="s">
        <v>387</v>
      </c>
      <c r="AP1860" s="4" t="s">
        <v>223</v>
      </c>
      <c r="AQ1860" s="24">
        <v>3746</v>
      </c>
      <c r="AR1860" s="4" t="str">
        <f t="shared" si="58"/>
        <v xml:space="preserve">lu~ lSarhl lkS fN;kayhl </v>
      </c>
      <c r="AY1860" s="5" t="s">
        <v>386</v>
      </c>
      <c r="AZ1860" s="30" t="s">
        <v>224</v>
      </c>
      <c r="BA1860" s="30">
        <v>3746</v>
      </c>
      <c r="BB1860" s="30" t="str">
        <f t="shared" si="57"/>
        <v>Three Thousand Seven Hundred Forty Six</v>
      </c>
    </row>
    <row r="1861" spans="41:54" ht="21" hidden="1" thickBot="1">
      <c r="AO1861" s="4" t="s">
        <v>387</v>
      </c>
      <c r="AP1861" s="4" t="s">
        <v>225</v>
      </c>
      <c r="AQ1861" s="24">
        <v>3747</v>
      </c>
      <c r="AR1861" s="4" t="str">
        <f t="shared" si="58"/>
        <v xml:space="preserve">lu~ lSarhl lkS lSarkyhl </v>
      </c>
      <c r="AY1861" s="5" t="s">
        <v>386</v>
      </c>
      <c r="AZ1861" s="30" t="s">
        <v>226</v>
      </c>
      <c r="BA1861" s="30">
        <v>3747</v>
      </c>
      <c r="BB1861" s="30" t="str">
        <f t="shared" si="57"/>
        <v>Three Thousand Seven Hundred Forty Seven</v>
      </c>
    </row>
    <row r="1862" spans="41:54" ht="21" hidden="1" thickBot="1">
      <c r="AO1862" s="4" t="s">
        <v>387</v>
      </c>
      <c r="AP1862" s="4" t="s">
        <v>227</v>
      </c>
      <c r="AQ1862" s="24">
        <v>3748</v>
      </c>
      <c r="AR1862" s="4" t="str">
        <f t="shared" si="58"/>
        <v xml:space="preserve">lu~ lSarhl lkS vM+rkyhl </v>
      </c>
      <c r="AY1862" s="5" t="s">
        <v>386</v>
      </c>
      <c r="AZ1862" s="30" t="s">
        <v>228</v>
      </c>
      <c r="BA1862" s="30">
        <v>3748</v>
      </c>
      <c r="BB1862" s="30" t="str">
        <f t="shared" si="57"/>
        <v>Three Thousand Seven Hundred Forty Eight</v>
      </c>
    </row>
    <row r="1863" spans="41:54" ht="21" hidden="1" thickBot="1">
      <c r="AO1863" s="4" t="s">
        <v>387</v>
      </c>
      <c r="AP1863" s="4" t="s">
        <v>229</v>
      </c>
      <c r="AQ1863" s="24">
        <v>3749</v>
      </c>
      <c r="AR1863" s="4" t="str">
        <f t="shared" si="58"/>
        <v xml:space="preserve">lu~ lSarhl lkS muipkl </v>
      </c>
      <c r="AY1863" s="5" t="s">
        <v>386</v>
      </c>
      <c r="AZ1863" s="30" t="s">
        <v>230</v>
      </c>
      <c r="BA1863" s="30">
        <v>3749</v>
      </c>
      <c r="BB1863" s="30" t="str">
        <f t="shared" si="57"/>
        <v>Three Thousand Seven Hundred Forty Nine</v>
      </c>
    </row>
    <row r="1864" spans="41:54" ht="21" hidden="1" thickBot="1">
      <c r="AO1864" s="4" t="s">
        <v>387</v>
      </c>
      <c r="AP1864" s="4" t="s">
        <v>231</v>
      </c>
      <c r="AQ1864" s="24">
        <v>3750</v>
      </c>
      <c r="AR1864" s="4" t="str">
        <f t="shared" si="58"/>
        <v xml:space="preserve">lu~ lSarhl lkS ipkl </v>
      </c>
      <c r="AY1864" s="5" t="s">
        <v>386</v>
      </c>
      <c r="AZ1864" s="30" t="s">
        <v>232</v>
      </c>
      <c r="BA1864" s="30">
        <v>3750</v>
      </c>
      <c r="BB1864" s="30" t="str">
        <f t="shared" si="57"/>
        <v>Three Thousand Seven Hundred Fifty</v>
      </c>
    </row>
    <row r="1865" spans="41:54" ht="21" hidden="1" thickBot="1">
      <c r="AO1865" s="4" t="s">
        <v>387</v>
      </c>
      <c r="AP1865" s="4" t="s">
        <v>233</v>
      </c>
      <c r="AQ1865" s="24">
        <v>3751</v>
      </c>
      <c r="AR1865" s="4" t="str">
        <f t="shared" si="58"/>
        <v xml:space="preserve">lu~ lSarhl lkS bD;kou </v>
      </c>
      <c r="AY1865" s="5" t="s">
        <v>386</v>
      </c>
      <c r="AZ1865" s="30" t="s">
        <v>234</v>
      </c>
      <c r="BA1865" s="30">
        <v>3751</v>
      </c>
      <c r="BB1865" s="30" t="str">
        <f t="shared" si="57"/>
        <v>Three Thousand Seven Hundred Fifty One</v>
      </c>
    </row>
    <row r="1866" spans="41:54" ht="21" hidden="1" thickBot="1">
      <c r="AO1866" s="4" t="s">
        <v>387</v>
      </c>
      <c r="AP1866" s="4" t="s">
        <v>235</v>
      </c>
      <c r="AQ1866" s="24">
        <v>3752</v>
      </c>
      <c r="AR1866" s="4" t="str">
        <f t="shared" si="58"/>
        <v xml:space="preserve">lu~ lSarhl lkS ckou </v>
      </c>
      <c r="AY1866" s="5" t="s">
        <v>386</v>
      </c>
      <c r="AZ1866" s="30" t="s">
        <v>236</v>
      </c>
      <c r="BA1866" s="30">
        <v>3752</v>
      </c>
      <c r="BB1866" s="30" t="str">
        <f t="shared" si="57"/>
        <v>Three Thousand Seven Hundred Fifty Two</v>
      </c>
    </row>
    <row r="1867" spans="41:54" ht="21" hidden="1" thickBot="1">
      <c r="AO1867" s="4" t="s">
        <v>387</v>
      </c>
      <c r="AP1867" s="4" t="s">
        <v>237</v>
      </c>
      <c r="AQ1867" s="24">
        <v>3753</v>
      </c>
      <c r="AR1867" s="4" t="str">
        <f t="shared" si="58"/>
        <v xml:space="preserve">lu~ lSarhl lkS frjsiu </v>
      </c>
      <c r="AY1867" s="5" t="s">
        <v>386</v>
      </c>
      <c r="AZ1867" s="30" t="s">
        <v>238</v>
      </c>
      <c r="BA1867" s="30">
        <v>3753</v>
      </c>
      <c r="BB1867" s="30" t="str">
        <f t="shared" si="57"/>
        <v>Three Thousand Seven Hundred Fifty Three</v>
      </c>
    </row>
    <row r="1868" spans="41:54" ht="21" hidden="1" thickBot="1">
      <c r="AO1868" s="4" t="s">
        <v>387</v>
      </c>
      <c r="AP1868" s="4" t="s">
        <v>239</v>
      </c>
      <c r="AQ1868" s="24">
        <v>3754</v>
      </c>
      <c r="AR1868" s="4" t="str">
        <f t="shared" si="58"/>
        <v xml:space="preserve">lu~ lSarhl lkS pkSOou </v>
      </c>
      <c r="AY1868" s="5" t="s">
        <v>386</v>
      </c>
      <c r="AZ1868" s="30" t="s">
        <v>240</v>
      </c>
      <c r="BA1868" s="30">
        <v>3754</v>
      </c>
      <c r="BB1868" s="30" t="str">
        <f t="shared" si="57"/>
        <v>Three Thousand Seven Hundred Fifty Four</v>
      </c>
    </row>
    <row r="1869" spans="41:54" ht="21" hidden="1" thickBot="1">
      <c r="AO1869" s="4" t="s">
        <v>387</v>
      </c>
      <c r="AP1869" s="4" t="s">
        <v>241</v>
      </c>
      <c r="AQ1869" s="24">
        <v>3755</v>
      </c>
      <c r="AR1869" s="4" t="str">
        <f t="shared" si="58"/>
        <v>lu~ lSarhl lkS fipiu</v>
      </c>
      <c r="AY1869" s="5" t="s">
        <v>386</v>
      </c>
      <c r="AZ1869" s="30" t="s">
        <v>242</v>
      </c>
      <c r="BA1869" s="30">
        <v>3755</v>
      </c>
      <c r="BB1869" s="30" t="str">
        <f t="shared" si="57"/>
        <v>Three Thousand Seven Hundred Fifty Five</v>
      </c>
    </row>
    <row r="1870" spans="41:54" ht="21" hidden="1" thickBot="1">
      <c r="AO1870" s="4" t="s">
        <v>387</v>
      </c>
      <c r="AP1870" s="4" t="s">
        <v>243</v>
      </c>
      <c r="AQ1870" s="24">
        <v>3756</v>
      </c>
      <c r="AR1870" s="4" t="str">
        <f t="shared" si="58"/>
        <v xml:space="preserve">lu~ lSarhl lkS NIiu </v>
      </c>
      <c r="AY1870" s="5" t="s">
        <v>386</v>
      </c>
      <c r="AZ1870" s="30" t="s">
        <v>244</v>
      </c>
      <c r="BA1870" s="30">
        <v>3756</v>
      </c>
      <c r="BB1870" s="30" t="str">
        <f t="shared" ref="BB1870:BB1933" si="59">CONCATENATE(AY1870,"","",AZ1870)</f>
        <v>Three Thousand Seven Hundred Fifty Six</v>
      </c>
    </row>
    <row r="1871" spans="41:54" ht="21" hidden="1" thickBot="1">
      <c r="AO1871" s="4" t="s">
        <v>387</v>
      </c>
      <c r="AP1871" s="4" t="s">
        <v>245</v>
      </c>
      <c r="AQ1871" s="24">
        <v>3757</v>
      </c>
      <c r="AR1871" s="4" t="str">
        <f t="shared" si="58"/>
        <v xml:space="preserve">lu~ lSarhl lkS lRrkou </v>
      </c>
      <c r="AY1871" s="5" t="s">
        <v>386</v>
      </c>
      <c r="AZ1871" s="30" t="s">
        <v>246</v>
      </c>
      <c r="BA1871" s="30">
        <v>3757</v>
      </c>
      <c r="BB1871" s="30" t="str">
        <f t="shared" si="59"/>
        <v>Three Thousand Seven Hundred Fifty Seven</v>
      </c>
    </row>
    <row r="1872" spans="41:54" ht="21" hidden="1" thickBot="1">
      <c r="AO1872" s="4" t="s">
        <v>387</v>
      </c>
      <c r="AP1872" s="4" t="s">
        <v>247</v>
      </c>
      <c r="AQ1872" s="24">
        <v>3758</v>
      </c>
      <c r="AR1872" s="4" t="str">
        <f t="shared" si="58"/>
        <v xml:space="preserve">lu~ lSarhl lkS vV~Bkou </v>
      </c>
      <c r="AY1872" s="5" t="s">
        <v>386</v>
      </c>
      <c r="AZ1872" s="30" t="s">
        <v>248</v>
      </c>
      <c r="BA1872" s="30">
        <v>3758</v>
      </c>
      <c r="BB1872" s="30" t="str">
        <f t="shared" si="59"/>
        <v>Three Thousand Seven Hundred Fifty Eight</v>
      </c>
    </row>
    <row r="1873" spans="41:54" ht="21" hidden="1" thickBot="1">
      <c r="AO1873" s="4" t="s">
        <v>387</v>
      </c>
      <c r="AP1873" s="4" t="s">
        <v>249</v>
      </c>
      <c r="AQ1873" s="24">
        <v>3759</v>
      </c>
      <c r="AR1873" s="4" t="str">
        <f t="shared" si="58"/>
        <v>lu~ lSarhl lkS mulkB</v>
      </c>
      <c r="AY1873" s="5" t="s">
        <v>386</v>
      </c>
      <c r="AZ1873" s="30" t="s">
        <v>250</v>
      </c>
      <c r="BA1873" s="30">
        <v>3759</v>
      </c>
      <c r="BB1873" s="30" t="str">
        <f t="shared" si="59"/>
        <v>Three Thousand Seven Hundred Fifty Nine</v>
      </c>
    </row>
    <row r="1874" spans="41:54" ht="21" hidden="1" thickBot="1">
      <c r="AO1874" s="4" t="s">
        <v>387</v>
      </c>
      <c r="AP1874" s="4" t="s">
        <v>251</v>
      </c>
      <c r="AQ1874" s="24">
        <v>3760</v>
      </c>
      <c r="AR1874" s="4" t="str">
        <f t="shared" si="58"/>
        <v xml:space="preserve">lu~ lSarhl lkS lkB </v>
      </c>
      <c r="AY1874" s="5" t="s">
        <v>386</v>
      </c>
      <c r="AZ1874" s="30" t="s">
        <v>252</v>
      </c>
      <c r="BA1874" s="30">
        <v>3760</v>
      </c>
      <c r="BB1874" s="30" t="str">
        <f t="shared" si="59"/>
        <v>Three Thousand Seven Hundred Sixty</v>
      </c>
    </row>
    <row r="1875" spans="41:54" ht="21" hidden="1" thickBot="1">
      <c r="AO1875" s="4" t="s">
        <v>387</v>
      </c>
      <c r="AP1875" s="4" t="s">
        <v>253</v>
      </c>
      <c r="AQ1875" s="24">
        <v>3761</v>
      </c>
      <c r="AR1875" s="4" t="str">
        <f t="shared" si="58"/>
        <v xml:space="preserve">lu~ lSarhl lkS bdlB </v>
      </c>
      <c r="AY1875" s="5" t="s">
        <v>386</v>
      </c>
      <c r="AZ1875" s="30" t="s">
        <v>254</v>
      </c>
      <c r="BA1875" s="30">
        <v>3761</v>
      </c>
      <c r="BB1875" s="30" t="str">
        <f t="shared" si="59"/>
        <v>Three Thousand Seven Hundred Sixty One</v>
      </c>
    </row>
    <row r="1876" spans="41:54" ht="21" hidden="1" thickBot="1">
      <c r="AO1876" s="4" t="s">
        <v>387</v>
      </c>
      <c r="AP1876" s="4" t="s">
        <v>255</v>
      </c>
      <c r="AQ1876" s="24">
        <v>3762</v>
      </c>
      <c r="AR1876" s="4" t="str">
        <f t="shared" si="58"/>
        <v xml:space="preserve">lu~ lSarhl lkS cklaB </v>
      </c>
      <c r="AY1876" s="5" t="s">
        <v>386</v>
      </c>
      <c r="AZ1876" s="30" t="s">
        <v>256</v>
      </c>
      <c r="BA1876" s="30">
        <v>3762</v>
      </c>
      <c r="BB1876" s="30" t="str">
        <f t="shared" si="59"/>
        <v>Three Thousand Seven Hundred  Sixty Two</v>
      </c>
    </row>
    <row r="1877" spans="41:54" ht="21" hidden="1" thickBot="1">
      <c r="AO1877" s="4" t="s">
        <v>387</v>
      </c>
      <c r="AP1877" s="4" t="s">
        <v>257</v>
      </c>
      <c r="AQ1877" s="24">
        <v>3763</v>
      </c>
      <c r="AR1877" s="4" t="str">
        <f t="shared" si="58"/>
        <v xml:space="preserve">lu~ lSarhl lkS frjlB </v>
      </c>
      <c r="AY1877" s="5" t="s">
        <v>386</v>
      </c>
      <c r="AZ1877" s="30" t="s">
        <v>258</v>
      </c>
      <c r="BA1877" s="30">
        <v>3763</v>
      </c>
      <c r="BB1877" s="30" t="str">
        <f t="shared" si="59"/>
        <v>Three Thousand Seven Hundred Sixty Three</v>
      </c>
    </row>
    <row r="1878" spans="41:54" ht="21" hidden="1" thickBot="1">
      <c r="AO1878" s="4" t="s">
        <v>387</v>
      </c>
      <c r="AP1878" s="4" t="s">
        <v>259</v>
      </c>
      <c r="AQ1878" s="24">
        <v>3764</v>
      </c>
      <c r="AR1878" s="4" t="str">
        <f t="shared" si="58"/>
        <v xml:space="preserve">lu~ lSarhl lkS pkSalB </v>
      </c>
      <c r="AY1878" s="5" t="s">
        <v>386</v>
      </c>
      <c r="AZ1878" s="30" t="s">
        <v>260</v>
      </c>
      <c r="BA1878" s="30">
        <v>3764</v>
      </c>
      <c r="BB1878" s="30" t="str">
        <f t="shared" si="59"/>
        <v>Three Thousand Seven Hundred Sixty Four</v>
      </c>
    </row>
    <row r="1879" spans="41:54" ht="21" hidden="1" thickBot="1">
      <c r="AO1879" s="4" t="s">
        <v>387</v>
      </c>
      <c r="AP1879" s="4" t="s">
        <v>261</v>
      </c>
      <c r="AQ1879" s="24">
        <v>3765</v>
      </c>
      <c r="AR1879" s="4" t="str">
        <f t="shared" si="58"/>
        <v xml:space="preserve">lu~ lSarhl lkS iSalB </v>
      </c>
      <c r="AY1879" s="5" t="s">
        <v>386</v>
      </c>
      <c r="AZ1879" s="30" t="s">
        <v>262</v>
      </c>
      <c r="BA1879" s="30">
        <v>3765</v>
      </c>
      <c r="BB1879" s="30" t="str">
        <f t="shared" si="59"/>
        <v>Three Thousand Seven Hundred Sixty Five</v>
      </c>
    </row>
    <row r="1880" spans="41:54" ht="21" hidden="1" thickBot="1">
      <c r="AO1880" s="4" t="s">
        <v>387</v>
      </c>
      <c r="AP1880" s="4" t="s">
        <v>263</v>
      </c>
      <c r="AQ1880" s="24">
        <v>3766</v>
      </c>
      <c r="AR1880" s="4" t="str">
        <f t="shared" si="58"/>
        <v xml:space="preserve">lu~ lSarhl lkS fN;kalB </v>
      </c>
      <c r="AY1880" s="5" t="s">
        <v>386</v>
      </c>
      <c r="AZ1880" s="30" t="s">
        <v>264</v>
      </c>
      <c r="BA1880" s="30">
        <v>3766</v>
      </c>
      <c r="BB1880" s="30" t="str">
        <f t="shared" si="59"/>
        <v>Three Thousand Seven Hundred Sixty Six</v>
      </c>
    </row>
    <row r="1881" spans="41:54" ht="21" hidden="1" thickBot="1">
      <c r="AO1881" s="4" t="s">
        <v>387</v>
      </c>
      <c r="AP1881" s="4" t="s">
        <v>265</v>
      </c>
      <c r="AQ1881" s="24">
        <v>3767</v>
      </c>
      <c r="AR1881" s="4" t="str">
        <f t="shared" si="58"/>
        <v xml:space="preserve">lu~ lSarhl lkS lM+lB </v>
      </c>
      <c r="AY1881" s="5" t="s">
        <v>386</v>
      </c>
      <c r="AZ1881" s="30" t="s">
        <v>266</v>
      </c>
      <c r="BA1881" s="30">
        <v>3767</v>
      </c>
      <c r="BB1881" s="30" t="str">
        <f t="shared" si="59"/>
        <v>Three Thousand Seven Hundred Sixty Seven</v>
      </c>
    </row>
    <row r="1882" spans="41:54" ht="21" hidden="1" thickBot="1">
      <c r="AO1882" s="4" t="s">
        <v>387</v>
      </c>
      <c r="AP1882" s="4" t="s">
        <v>267</v>
      </c>
      <c r="AQ1882" s="24">
        <v>3768</v>
      </c>
      <c r="AR1882" s="4" t="str">
        <f t="shared" ref="AR1882:AR1945" si="60">CONCATENATE(AO1882,"",AP1882,"")</f>
        <v xml:space="preserve">lu~ lSarhl lkS vM+lB </v>
      </c>
      <c r="AY1882" s="5" t="s">
        <v>386</v>
      </c>
      <c r="AZ1882" s="30" t="s">
        <v>268</v>
      </c>
      <c r="BA1882" s="30">
        <v>3768</v>
      </c>
      <c r="BB1882" s="30" t="str">
        <f t="shared" si="59"/>
        <v>Three Thousand Seven Hundred Sixty Eight</v>
      </c>
    </row>
    <row r="1883" spans="41:54" ht="21" hidden="1" thickBot="1">
      <c r="AO1883" s="4" t="s">
        <v>387</v>
      </c>
      <c r="AP1883" s="4" t="s">
        <v>269</v>
      </c>
      <c r="AQ1883" s="24">
        <v>3769</v>
      </c>
      <c r="AR1883" s="4" t="str">
        <f t="shared" si="60"/>
        <v xml:space="preserve">lu~ lSarhl lkS mUgÙkj </v>
      </c>
      <c r="AY1883" s="5" t="s">
        <v>386</v>
      </c>
      <c r="AZ1883" s="30" t="s">
        <v>270</v>
      </c>
      <c r="BA1883" s="30">
        <v>3769</v>
      </c>
      <c r="BB1883" s="30" t="str">
        <f t="shared" si="59"/>
        <v>Three Thousand Seven Hundred Sixty Nine</v>
      </c>
    </row>
    <row r="1884" spans="41:54" ht="21" hidden="1" thickBot="1">
      <c r="AO1884" s="4" t="s">
        <v>387</v>
      </c>
      <c r="AP1884" s="4" t="s">
        <v>271</v>
      </c>
      <c r="AQ1884" s="24">
        <v>3770</v>
      </c>
      <c r="AR1884" s="4" t="str">
        <f t="shared" si="60"/>
        <v xml:space="preserve">lu~ lSarhl lkS lÙkj </v>
      </c>
      <c r="AY1884" s="5" t="s">
        <v>386</v>
      </c>
      <c r="AZ1884" s="30" t="s">
        <v>272</v>
      </c>
      <c r="BA1884" s="30">
        <v>3770</v>
      </c>
      <c r="BB1884" s="30" t="str">
        <f t="shared" si="59"/>
        <v>Three Thousand Seven Hundred Seventy</v>
      </c>
    </row>
    <row r="1885" spans="41:54" ht="21" hidden="1" thickBot="1">
      <c r="AO1885" s="4" t="s">
        <v>387</v>
      </c>
      <c r="AP1885" s="4" t="s">
        <v>273</v>
      </c>
      <c r="AQ1885" s="24">
        <v>3771</v>
      </c>
      <c r="AR1885" s="4" t="str">
        <f t="shared" si="60"/>
        <v xml:space="preserve">lu~ lSarhl lkS bdgÙkj </v>
      </c>
      <c r="AY1885" s="5" t="s">
        <v>386</v>
      </c>
      <c r="AZ1885" s="30" t="s">
        <v>274</v>
      </c>
      <c r="BA1885" s="30">
        <v>3771</v>
      </c>
      <c r="BB1885" s="30" t="str">
        <f t="shared" si="59"/>
        <v>Three Thousand Seven Hundred Seventy One</v>
      </c>
    </row>
    <row r="1886" spans="41:54" ht="21" hidden="1" thickBot="1">
      <c r="AO1886" s="4" t="s">
        <v>387</v>
      </c>
      <c r="AP1886" s="4" t="s">
        <v>275</v>
      </c>
      <c r="AQ1886" s="24">
        <v>3772</v>
      </c>
      <c r="AR1886" s="4" t="str">
        <f t="shared" si="60"/>
        <v xml:space="preserve">lu~ lSarhl lkS cgsÙkj </v>
      </c>
      <c r="AY1886" s="5" t="s">
        <v>386</v>
      </c>
      <c r="AZ1886" s="30" t="s">
        <v>276</v>
      </c>
      <c r="BA1886" s="30">
        <v>3772</v>
      </c>
      <c r="BB1886" s="30" t="str">
        <f t="shared" si="59"/>
        <v>Three Thousand Seven Hundred Seventy Two</v>
      </c>
    </row>
    <row r="1887" spans="41:54" ht="21" hidden="1" thickBot="1">
      <c r="AO1887" s="4" t="s">
        <v>387</v>
      </c>
      <c r="AP1887" s="4" t="s">
        <v>277</v>
      </c>
      <c r="AQ1887" s="24">
        <v>3773</v>
      </c>
      <c r="AR1887" s="4" t="str">
        <f t="shared" si="60"/>
        <v xml:space="preserve">lu~ lSarhl lkS frgsÙkj </v>
      </c>
      <c r="AY1887" s="5" t="s">
        <v>386</v>
      </c>
      <c r="AZ1887" s="30" t="s">
        <v>278</v>
      </c>
      <c r="BA1887" s="30">
        <v>3773</v>
      </c>
      <c r="BB1887" s="30" t="str">
        <f t="shared" si="59"/>
        <v>Three Thousand Seven Hundred Seventy Three</v>
      </c>
    </row>
    <row r="1888" spans="41:54" ht="21" hidden="1" thickBot="1">
      <c r="AO1888" s="4" t="s">
        <v>387</v>
      </c>
      <c r="AP1888" s="4" t="s">
        <v>279</v>
      </c>
      <c r="AQ1888" s="24">
        <v>3774</v>
      </c>
      <c r="AR1888" s="4" t="str">
        <f t="shared" si="60"/>
        <v>lu~ lSarhl lkS pkSgÙkj</v>
      </c>
      <c r="AY1888" s="5" t="s">
        <v>386</v>
      </c>
      <c r="AZ1888" s="30" t="s">
        <v>280</v>
      </c>
      <c r="BA1888" s="30">
        <v>3774</v>
      </c>
      <c r="BB1888" s="30" t="str">
        <f t="shared" si="59"/>
        <v>Three Thousand Seven Hundred Seventy Four</v>
      </c>
    </row>
    <row r="1889" spans="41:54" ht="21" hidden="1" thickBot="1">
      <c r="AO1889" s="4" t="s">
        <v>387</v>
      </c>
      <c r="AP1889" s="4" t="s">
        <v>281</v>
      </c>
      <c r="AQ1889" s="24">
        <v>3775</v>
      </c>
      <c r="AR1889" s="4" t="str">
        <f t="shared" si="60"/>
        <v xml:space="preserve">lu~ lSarhl lkS fipsgÙkj </v>
      </c>
      <c r="AY1889" s="5" t="s">
        <v>386</v>
      </c>
      <c r="AZ1889" s="30" t="s">
        <v>282</v>
      </c>
      <c r="BA1889" s="30">
        <v>3775</v>
      </c>
      <c r="BB1889" s="30" t="str">
        <f t="shared" si="59"/>
        <v>Three Thousand Seven Hundred Seventy Five</v>
      </c>
    </row>
    <row r="1890" spans="41:54" ht="21" hidden="1" thickBot="1">
      <c r="AO1890" s="4" t="s">
        <v>387</v>
      </c>
      <c r="AP1890" s="4" t="s">
        <v>283</v>
      </c>
      <c r="AQ1890" s="24">
        <v>3776</v>
      </c>
      <c r="AR1890" s="4" t="str">
        <f t="shared" si="60"/>
        <v>lu~ lSarhl lkS N;sÙkj</v>
      </c>
      <c r="AY1890" s="5" t="s">
        <v>386</v>
      </c>
      <c r="AZ1890" s="30" t="s">
        <v>284</v>
      </c>
      <c r="BA1890" s="30">
        <v>3776</v>
      </c>
      <c r="BB1890" s="30" t="str">
        <f t="shared" si="59"/>
        <v>Three Thousand Seven Hundred Seventy Six</v>
      </c>
    </row>
    <row r="1891" spans="41:54" ht="21" hidden="1" thickBot="1">
      <c r="AO1891" s="4" t="s">
        <v>387</v>
      </c>
      <c r="AP1891" s="4" t="s">
        <v>285</v>
      </c>
      <c r="AQ1891" s="24">
        <v>3777</v>
      </c>
      <c r="AR1891" s="4" t="str">
        <f t="shared" si="60"/>
        <v xml:space="preserve">lu~ lSarhl lkS lrgÙkj </v>
      </c>
      <c r="AY1891" s="5" t="s">
        <v>386</v>
      </c>
      <c r="AZ1891" s="30" t="s">
        <v>286</v>
      </c>
      <c r="BA1891" s="30">
        <v>3777</v>
      </c>
      <c r="BB1891" s="30" t="str">
        <f t="shared" si="59"/>
        <v>Three Thousand Seven Hundred Seventy Seven</v>
      </c>
    </row>
    <row r="1892" spans="41:54" ht="21" hidden="1" thickBot="1">
      <c r="AO1892" s="4" t="s">
        <v>387</v>
      </c>
      <c r="AP1892" s="4" t="s">
        <v>287</v>
      </c>
      <c r="AQ1892" s="24">
        <v>3778</v>
      </c>
      <c r="AR1892" s="4" t="str">
        <f t="shared" si="60"/>
        <v xml:space="preserve">lu~ lSarhl lkS vBgÙkj </v>
      </c>
      <c r="AY1892" s="5" t="s">
        <v>386</v>
      </c>
      <c r="AZ1892" s="30" t="s">
        <v>288</v>
      </c>
      <c r="BA1892" s="30">
        <v>3778</v>
      </c>
      <c r="BB1892" s="30" t="str">
        <f t="shared" si="59"/>
        <v>Three Thousand Seven Hundred Seventy Eight</v>
      </c>
    </row>
    <row r="1893" spans="41:54" ht="21" hidden="1" thickBot="1">
      <c r="AO1893" s="4" t="s">
        <v>387</v>
      </c>
      <c r="AP1893" s="4" t="s">
        <v>289</v>
      </c>
      <c r="AQ1893" s="24">
        <v>3779</v>
      </c>
      <c r="AR1893" s="4" t="str">
        <f t="shared" si="60"/>
        <v xml:space="preserve">lu~ lSarhl lkS mfUg;kalh </v>
      </c>
      <c r="AY1893" s="5" t="s">
        <v>386</v>
      </c>
      <c r="AZ1893" s="30" t="s">
        <v>290</v>
      </c>
      <c r="BA1893" s="30">
        <v>3779</v>
      </c>
      <c r="BB1893" s="30" t="str">
        <f t="shared" si="59"/>
        <v>Three Thousand Seven Hundred Seventy Nine</v>
      </c>
    </row>
    <row r="1894" spans="41:54" ht="21" hidden="1" thickBot="1">
      <c r="AO1894" s="4" t="s">
        <v>387</v>
      </c>
      <c r="AP1894" s="4" t="s">
        <v>291</v>
      </c>
      <c r="AQ1894" s="24">
        <v>3780</v>
      </c>
      <c r="AR1894" s="4" t="str">
        <f t="shared" si="60"/>
        <v xml:space="preserve">lu~ lSarhl lkS vLlh </v>
      </c>
      <c r="AY1894" s="5" t="s">
        <v>386</v>
      </c>
      <c r="AZ1894" s="30" t="s">
        <v>292</v>
      </c>
      <c r="BA1894" s="30">
        <v>3780</v>
      </c>
      <c r="BB1894" s="30" t="str">
        <f t="shared" si="59"/>
        <v>Three Thousand Seven Hundred  Eighty</v>
      </c>
    </row>
    <row r="1895" spans="41:54" ht="21" hidden="1" thickBot="1">
      <c r="AO1895" s="4" t="s">
        <v>387</v>
      </c>
      <c r="AP1895" s="4" t="s">
        <v>293</v>
      </c>
      <c r="AQ1895" s="24">
        <v>3781</v>
      </c>
      <c r="AR1895" s="4" t="str">
        <f t="shared" si="60"/>
        <v xml:space="preserve">lu~ lSarhl lkS bD;klh </v>
      </c>
      <c r="AY1895" s="5" t="s">
        <v>386</v>
      </c>
      <c r="AZ1895" s="30" t="s">
        <v>294</v>
      </c>
      <c r="BA1895" s="30">
        <v>3781</v>
      </c>
      <c r="BB1895" s="30" t="str">
        <f t="shared" si="59"/>
        <v>Three Thousand Seven Hundred Eighty One</v>
      </c>
    </row>
    <row r="1896" spans="41:54" ht="21" hidden="1" thickBot="1">
      <c r="AO1896" s="4" t="s">
        <v>387</v>
      </c>
      <c r="AP1896" s="4" t="s">
        <v>295</v>
      </c>
      <c r="AQ1896" s="24">
        <v>3782</v>
      </c>
      <c r="AR1896" s="4" t="str">
        <f t="shared" si="60"/>
        <v xml:space="preserve">lu~ lSarhl lkS c;klh </v>
      </c>
      <c r="AY1896" s="5" t="s">
        <v>386</v>
      </c>
      <c r="AZ1896" s="30" t="s">
        <v>296</v>
      </c>
      <c r="BA1896" s="30">
        <v>3782</v>
      </c>
      <c r="BB1896" s="30" t="str">
        <f t="shared" si="59"/>
        <v>Three Thousand Seven Hundred  Eighty Two</v>
      </c>
    </row>
    <row r="1897" spans="41:54" ht="21" hidden="1" thickBot="1">
      <c r="AO1897" s="4" t="s">
        <v>387</v>
      </c>
      <c r="AP1897" s="4" t="s">
        <v>297</v>
      </c>
      <c r="AQ1897" s="24">
        <v>3783</v>
      </c>
      <c r="AR1897" s="4" t="str">
        <f t="shared" si="60"/>
        <v xml:space="preserve">lu~ lSarhl lkS fr;klh </v>
      </c>
      <c r="AY1897" s="5" t="s">
        <v>386</v>
      </c>
      <c r="AZ1897" s="30" t="s">
        <v>298</v>
      </c>
      <c r="BA1897" s="30">
        <v>3783</v>
      </c>
      <c r="BB1897" s="30" t="str">
        <f t="shared" si="59"/>
        <v>Three Thousand Seven Hundred Eighty Three</v>
      </c>
    </row>
    <row r="1898" spans="41:54" ht="21" hidden="1" thickBot="1">
      <c r="AO1898" s="4" t="s">
        <v>387</v>
      </c>
      <c r="AP1898" s="4" t="s">
        <v>299</v>
      </c>
      <c r="AQ1898" s="24">
        <v>3784</v>
      </c>
      <c r="AR1898" s="4" t="str">
        <f t="shared" si="60"/>
        <v xml:space="preserve">lu~ lSarhl lkS pkSjklh </v>
      </c>
      <c r="AY1898" s="5" t="s">
        <v>386</v>
      </c>
      <c r="AZ1898" s="30" t="s">
        <v>300</v>
      </c>
      <c r="BA1898" s="30">
        <v>3784</v>
      </c>
      <c r="BB1898" s="30" t="str">
        <f t="shared" si="59"/>
        <v>Three Thousand Seven Hundred Eighty Four</v>
      </c>
    </row>
    <row r="1899" spans="41:54" ht="21" hidden="1" thickBot="1">
      <c r="AO1899" s="4" t="s">
        <v>387</v>
      </c>
      <c r="AP1899" s="4" t="s">
        <v>301</v>
      </c>
      <c r="AQ1899" s="24">
        <v>3785</v>
      </c>
      <c r="AR1899" s="4" t="str">
        <f t="shared" si="60"/>
        <v xml:space="preserve">lu~ lSarhl lkS fiP;klh </v>
      </c>
      <c r="AY1899" s="5" t="s">
        <v>386</v>
      </c>
      <c r="AZ1899" s="30" t="s">
        <v>302</v>
      </c>
      <c r="BA1899" s="30">
        <v>3785</v>
      </c>
      <c r="BB1899" s="30" t="str">
        <f t="shared" si="59"/>
        <v>Three Thousand Seven Hundred Eighty Five</v>
      </c>
    </row>
    <row r="1900" spans="41:54" ht="21" hidden="1" thickBot="1">
      <c r="AO1900" s="4" t="s">
        <v>387</v>
      </c>
      <c r="AP1900" s="4" t="s">
        <v>303</v>
      </c>
      <c r="AQ1900" s="24">
        <v>3786</v>
      </c>
      <c r="AR1900" s="4" t="str">
        <f t="shared" si="60"/>
        <v>lu~ lSarhl lkS fNa;kalh</v>
      </c>
      <c r="AY1900" s="5" t="s">
        <v>386</v>
      </c>
      <c r="AZ1900" s="30" t="s">
        <v>304</v>
      </c>
      <c r="BA1900" s="30">
        <v>3786</v>
      </c>
      <c r="BB1900" s="30" t="str">
        <f t="shared" si="59"/>
        <v>Three Thousand Seven Hundred  Eighty Six</v>
      </c>
    </row>
    <row r="1901" spans="41:54" ht="21" hidden="1" thickBot="1">
      <c r="AO1901" s="4" t="s">
        <v>387</v>
      </c>
      <c r="AP1901" s="4" t="s">
        <v>305</v>
      </c>
      <c r="AQ1901" s="24">
        <v>3787</v>
      </c>
      <c r="AR1901" s="4" t="str">
        <f t="shared" si="60"/>
        <v>lu~ lSarhl lkS lÙ;klh</v>
      </c>
      <c r="AY1901" s="5" t="s">
        <v>386</v>
      </c>
      <c r="AZ1901" s="30" t="s">
        <v>306</v>
      </c>
      <c r="BA1901" s="30">
        <v>3787</v>
      </c>
      <c r="BB1901" s="30" t="str">
        <f t="shared" si="59"/>
        <v>Three Thousand Seven Hundred Eighty Seven</v>
      </c>
    </row>
    <row r="1902" spans="41:54" ht="21" hidden="1" thickBot="1">
      <c r="AO1902" s="4" t="s">
        <v>387</v>
      </c>
      <c r="AP1902" s="4" t="s">
        <v>307</v>
      </c>
      <c r="AQ1902" s="24">
        <v>3788</v>
      </c>
      <c r="AR1902" s="4" t="str">
        <f t="shared" si="60"/>
        <v>lu~ lSarhl lkS vV~Bklh</v>
      </c>
      <c r="AY1902" s="5" t="s">
        <v>386</v>
      </c>
      <c r="AZ1902" s="30" t="s">
        <v>308</v>
      </c>
      <c r="BA1902" s="30">
        <v>3788</v>
      </c>
      <c r="BB1902" s="30" t="str">
        <f t="shared" si="59"/>
        <v>Three Thousand Seven Hundred Eighty Eight</v>
      </c>
    </row>
    <row r="1903" spans="41:54" ht="21" hidden="1" thickBot="1">
      <c r="AO1903" s="4" t="s">
        <v>387</v>
      </c>
      <c r="AP1903" s="4" t="s">
        <v>309</v>
      </c>
      <c r="AQ1903" s="24">
        <v>3789</v>
      </c>
      <c r="AR1903" s="4" t="str">
        <f t="shared" si="60"/>
        <v>lu~ lSarhl lkS fuOokalh</v>
      </c>
      <c r="AY1903" s="5" t="s">
        <v>386</v>
      </c>
      <c r="AZ1903" s="30" t="s">
        <v>310</v>
      </c>
      <c r="BA1903" s="30">
        <v>3789</v>
      </c>
      <c r="BB1903" s="30" t="str">
        <f t="shared" si="59"/>
        <v>Three Thousand Seven Hundred Eighty Nine</v>
      </c>
    </row>
    <row r="1904" spans="41:54" ht="21" hidden="1" thickBot="1">
      <c r="AO1904" s="4" t="s">
        <v>387</v>
      </c>
      <c r="AP1904" s="4" t="s">
        <v>311</v>
      </c>
      <c r="AQ1904" s="24">
        <v>3790</v>
      </c>
      <c r="AR1904" s="4" t="str">
        <f t="shared" si="60"/>
        <v>lu~ lSarhl lkS uCCkS</v>
      </c>
      <c r="AY1904" s="5" t="s">
        <v>386</v>
      </c>
      <c r="AZ1904" s="30" t="s">
        <v>312</v>
      </c>
      <c r="BA1904" s="30">
        <v>3790</v>
      </c>
      <c r="BB1904" s="30" t="str">
        <f t="shared" si="59"/>
        <v>Three Thousand Seven Hundred Ninety</v>
      </c>
    </row>
    <row r="1905" spans="41:54" ht="21" hidden="1" thickBot="1">
      <c r="AO1905" s="4" t="s">
        <v>387</v>
      </c>
      <c r="AP1905" s="4" t="s">
        <v>313</v>
      </c>
      <c r="AQ1905" s="24">
        <v>3791</v>
      </c>
      <c r="AR1905" s="4" t="str">
        <f t="shared" si="60"/>
        <v xml:space="preserve">lu~ lSarhl lkS bdjkuosa </v>
      </c>
      <c r="AY1905" s="5" t="s">
        <v>386</v>
      </c>
      <c r="AZ1905" s="30" t="s">
        <v>314</v>
      </c>
      <c r="BA1905" s="30">
        <v>3791</v>
      </c>
      <c r="BB1905" s="30" t="str">
        <f t="shared" si="59"/>
        <v>Three Thousand Seven Hundred Ninety One</v>
      </c>
    </row>
    <row r="1906" spans="41:54" ht="21" hidden="1" thickBot="1">
      <c r="AO1906" s="4" t="s">
        <v>387</v>
      </c>
      <c r="AP1906" s="4" t="s">
        <v>315</v>
      </c>
      <c r="AQ1906" s="24">
        <v>3792</v>
      </c>
      <c r="AR1906" s="4" t="str">
        <f t="shared" si="60"/>
        <v xml:space="preserve">lu~ lSarhl lkS cjkuosa </v>
      </c>
      <c r="AY1906" s="5" t="s">
        <v>386</v>
      </c>
      <c r="AZ1906" s="30" t="s">
        <v>316</v>
      </c>
      <c r="BA1906" s="30">
        <v>3792</v>
      </c>
      <c r="BB1906" s="30" t="str">
        <f t="shared" si="59"/>
        <v>Three Thousand Seven Hundred  Ninety Two</v>
      </c>
    </row>
    <row r="1907" spans="41:54" ht="21" hidden="1" thickBot="1">
      <c r="AO1907" s="4" t="s">
        <v>387</v>
      </c>
      <c r="AP1907" s="4" t="s">
        <v>317</v>
      </c>
      <c r="AQ1907" s="24">
        <v>3793</v>
      </c>
      <c r="AR1907" s="4" t="str">
        <f t="shared" si="60"/>
        <v xml:space="preserve">lu~ lSarhl lkS frjkuosa </v>
      </c>
      <c r="AY1907" s="5" t="s">
        <v>386</v>
      </c>
      <c r="AZ1907" s="30" t="s">
        <v>318</v>
      </c>
      <c r="BA1907" s="30">
        <v>3793</v>
      </c>
      <c r="BB1907" s="30" t="str">
        <f t="shared" si="59"/>
        <v>Three Thousand Seven Hundred Ninety Three</v>
      </c>
    </row>
    <row r="1908" spans="41:54" ht="21" hidden="1" thickBot="1">
      <c r="AO1908" s="4" t="s">
        <v>387</v>
      </c>
      <c r="AP1908" s="4" t="s">
        <v>319</v>
      </c>
      <c r="AQ1908" s="24">
        <v>3794</v>
      </c>
      <c r="AR1908" s="4" t="str">
        <f t="shared" si="60"/>
        <v xml:space="preserve">lu~ lSarhl lkS pkSjkuosa </v>
      </c>
      <c r="AY1908" s="5" t="s">
        <v>386</v>
      </c>
      <c r="AZ1908" s="30" t="s">
        <v>320</v>
      </c>
      <c r="BA1908" s="30">
        <v>3794</v>
      </c>
      <c r="BB1908" s="30" t="str">
        <f t="shared" si="59"/>
        <v>Three Thousand Seven Hundred Ninety Four</v>
      </c>
    </row>
    <row r="1909" spans="41:54" ht="21" hidden="1" thickBot="1">
      <c r="AO1909" s="4" t="s">
        <v>387</v>
      </c>
      <c r="AP1909" s="4" t="s">
        <v>321</v>
      </c>
      <c r="AQ1909" s="24">
        <v>3795</v>
      </c>
      <c r="AR1909" s="4" t="str">
        <f t="shared" si="60"/>
        <v xml:space="preserve">lu~ lSarhl lkS fiP;kuosa </v>
      </c>
      <c r="AY1909" s="5" t="s">
        <v>386</v>
      </c>
      <c r="AZ1909" s="30" t="s">
        <v>322</v>
      </c>
      <c r="BA1909" s="30">
        <v>3795</v>
      </c>
      <c r="BB1909" s="30" t="str">
        <f t="shared" si="59"/>
        <v>Three Thousand Seven Hundred Ninety Five</v>
      </c>
    </row>
    <row r="1910" spans="41:54" ht="21" hidden="1" thickBot="1">
      <c r="AO1910" s="4" t="s">
        <v>387</v>
      </c>
      <c r="AP1910" s="4" t="s">
        <v>323</v>
      </c>
      <c r="AQ1910" s="24">
        <v>3796</v>
      </c>
      <c r="AR1910" s="4" t="str">
        <f t="shared" si="60"/>
        <v xml:space="preserve">lu~ lSarhl lkS fN;kuosa </v>
      </c>
      <c r="AY1910" s="5" t="s">
        <v>386</v>
      </c>
      <c r="AZ1910" s="30" t="s">
        <v>324</v>
      </c>
      <c r="BA1910" s="30">
        <v>3796</v>
      </c>
      <c r="BB1910" s="30" t="str">
        <f t="shared" si="59"/>
        <v>Three Thousand Seven Hundred Ninety Six</v>
      </c>
    </row>
    <row r="1911" spans="41:54" ht="21" hidden="1" thickBot="1">
      <c r="AO1911" s="4" t="s">
        <v>387</v>
      </c>
      <c r="AP1911" s="4" t="s">
        <v>325</v>
      </c>
      <c r="AQ1911" s="24">
        <v>3797</v>
      </c>
      <c r="AR1911" s="4" t="str">
        <f t="shared" si="60"/>
        <v xml:space="preserve">lu~ lSarhl lkS lÙkkuosa </v>
      </c>
      <c r="AY1911" s="5" t="s">
        <v>386</v>
      </c>
      <c r="AZ1911" s="30" t="s">
        <v>326</v>
      </c>
      <c r="BA1911" s="30">
        <v>3797</v>
      </c>
      <c r="BB1911" s="30" t="str">
        <f t="shared" si="59"/>
        <v>Three Thousand Seven Hundred Ninety Seven</v>
      </c>
    </row>
    <row r="1912" spans="41:54" ht="21" hidden="1" thickBot="1">
      <c r="AO1912" s="4" t="s">
        <v>387</v>
      </c>
      <c r="AP1912" s="4" t="s">
        <v>327</v>
      </c>
      <c r="AQ1912" s="24">
        <v>3798</v>
      </c>
      <c r="AR1912" s="4" t="str">
        <f t="shared" si="60"/>
        <v xml:space="preserve">lu~ lSarhl lkS vV~Bkuosa </v>
      </c>
      <c r="AY1912" s="5" t="s">
        <v>386</v>
      </c>
      <c r="AZ1912" s="30" t="s">
        <v>328</v>
      </c>
      <c r="BA1912" s="30">
        <v>3798</v>
      </c>
      <c r="BB1912" s="30" t="str">
        <f t="shared" si="59"/>
        <v>Three Thousand Seven Hundred Ninety Eight</v>
      </c>
    </row>
    <row r="1913" spans="41:54" ht="21" hidden="1" thickBot="1">
      <c r="AO1913" s="4" t="s">
        <v>387</v>
      </c>
      <c r="AP1913" s="4" t="s">
        <v>329</v>
      </c>
      <c r="AQ1913" s="24">
        <v>3799</v>
      </c>
      <c r="AR1913" s="4" t="str">
        <f t="shared" si="60"/>
        <v xml:space="preserve">lu~ lSarhl lkS fuU;kuosa </v>
      </c>
      <c r="AY1913" s="5" t="s">
        <v>386</v>
      </c>
      <c r="AZ1913" s="30" t="s">
        <v>330</v>
      </c>
      <c r="BA1913" s="30">
        <v>3799</v>
      </c>
      <c r="BB1913" s="30" t="str">
        <f t="shared" si="59"/>
        <v>Three Thousand Seven Hundred Ninety Nine</v>
      </c>
    </row>
    <row r="1914" spans="41:54" ht="21" hidden="1" thickBot="1">
      <c r="AO1914" s="4" t="s">
        <v>388</v>
      </c>
      <c r="AP1914" s="4" t="s">
        <v>67</v>
      </c>
      <c r="AQ1914" s="24">
        <v>3800</v>
      </c>
      <c r="AR1914" s="4" t="str">
        <f t="shared" si="60"/>
        <v xml:space="preserve">lu~ vM+rhl lkS </v>
      </c>
      <c r="AY1914" s="5" t="s">
        <v>389</v>
      </c>
      <c r="AZ1914" s="30"/>
      <c r="BA1914" s="30">
        <v>3800</v>
      </c>
      <c r="BB1914" s="30" t="str">
        <f t="shared" si="59"/>
        <v xml:space="preserve">Three Thousand Eight Hundred </v>
      </c>
    </row>
    <row r="1915" spans="41:54" ht="21" hidden="1" thickBot="1">
      <c r="AO1915" s="4" t="s">
        <v>390</v>
      </c>
      <c r="AP1915" s="4" t="s">
        <v>74</v>
      </c>
      <c r="AQ1915" s="24">
        <v>3801</v>
      </c>
      <c r="AR1915" s="4" t="str">
        <f t="shared" si="60"/>
        <v xml:space="preserve">lu~ vM+rhl lkS ,d </v>
      </c>
      <c r="AY1915" s="5" t="s">
        <v>389</v>
      </c>
      <c r="AZ1915" s="30" t="s">
        <v>77</v>
      </c>
      <c r="BA1915" s="30">
        <v>3801</v>
      </c>
      <c r="BB1915" s="30" t="str">
        <f t="shared" si="59"/>
        <v>Three Thousand Eight Hundred One</v>
      </c>
    </row>
    <row r="1916" spans="41:54" ht="21" hidden="1" thickBot="1">
      <c r="AO1916" s="4" t="s">
        <v>390</v>
      </c>
      <c r="AP1916" s="4" t="s">
        <v>80</v>
      </c>
      <c r="AQ1916" s="24">
        <v>3802</v>
      </c>
      <c r="AR1916" s="4" t="str">
        <f t="shared" si="60"/>
        <v xml:space="preserve">lu~ vM+rhl lkS nks </v>
      </c>
      <c r="AY1916" s="5" t="s">
        <v>389</v>
      </c>
      <c r="AZ1916" s="30" t="s">
        <v>83</v>
      </c>
      <c r="BA1916" s="30">
        <v>3802</v>
      </c>
      <c r="BB1916" s="30" t="str">
        <f t="shared" si="59"/>
        <v>Three Thousand Eight Hundred Two</v>
      </c>
    </row>
    <row r="1917" spans="41:54" ht="21" hidden="1" thickBot="1">
      <c r="AO1917" s="4" t="s">
        <v>390</v>
      </c>
      <c r="AP1917" s="4" t="s">
        <v>86</v>
      </c>
      <c r="AQ1917" s="24">
        <v>3803</v>
      </c>
      <c r="AR1917" s="4" t="str">
        <f t="shared" si="60"/>
        <v xml:space="preserve">lu~ vM+rhl lkS rhu </v>
      </c>
      <c r="AY1917" s="5" t="s">
        <v>389</v>
      </c>
      <c r="AZ1917" s="30" t="s">
        <v>89</v>
      </c>
      <c r="BA1917" s="30">
        <v>3803</v>
      </c>
      <c r="BB1917" s="30" t="str">
        <f t="shared" si="59"/>
        <v>Three Thousand Eight Hundred Three</v>
      </c>
    </row>
    <row r="1918" spans="41:54" ht="21" hidden="1" thickBot="1">
      <c r="AO1918" s="4" t="s">
        <v>390</v>
      </c>
      <c r="AP1918" s="4" t="s">
        <v>94</v>
      </c>
      <c r="AQ1918" s="24">
        <v>3804</v>
      </c>
      <c r="AR1918" s="4" t="str">
        <f t="shared" si="60"/>
        <v xml:space="preserve">lu~ vM+rhl lkS pkj </v>
      </c>
      <c r="AY1918" s="5" t="s">
        <v>389</v>
      </c>
      <c r="AZ1918" s="30" t="s">
        <v>87</v>
      </c>
      <c r="BA1918" s="30">
        <v>3804</v>
      </c>
      <c r="BB1918" s="30" t="str">
        <f t="shared" si="59"/>
        <v>Three Thousand Eight Hundred Four</v>
      </c>
    </row>
    <row r="1919" spans="41:54" ht="21" hidden="1" thickBot="1">
      <c r="AO1919" s="4" t="s">
        <v>390</v>
      </c>
      <c r="AP1919" s="4" t="s">
        <v>99</v>
      </c>
      <c r="AQ1919" s="24">
        <v>3805</v>
      </c>
      <c r="AR1919" s="4" t="str">
        <f t="shared" si="60"/>
        <v xml:space="preserve">lu~ vM+rhl lkS ik¡p </v>
      </c>
      <c r="AY1919" s="5" t="s">
        <v>389</v>
      </c>
      <c r="AZ1919" s="30" t="s">
        <v>95</v>
      </c>
      <c r="BA1919" s="30">
        <v>3805</v>
      </c>
      <c r="BB1919" s="30" t="str">
        <f t="shared" si="59"/>
        <v>Three Thousand Eight Hundred Five</v>
      </c>
    </row>
    <row r="1920" spans="41:54" ht="21" hidden="1" thickBot="1">
      <c r="AO1920" s="4" t="s">
        <v>390</v>
      </c>
      <c r="AP1920" s="4" t="s">
        <v>97</v>
      </c>
      <c r="AQ1920" s="24">
        <v>3806</v>
      </c>
      <c r="AR1920" s="4" t="str">
        <f t="shared" si="60"/>
        <v>lu~ vM+rhl lkS N%</v>
      </c>
      <c r="AY1920" s="5" t="s">
        <v>389</v>
      </c>
      <c r="AZ1920" s="30" t="s">
        <v>100</v>
      </c>
      <c r="BA1920" s="30">
        <v>3806</v>
      </c>
      <c r="BB1920" s="30" t="str">
        <f t="shared" si="59"/>
        <v>Three Thousand Eight Hundred Six</v>
      </c>
    </row>
    <row r="1921" spans="41:54" ht="21" hidden="1" thickBot="1">
      <c r="AO1921" s="4" t="s">
        <v>390</v>
      </c>
      <c r="AP1921" s="4" t="s">
        <v>109</v>
      </c>
      <c r="AQ1921" s="24">
        <v>3807</v>
      </c>
      <c r="AR1921" s="4" t="str">
        <f t="shared" si="60"/>
        <v xml:space="preserve">lu~ vM+rhl lkS lkr </v>
      </c>
      <c r="AY1921" s="5" t="s">
        <v>389</v>
      </c>
      <c r="AZ1921" s="30" t="s">
        <v>104</v>
      </c>
      <c r="BA1921" s="30">
        <v>3807</v>
      </c>
      <c r="BB1921" s="30" t="str">
        <f t="shared" si="59"/>
        <v>Three Thousand Eight Hundred Seven</v>
      </c>
    </row>
    <row r="1922" spans="41:54" ht="21" hidden="1" thickBot="1">
      <c r="AO1922" s="4" t="s">
        <v>390</v>
      </c>
      <c r="AP1922" s="4" t="s">
        <v>114</v>
      </c>
      <c r="AQ1922" s="24">
        <v>3808</v>
      </c>
      <c r="AR1922" s="4" t="str">
        <f t="shared" si="60"/>
        <v xml:space="preserve">lu~ vM+rhl lkS vkB </v>
      </c>
      <c r="AY1922" s="5" t="s">
        <v>389</v>
      </c>
      <c r="AZ1922" s="30" t="s">
        <v>110</v>
      </c>
      <c r="BA1922" s="30">
        <v>3808</v>
      </c>
      <c r="BB1922" s="30" t="str">
        <f t="shared" si="59"/>
        <v>Three Thousand Eight Hundred Eight</v>
      </c>
    </row>
    <row r="1923" spans="41:54" ht="21" hidden="1" thickBot="1">
      <c r="AO1923" s="4" t="s">
        <v>390</v>
      </c>
      <c r="AP1923" s="4" t="s">
        <v>121</v>
      </c>
      <c r="AQ1923" s="24">
        <v>3809</v>
      </c>
      <c r="AR1923" s="4" t="str">
        <f t="shared" si="60"/>
        <v xml:space="preserve">lu~ vM+rhl lkS ukSa </v>
      </c>
      <c r="AY1923" s="5" t="s">
        <v>389</v>
      </c>
      <c r="AZ1923" s="30" t="s">
        <v>115</v>
      </c>
      <c r="BA1923" s="30">
        <v>3809</v>
      </c>
      <c r="BB1923" s="30" t="str">
        <f t="shared" si="59"/>
        <v>Three Thousand Eight Hundred Nine</v>
      </c>
    </row>
    <row r="1924" spans="41:54" ht="21" hidden="1" thickBot="1">
      <c r="AO1924" s="4" t="s">
        <v>390</v>
      </c>
      <c r="AP1924" s="4" t="s">
        <v>126</v>
      </c>
      <c r="AQ1924" s="24">
        <v>3810</v>
      </c>
      <c r="AR1924" s="4" t="str">
        <f t="shared" si="60"/>
        <v xml:space="preserve">lu~ vM+rhl lkS nl </v>
      </c>
      <c r="AY1924" s="5" t="s">
        <v>389</v>
      </c>
      <c r="AZ1924" s="30" t="s">
        <v>122</v>
      </c>
      <c r="BA1924" s="30">
        <v>3810</v>
      </c>
      <c r="BB1924" s="30" t="str">
        <f t="shared" si="59"/>
        <v>Three Thousand Eight Hundred Ten</v>
      </c>
    </row>
    <row r="1925" spans="41:54" ht="21" hidden="1" thickBot="1">
      <c r="AO1925" s="4" t="s">
        <v>390</v>
      </c>
      <c r="AP1925" s="4" t="s">
        <v>131</v>
      </c>
      <c r="AQ1925" s="24">
        <v>3811</v>
      </c>
      <c r="AR1925" s="4" t="str">
        <f t="shared" si="60"/>
        <v xml:space="preserve">lu~ vM+rhl lkS X;kjg </v>
      </c>
      <c r="AY1925" s="5" t="s">
        <v>389</v>
      </c>
      <c r="AZ1925" s="30" t="s">
        <v>127</v>
      </c>
      <c r="BA1925" s="30">
        <v>3811</v>
      </c>
      <c r="BB1925" s="30" t="str">
        <f t="shared" si="59"/>
        <v>Three Thousand Eight Hundred Eleven</v>
      </c>
    </row>
    <row r="1926" spans="41:54" ht="21" hidden="1" thickBot="1">
      <c r="AO1926" s="4" t="s">
        <v>390</v>
      </c>
      <c r="AP1926" s="4" t="s">
        <v>135</v>
      </c>
      <c r="AQ1926" s="24">
        <v>3812</v>
      </c>
      <c r="AR1926" s="4" t="str">
        <f t="shared" si="60"/>
        <v xml:space="preserve">lu~ vM+rhl lkS ckjg </v>
      </c>
      <c r="AY1926" s="5" t="s">
        <v>389</v>
      </c>
      <c r="AZ1926" s="30" t="s">
        <v>132</v>
      </c>
      <c r="BA1926" s="30">
        <v>3812</v>
      </c>
      <c r="BB1926" s="30" t="str">
        <f t="shared" si="59"/>
        <v>Three Thousand Eight Hundred Twelve</v>
      </c>
    </row>
    <row r="1927" spans="41:54" ht="21" hidden="1" thickBot="1">
      <c r="AO1927" s="4" t="s">
        <v>390</v>
      </c>
      <c r="AP1927" s="4" t="s">
        <v>138</v>
      </c>
      <c r="AQ1927" s="24">
        <v>3813</v>
      </c>
      <c r="AR1927" s="4" t="str">
        <f t="shared" si="60"/>
        <v xml:space="preserve">lu~ vM+rhl lkS rsjg </v>
      </c>
      <c r="AY1927" s="5" t="s">
        <v>389</v>
      </c>
      <c r="AZ1927" s="30" t="s">
        <v>136</v>
      </c>
      <c r="BA1927" s="30">
        <v>3813</v>
      </c>
      <c r="BB1927" s="30" t="str">
        <f t="shared" si="59"/>
        <v>Three Thousand Eight Hundred Thirteen</v>
      </c>
    </row>
    <row r="1928" spans="41:54" ht="21" hidden="1" thickBot="1">
      <c r="AO1928" s="4" t="s">
        <v>390</v>
      </c>
      <c r="AP1928" s="4" t="s">
        <v>141</v>
      </c>
      <c r="AQ1928" s="24">
        <v>3814</v>
      </c>
      <c r="AR1928" s="4" t="str">
        <f t="shared" si="60"/>
        <v xml:space="preserve">lu~ vM+rhl lkS pkSng </v>
      </c>
      <c r="AY1928" s="5" t="s">
        <v>389</v>
      </c>
      <c r="AZ1928" s="30" t="s">
        <v>139</v>
      </c>
      <c r="BA1928" s="30">
        <v>3814</v>
      </c>
      <c r="BB1928" s="30" t="str">
        <f t="shared" si="59"/>
        <v>Three Thousand Eight Hundred Fourteen</v>
      </c>
    </row>
    <row r="1929" spans="41:54" ht="21" hidden="1" thickBot="1">
      <c r="AO1929" s="4" t="s">
        <v>390</v>
      </c>
      <c r="AP1929" s="4" t="s">
        <v>144</v>
      </c>
      <c r="AQ1929" s="24">
        <v>3815</v>
      </c>
      <c r="AR1929" s="4" t="str">
        <f t="shared" si="60"/>
        <v xml:space="preserve">lu~ vM+rhl lkS iUnzg </v>
      </c>
      <c r="AY1929" s="5" t="s">
        <v>389</v>
      </c>
      <c r="AZ1929" s="30" t="s">
        <v>142</v>
      </c>
      <c r="BA1929" s="30">
        <v>3815</v>
      </c>
      <c r="BB1929" s="30" t="str">
        <f t="shared" si="59"/>
        <v>Three Thousand Eight Hundred Fifteen</v>
      </c>
    </row>
    <row r="1930" spans="41:54" ht="21" hidden="1" thickBot="1">
      <c r="AO1930" s="4" t="s">
        <v>390</v>
      </c>
      <c r="AP1930" s="4" t="s">
        <v>147</v>
      </c>
      <c r="AQ1930" s="24">
        <v>3816</v>
      </c>
      <c r="AR1930" s="4" t="str">
        <f t="shared" si="60"/>
        <v xml:space="preserve">lu~ vM+rhl lkS lkSyg </v>
      </c>
      <c r="AY1930" s="5" t="s">
        <v>389</v>
      </c>
      <c r="AZ1930" s="30" t="s">
        <v>145</v>
      </c>
      <c r="BA1930" s="30">
        <v>3816</v>
      </c>
      <c r="BB1930" s="30" t="str">
        <f t="shared" si="59"/>
        <v>Three Thousand Eight Hundred Sixteen</v>
      </c>
    </row>
    <row r="1931" spans="41:54" ht="21" hidden="1" thickBot="1">
      <c r="AO1931" s="4" t="s">
        <v>390</v>
      </c>
      <c r="AP1931" s="4" t="s">
        <v>150</v>
      </c>
      <c r="AQ1931" s="24">
        <v>3817</v>
      </c>
      <c r="AR1931" s="4" t="str">
        <f t="shared" si="60"/>
        <v xml:space="preserve">lu~ vM+rhl lkS l=g </v>
      </c>
      <c r="AY1931" s="5" t="s">
        <v>389</v>
      </c>
      <c r="AZ1931" s="30" t="s">
        <v>148</v>
      </c>
      <c r="BA1931" s="30">
        <v>3817</v>
      </c>
      <c r="BB1931" s="30" t="str">
        <f t="shared" si="59"/>
        <v>Three Thousand Eight Hundred Seventeen</v>
      </c>
    </row>
    <row r="1932" spans="41:54" ht="21" hidden="1" thickBot="1">
      <c r="AO1932" s="4" t="s">
        <v>390</v>
      </c>
      <c r="AP1932" s="4" t="s">
        <v>153</v>
      </c>
      <c r="AQ1932" s="24">
        <v>3818</v>
      </c>
      <c r="AR1932" s="4" t="str">
        <f t="shared" si="60"/>
        <v xml:space="preserve">lu~ vM+rhl lkS vV~Bkjg </v>
      </c>
      <c r="AY1932" s="5" t="s">
        <v>389</v>
      </c>
      <c r="AZ1932" s="30" t="s">
        <v>151</v>
      </c>
      <c r="BA1932" s="30">
        <v>3818</v>
      </c>
      <c r="BB1932" s="30" t="str">
        <f t="shared" si="59"/>
        <v>Three Thousand Eight Hundred Eighteen</v>
      </c>
    </row>
    <row r="1933" spans="41:54" ht="21" hidden="1" thickBot="1">
      <c r="AO1933" s="4" t="s">
        <v>390</v>
      </c>
      <c r="AP1933" s="4" t="s">
        <v>156</v>
      </c>
      <c r="AQ1933" s="24">
        <v>3819</v>
      </c>
      <c r="AR1933" s="4" t="str">
        <f t="shared" si="60"/>
        <v xml:space="preserve">lu~ vM+rhl lkS mUuhl </v>
      </c>
      <c r="AY1933" s="5" t="s">
        <v>389</v>
      </c>
      <c r="AZ1933" s="30" t="s">
        <v>154</v>
      </c>
      <c r="BA1933" s="30">
        <v>3819</v>
      </c>
      <c r="BB1933" s="30" t="str">
        <f t="shared" si="59"/>
        <v>Three Thousand Eight Hundred Nineteen</v>
      </c>
    </row>
    <row r="1934" spans="41:54" ht="21" hidden="1" thickBot="1">
      <c r="AO1934" s="4" t="s">
        <v>390</v>
      </c>
      <c r="AP1934" s="4" t="s">
        <v>159</v>
      </c>
      <c r="AQ1934" s="24">
        <v>3820</v>
      </c>
      <c r="AR1934" s="4" t="str">
        <f t="shared" si="60"/>
        <v xml:space="preserve">lu~ vM+rhl lkS chl </v>
      </c>
      <c r="AY1934" s="5" t="s">
        <v>389</v>
      </c>
      <c r="AZ1934" s="30" t="s">
        <v>157</v>
      </c>
      <c r="BA1934" s="30">
        <v>3820</v>
      </c>
      <c r="BB1934" s="30" t="str">
        <f t="shared" ref="BB1934:BB1997" si="61">CONCATENATE(AY1934,"","",AZ1934)</f>
        <v>Three Thousand Eight Hundred Twenty</v>
      </c>
    </row>
    <row r="1935" spans="41:54" ht="21" hidden="1" thickBot="1">
      <c r="AO1935" s="4" t="s">
        <v>390</v>
      </c>
      <c r="AP1935" s="4" t="s">
        <v>162</v>
      </c>
      <c r="AQ1935" s="24">
        <v>3821</v>
      </c>
      <c r="AR1935" s="4" t="str">
        <f t="shared" si="60"/>
        <v xml:space="preserve">lu~ vM+rhl lkS bDdhl </v>
      </c>
      <c r="AY1935" s="5" t="s">
        <v>389</v>
      </c>
      <c r="AZ1935" s="30" t="s">
        <v>160</v>
      </c>
      <c r="BA1935" s="30">
        <v>3821</v>
      </c>
      <c r="BB1935" s="30" t="str">
        <f t="shared" si="61"/>
        <v>Three Thousand Eight Hundred Twenty One</v>
      </c>
    </row>
    <row r="1936" spans="41:54" ht="21" hidden="1" thickBot="1">
      <c r="AO1936" s="4" t="s">
        <v>390</v>
      </c>
      <c r="AP1936" s="4" t="s">
        <v>166</v>
      </c>
      <c r="AQ1936" s="24">
        <v>3822</v>
      </c>
      <c r="AR1936" s="4" t="str">
        <f t="shared" si="60"/>
        <v xml:space="preserve">lu~ vM+rhl lkS ckbZl </v>
      </c>
      <c r="AY1936" s="5" t="s">
        <v>389</v>
      </c>
      <c r="AZ1936" s="30" t="s">
        <v>163</v>
      </c>
      <c r="BA1936" s="30">
        <v>3822</v>
      </c>
      <c r="BB1936" s="30" t="str">
        <f t="shared" si="61"/>
        <v>Three Thousand Eight Hundred Twenty Two</v>
      </c>
    </row>
    <row r="1937" spans="41:54" ht="21" hidden="1" thickBot="1">
      <c r="AO1937" s="4" t="s">
        <v>390</v>
      </c>
      <c r="AP1937" s="4" t="s">
        <v>169</v>
      </c>
      <c r="AQ1937" s="24">
        <v>3823</v>
      </c>
      <c r="AR1937" s="4" t="str">
        <f t="shared" si="60"/>
        <v xml:space="preserve">lu~ vM+rhl lkS rsbZl </v>
      </c>
      <c r="AY1937" s="5" t="s">
        <v>389</v>
      </c>
      <c r="AZ1937" s="30" t="s">
        <v>171</v>
      </c>
      <c r="BA1937" s="30">
        <v>3823</v>
      </c>
      <c r="BB1937" s="30" t="str">
        <f t="shared" si="61"/>
        <v>Three Thousand Eight Hundred  Twenty Three</v>
      </c>
    </row>
    <row r="1938" spans="41:54" ht="21" hidden="1" thickBot="1">
      <c r="AO1938" s="4" t="s">
        <v>390</v>
      </c>
      <c r="AP1938" s="4" t="s">
        <v>173</v>
      </c>
      <c r="AQ1938" s="24">
        <v>3824</v>
      </c>
      <c r="AR1938" s="4" t="str">
        <f t="shared" si="60"/>
        <v xml:space="preserve">lu~ vM+rhl lkS pkSabl </v>
      </c>
      <c r="AY1938" s="5" t="s">
        <v>389</v>
      </c>
      <c r="AZ1938" s="30" t="s">
        <v>170</v>
      </c>
      <c r="BA1938" s="30">
        <v>3824</v>
      </c>
      <c r="BB1938" s="30" t="str">
        <f t="shared" si="61"/>
        <v>Three Thousand Eight Hundred Twenty Four</v>
      </c>
    </row>
    <row r="1939" spans="41:54" ht="21" hidden="1" thickBot="1">
      <c r="AO1939" s="4" t="s">
        <v>390</v>
      </c>
      <c r="AP1939" s="4" t="s">
        <v>176</v>
      </c>
      <c r="AQ1939" s="24">
        <v>3825</v>
      </c>
      <c r="AR1939" s="4" t="str">
        <f t="shared" si="60"/>
        <v xml:space="preserve">lu~ vM+rhl lkS iPphl </v>
      </c>
      <c r="AY1939" s="5" t="s">
        <v>389</v>
      </c>
      <c r="AZ1939" s="30" t="s">
        <v>178</v>
      </c>
      <c r="BA1939" s="30">
        <v>3825</v>
      </c>
      <c r="BB1939" s="30" t="str">
        <f t="shared" si="61"/>
        <v>Three Thousand Eight Hundred  Twenty Five</v>
      </c>
    </row>
    <row r="1940" spans="41:54" ht="21" hidden="1" thickBot="1">
      <c r="AO1940" s="4" t="s">
        <v>390</v>
      </c>
      <c r="AP1940" s="4" t="s">
        <v>180</v>
      </c>
      <c r="AQ1940" s="24">
        <v>3826</v>
      </c>
      <c r="AR1940" s="4" t="str">
        <f t="shared" si="60"/>
        <v xml:space="preserve">lu~ vM+rhl lkS NCchl </v>
      </c>
      <c r="AY1940" s="5" t="s">
        <v>389</v>
      </c>
      <c r="AZ1940" s="30" t="s">
        <v>177</v>
      </c>
      <c r="BA1940" s="30">
        <v>3826</v>
      </c>
      <c r="BB1940" s="30" t="str">
        <f t="shared" si="61"/>
        <v>Three Thousand Eight Hundred Twenty Six</v>
      </c>
    </row>
    <row r="1941" spans="41:54" ht="21" hidden="1" thickBot="1">
      <c r="AO1941" s="4" t="s">
        <v>390</v>
      </c>
      <c r="AP1941" s="4" t="s">
        <v>183</v>
      </c>
      <c r="AQ1941" s="24">
        <v>3827</v>
      </c>
      <c r="AR1941" s="4" t="str">
        <f t="shared" si="60"/>
        <v xml:space="preserve">lu~ vM+rhl lkS lRrkbZl </v>
      </c>
      <c r="AY1941" s="5" t="s">
        <v>389</v>
      </c>
      <c r="AZ1941" s="30" t="s">
        <v>181</v>
      </c>
      <c r="BA1941" s="30">
        <v>3827</v>
      </c>
      <c r="BB1941" s="30" t="str">
        <f t="shared" si="61"/>
        <v>Three Thousand Eight Hundred Twenty Seven</v>
      </c>
    </row>
    <row r="1942" spans="41:54" ht="21" hidden="1" thickBot="1">
      <c r="AO1942" s="4" t="s">
        <v>390</v>
      </c>
      <c r="AP1942" s="4" t="s">
        <v>186</v>
      </c>
      <c r="AQ1942" s="24">
        <v>3828</v>
      </c>
      <c r="AR1942" s="4" t="str">
        <f t="shared" si="60"/>
        <v xml:space="preserve">lu~ vM+rhl lkS vV~BkbZl </v>
      </c>
      <c r="AY1942" s="5" t="s">
        <v>389</v>
      </c>
      <c r="AZ1942" s="30" t="s">
        <v>184</v>
      </c>
      <c r="BA1942" s="30">
        <v>3828</v>
      </c>
      <c r="BB1942" s="30" t="str">
        <f t="shared" si="61"/>
        <v>Three Thousand Eight Hundred Twenty Eight</v>
      </c>
    </row>
    <row r="1943" spans="41:54" ht="21" hidden="1" thickBot="1">
      <c r="AO1943" s="4" t="s">
        <v>390</v>
      </c>
      <c r="AP1943" s="4" t="s">
        <v>189</v>
      </c>
      <c r="AQ1943" s="24">
        <v>3829</v>
      </c>
      <c r="AR1943" s="4" t="str">
        <f t="shared" si="60"/>
        <v xml:space="preserve">lu~ vM+rhl lkS murhl </v>
      </c>
      <c r="AY1943" s="5" t="s">
        <v>389</v>
      </c>
      <c r="AZ1943" s="30" t="s">
        <v>187</v>
      </c>
      <c r="BA1943" s="30">
        <v>3829</v>
      </c>
      <c r="BB1943" s="30" t="str">
        <f t="shared" si="61"/>
        <v>Three Thousand Eight Hundred Twenty Nine</v>
      </c>
    </row>
    <row r="1944" spans="41:54" ht="21" hidden="1" thickBot="1">
      <c r="AO1944" s="4" t="s">
        <v>390</v>
      </c>
      <c r="AP1944" s="4" t="s">
        <v>192</v>
      </c>
      <c r="AQ1944" s="24">
        <v>3830</v>
      </c>
      <c r="AR1944" s="4" t="str">
        <f t="shared" si="60"/>
        <v xml:space="preserve">lu~ vM+rhl lkS rhl </v>
      </c>
      <c r="AY1944" s="5" t="s">
        <v>389</v>
      </c>
      <c r="AZ1944" s="30" t="s">
        <v>190</v>
      </c>
      <c r="BA1944" s="30">
        <v>3830</v>
      </c>
      <c r="BB1944" s="30" t="str">
        <f t="shared" si="61"/>
        <v>Three Thousand Eight Hundred Thirty</v>
      </c>
    </row>
    <row r="1945" spans="41:54" ht="21" hidden="1" thickBot="1">
      <c r="AO1945" s="4" t="s">
        <v>390</v>
      </c>
      <c r="AP1945" s="4" t="s">
        <v>194</v>
      </c>
      <c r="AQ1945" s="24">
        <v>3831</v>
      </c>
      <c r="AR1945" s="4" t="str">
        <f t="shared" si="60"/>
        <v xml:space="preserve">lu~ vM+rhl lkS bdrhl </v>
      </c>
      <c r="AY1945" s="5" t="s">
        <v>389</v>
      </c>
      <c r="AZ1945" s="30" t="s">
        <v>193</v>
      </c>
      <c r="BA1945" s="30">
        <v>3831</v>
      </c>
      <c r="BB1945" s="30" t="str">
        <f t="shared" si="61"/>
        <v>Three Thousand Eight Hundred Thirty One</v>
      </c>
    </row>
    <row r="1946" spans="41:54" ht="21" hidden="1" thickBot="1">
      <c r="AO1946" s="4" t="s">
        <v>390</v>
      </c>
      <c r="AP1946" s="4" t="s">
        <v>195</v>
      </c>
      <c r="AQ1946" s="24">
        <v>3832</v>
      </c>
      <c r="AR1946" s="4" t="str">
        <f t="shared" ref="AR1946:AR2009" si="62">CONCATENATE(AO1946,"",AP1946,"")</f>
        <v xml:space="preserve">lu~ vM+rhl lkS cRrhl </v>
      </c>
      <c r="AY1946" s="5" t="s">
        <v>389</v>
      </c>
      <c r="AZ1946" s="30" t="s">
        <v>196</v>
      </c>
      <c r="BA1946" s="30">
        <v>3832</v>
      </c>
      <c r="BB1946" s="30" t="str">
        <f t="shared" si="61"/>
        <v>Three Thousand Eight Hundred Thirty Two</v>
      </c>
    </row>
    <row r="1947" spans="41:54" ht="21" hidden="1" thickBot="1">
      <c r="AO1947" s="4" t="s">
        <v>390</v>
      </c>
      <c r="AP1947" s="4" t="s">
        <v>197</v>
      </c>
      <c r="AQ1947" s="24">
        <v>3833</v>
      </c>
      <c r="AR1947" s="4" t="str">
        <f t="shared" si="62"/>
        <v xml:space="preserve">lu~ vM+rhl lkS rSarhl </v>
      </c>
      <c r="AY1947" s="5" t="s">
        <v>389</v>
      </c>
      <c r="AZ1947" s="30" t="s">
        <v>198</v>
      </c>
      <c r="BA1947" s="30">
        <v>3833</v>
      </c>
      <c r="BB1947" s="30" t="str">
        <f t="shared" si="61"/>
        <v>Three Thousand Eight Hundred Thirty Three</v>
      </c>
    </row>
    <row r="1948" spans="41:54" ht="21" hidden="1" thickBot="1">
      <c r="AO1948" s="4" t="s">
        <v>390</v>
      </c>
      <c r="AP1948" s="4" t="s">
        <v>199</v>
      </c>
      <c r="AQ1948" s="24">
        <v>3834</v>
      </c>
      <c r="AR1948" s="4" t="str">
        <f t="shared" si="62"/>
        <v xml:space="preserve">lu~ vM+rhl lkS pkSarhl </v>
      </c>
      <c r="AY1948" s="5" t="s">
        <v>389</v>
      </c>
      <c r="AZ1948" s="30" t="s">
        <v>200</v>
      </c>
      <c r="BA1948" s="30">
        <v>3834</v>
      </c>
      <c r="BB1948" s="30" t="str">
        <f t="shared" si="61"/>
        <v>Three Thousand Eight Hundred Thirty Four</v>
      </c>
    </row>
    <row r="1949" spans="41:54" ht="21" hidden="1" thickBot="1">
      <c r="AO1949" s="4" t="s">
        <v>390</v>
      </c>
      <c r="AP1949" s="4" t="s">
        <v>201</v>
      </c>
      <c r="AQ1949" s="24">
        <v>3835</v>
      </c>
      <c r="AR1949" s="4" t="str">
        <f t="shared" si="62"/>
        <v xml:space="preserve">lu~ vM+rhl lkS iSarhl </v>
      </c>
      <c r="AY1949" s="5" t="s">
        <v>389</v>
      </c>
      <c r="AZ1949" s="30" t="s">
        <v>202</v>
      </c>
      <c r="BA1949" s="30">
        <v>3835</v>
      </c>
      <c r="BB1949" s="30" t="str">
        <f t="shared" si="61"/>
        <v>Three Thousand Eight Hundred Thirty Five</v>
      </c>
    </row>
    <row r="1950" spans="41:54" ht="21" hidden="1" thickBot="1">
      <c r="AO1950" s="4" t="s">
        <v>390</v>
      </c>
      <c r="AP1950" s="4" t="s">
        <v>203</v>
      </c>
      <c r="AQ1950" s="24">
        <v>3836</v>
      </c>
      <c r="AR1950" s="4" t="str">
        <f t="shared" si="62"/>
        <v xml:space="preserve">lu~ vM+rhl lkS NRrhl </v>
      </c>
      <c r="AY1950" s="5" t="s">
        <v>389</v>
      </c>
      <c r="AZ1950" s="30" t="s">
        <v>204</v>
      </c>
      <c r="BA1950" s="30">
        <v>3836</v>
      </c>
      <c r="BB1950" s="30" t="str">
        <f t="shared" si="61"/>
        <v>Three Thousand Eight Hundred Thirty Six</v>
      </c>
    </row>
    <row r="1951" spans="41:54" ht="21" hidden="1" thickBot="1">
      <c r="AO1951" s="4" t="s">
        <v>390</v>
      </c>
      <c r="AP1951" s="4" t="s">
        <v>205</v>
      </c>
      <c r="AQ1951" s="24">
        <v>3837</v>
      </c>
      <c r="AR1951" s="4" t="str">
        <f t="shared" si="62"/>
        <v xml:space="preserve">lu~ vM+rhl lkS lSarhl </v>
      </c>
      <c r="AY1951" s="5" t="s">
        <v>389</v>
      </c>
      <c r="AZ1951" s="30" t="s">
        <v>206</v>
      </c>
      <c r="BA1951" s="30">
        <v>3837</v>
      </c>
      <c r="BB1951" s="30" t="str">
        <f t="shared" si="61"/>
        <v>Three Thousand Eight Hundred Thirty Seven</v>
      </c>
    </row>
    <row r="1952" spans="41:54" ht="21" hidden="1" thickBot="1">
      <c r="AO1952" s="4" t="s">
        <v>390</v>
      </c>
      <c r="AP1952" s="4" t="s">
        <v>207</v>
      </c>
      <c r="AQ1952" s="24">
        <v>3838</v>
      </c>
      <c r="AR1952" s="4" t="str">
        <f t="shared" si="62"/>
        <v xml:space="preserve">lu~ vM+rhl lkS vM+rhl </v>
      </c>
      <c r="AY1952" s="5" t="s">
        <v>389</v>
      </c>
      <c r="AZ1952" s="30" t="s">
        <v>208</v>
      </c>
      <c r="BA1952" s="30">
        <v>3838</v>
      </c>
      <c r="BB1952" s="30" t="str">
        <f t="shared" si="61"/>
        <v>Three Thousand Eight Hundred Thirty Eight</v>
      </c>
    </row>
    <row r="1953" spans="41:54" ht="21" hidden="1" thickBot="1">
      <c r="AO1953" s="4" t="s">
        <v>390</v>
      </c>
      <c r="AP1953" s="4" t="s">
        <v>209</v>
      </c>
      <c r="AQ1953" s="24">
        <v>3839</v>
      </c>
      <c r="AR1953" s="4" t="str">
        <f t="shared" si="62"/>
        <v xml:space="preserve">lu~ vM+rhl lkS mupkyhl </v>
      </c>
      <c r="AY1953" s="5" t="s">
        <v>389</v>
      </c>
      <c r="AZ1953" s="30" t="s">
        <v>210</v>
      </c>
      <c r="BA1953" s="30">
        <v>3839</v>
      </c>
      <c r="BB1953" s="30" t="str">
        <f t="shared" si="61"/>
        <v>Three Thousand Eight Hundred Thirty Nine</v>
      </c>
    </row>
    <row r="1954" spans="41:54" ht="21" hidden="1" thickBot="1">
      <c r="AO1954" s="4" t="s">
        <v>390</v>
      </c>
      <c r="AP1954" s="4" t="s">
        <v>211</v>
      </c>
      <c r="AQ1954" s="24">
        <v>3840</v>
      </c>
      <c r="AR1954" s="4" t="str">
        <f t="shared" si="62"/>
        <v xml:space="preserve">lu~ vM+rhl lkS pkyhl </v>
      </c>
      <c r="AY1954" s="5" t="s">
        <v>389</v>
      </c>
      <c r="AZ1954" s="30" t="s">
        <v>212</v>
      </c>
      <c r="BA1954" s="30">
        <v>3840</v>
      </c>
      <c r="BB1954" s="30" t="str">
        <f t="shared" si="61"/>
        <v>Three Thousand Eight Hundred Forty</v>
      </c>
    </row>
    <row r="1955" spans="41:54" ht="21" hidden="1" thickBot="1">
      <c r="AO1955" s="4" t="s">
        <v>390</v>
      </c>
      <c r="AP1955" s="4" t="s">
        <v>213</v>
      </c>
      <c r="AQ1955" s="24">
        <v>3841</v>
      </c>
      <c r="AR1955" s="4" t="str">
        <f t="shared" si="62"/>
        <v xml:space="preserve">lu~ vM+rhl lkS bdrkyhl </v>
      </c>
      <c r="AY1955" s="5" t="s">
        <v>389</v>
      </c>
      <c r="AZ1955" s="30" t="s">
        <v>214</v>
      </c>
      <c r="BA1955" s="30">
        <v>3841</v>
      </c>
      <c r="BB1955" s="30" t="str">
        <f t="shared" si="61"/>
        <v>Three Thousand Eight Hundred Forty One</v>
      </c>
    </row>
    <row r="1956" spans="41:54" ht="21" hidden="1" thickBot="1">
      <c r="AO1956" s="4" t="s">
        <v>390</v>
      </c>
      <c r="AP1956" s="4" t="s">
        <v>215</v>
      </c>
      <c r="AQ1956" s="24">
        <v>3842</v>
      </c>
      <c r="AR1956" s="4" t="str">
        <f t="shared" si="62"/>
        <v xml:space="preserve">lu~ vM+rhl lkS c;kayhl </v>
      </c>
      <c r="AY1956" s="5" t="s">
        <v>389</v>
      </c>
      <c r="AZ1956" s="30" t="s">
        <v>216</v>
      </c>
      <c r="BA1956" s="30">
        <v>3842</v>
      </c>
      <c r="BB1956" s="30" t="str">
        <f t="shared" si="61"/>
        <v>Three Thousand Eight Hundred  Forty Two</v>
      </c>
    </row>
    <row r="1957" spans="41:54" ht="21" hidden="1" thickBot="1">
      <c r="AO1957" s="4" t="s">
        <v>390</v>
      </c>
      <c r="AP1957" s="4" t="s">
        <v>217</v>
      </c>
      <c r="AQ1957" s="24">
        <v>3843</v>
      </c>
      <c r="AR1957" s="4" t="str">
        <f t="shared" si="62"/>
        <v xml:space="preserve">lu~ vM+rhl lkS fr;kyhl </v>
      </c>
      <c r="AY1957" s="5" t="s">
        <v>389</v>
      </c>
      <c r="AZ1957" s="30" t="s">
        <v>218</v>
      </c>
      <c r="BA1957" s="30">
        <v>3843</v>
      </c>
      <c r="BB1957" s="30" t="str">
        <f t="shared" si="61"/>
        <v>Three Thousand Eight Hundred Forty Three</v>
      </c>
    </row>
    <row r="1958" spans="41:54" ht="21" hidden="1" thickBot="1">
      <c r="AO1958" s="4" t="s">
        <v>390</v>
      </c>
      <c r="AP1958" s="4" t="s">
        <v>219</v>
      </c>
      <c r="AQ1958" s="24">
        <v>3844</v>
      </c>
      <c r="AR1958" s="4" t="str">
        <f t="shared" si="62"/>
        <v xml:space="preserve">lu~ vM+rhl lkS pkSaOokyhl </v>
      </c>
      <c r="AY1958" s="5" t="s">
        <v>389</v>
      </c>
      <c r="AZ1958" s="30" t="s">
        <v>220</v>
      </c>
      <c r="BA1958" s="30">
        <v>3844</v>
      </c>
      <c r="BB1958" s="30" t="str">
        <f t="shared" si="61"/>
        <v>Three Thousand Eight Hundred  Forty Four</v>
      </c>
    </row>
    <row r="1959" spans="41:54" ht="21" hidden="1" thickBot="1">
      <c r="AO1959" s="4" t="s">
        <v>390</v>
      </c>
      <c r="AP1959" s="4" t="s">
        <v>221</v>
      </c>
      <c r="AQ1959" s="24">
        <v>3845</v>
      </c>
      <c r="AR1959" s="4" t="str">
        <f t="shared" si="62"/>
        <v xml:space="preserve">lu~ vM+rhl lkS iSarkyhl </v>
      </c>
      <c r="AY1959" s="5" t="s">
        <v>389</v>
      </c>
      <c r="AZ1959" s="30" t="s">
        <v>222</v>
      </c>
      <c r="BA1959" s="30">
        <v>3845</v>
      </c>
      <c r="BB1959" s="30" t="str">
        <f t="shared" si="61"/>
        <v>Three Thousand Eight Hundred Forty Five</v>
      </c>
    </row>
    <row r="1960" spans="41:54" ht="21" hidden="1" thickBot="1">
      <c r="AO1960" s="4" t="s">
        <v>390</v>
      </c>
      <c r="AP1960" s="4" t="s">
        <v>223</v>
      </c>
      <c r="AQ1960" s="24">
        <v>3846</v>
      </c>
      <c r="AR1960" s="4" t="str">
        <f t="shared" si="62"/>
        <v xml:space="preserve">lu~ vM+rhl lkS fN;kayhl </v>
      </c>
      <c r="AY1960" s="5" t="s">
        <v>389</v>
      </c>
      <c r="AZ1960" s="30" t="s">
        <v>224</v>
      </c>
      <c r="BA1960" s="30">
        <v>3846</v>
      </c>
      <c r="BB1960" s="30" t="str">
        <f t="shared" si="61"/>
        <v>Three Thousand Eight Hundred Forty Six</v>
      </c>
    </row>
    <row r="1961" spans="41:54" ht="21" hidden="1" thickBot="1">
      <c r="AO1961" s="4" t="s">
        <v>390</v>
      </c>
      <c r="AP1961" s="4" t="s">
        <v>225</v>
      </c>
      <c r="AQ1961" s="24">
        <v>3847</v>
      </c>
      <c r="AR1961" s="4" t="str">
        <f t="shared" si="62"/>
        <v xml:space="preserve">lu~ vM+rhl lkS lSarkyhl </v>
      </c>
      <c r="AY1961" s="5" t="s">
        <v>389</v>
      </c>
      <c r="AZ1961" s="30" t="s">
        <v>226</v>
      </c>
      <c r="BA1961" s="30">
        <v>3847</v>
      </c>
      <c r="BB1961" s="30" t="str">
        <f t="shared" si="61"/>
        <v>Three Thousand Eight Hundred Forty Seven</v>
      </c>
    </row>
    <row r="1962" spans="41:54" ht="21" hidden="1" thickBot="1">
      <c r="AO1962" s="4" t="s">
        <v>390</v>
      </c>
      <c r="AP1962" s="4" t="s">
        <v>227</v>
      </c>
      <c r="AQ1962" s="24">
        <v>3848</v>
      </c>
      <c r="AR1962" s="4" t="str">
        <f t="shared" si="62"/>
        <v xml:space="preserve">lu~ vM+rhl lkS vM+rkyhl </v>
      </c>
      <c r="AY1962" s="5" t="s">
        <v>389</v>
      </c>
      <c r="AZ1962" s="30" t="s">
        <v>228</v>
      </c>
      <c r="BA1962" s="30">
        <v>3848</v>
      </c>
      <c r="BB1962" s="30" t="str">
        <f t="shared" si="61"/>
        <v>Three Thousand Eight Hundred Forty Eight</v>
      </c>
    </row>
    <row r="1963" spans="41:54" ht="21" hidden="1" thickBot="1">
      <c r="AO1963" s="4" t="s">
        <v>390</v>
      </c>
      <c r="AP1963" s="4" t="s">
        <v>229</v>
      </c>
      <c r="AQ1963" s="24">
        <v>3849</v>
      </c>
      <c r="AR1963" s="4" t="str">
        <f t="shared" si="62"/>
        <v xml:space="preserve">lu~ vM+rhl lkS muipkl </v>
      </c>
      <c r="AY1963" s="5" t="s">
        <v>389</v>
      </c>
      <c r="AZ1963" s="30" t="s">
        <v>230</v>
      </c>
      <c r="BA1963" s="30">
        <v>3849</v>
      </c>
      <c r="BB1963" s="30" t="str">
        <f t="shared" si="61"/>
        <v>Three Thousand Eight Hundred Forty Nine</v>
      </c>
    </row>
    <row r="1964" spans="41:54" ht="21" hidden="1" thickBot="1">
      <c r="AO1964" s="4" t="s">
        <v>390</v>
      </c>
      <c r="AP1964" s="4" t="s">
        <v>231</v>
      </c>
      <c r="AQ1964" s="24">
        <v>3850</v>
      </c>
      <c r="AR1964" s="4" t="str">
        <f t="shared" si="62"/>
        <v xml:space="preserve">lu~ vM+rhl lkS ipkl </v>
      </c>
      <c r="AY1964" s="5" t="s">
        <v>389</v>
      </c>
      <c r="AZ1964" s="30" t="s">
        <v>232</v>
      </c>
      <c r="BA1964" s="30">
        <v>3850</v>
      </c>
      <c r="BB1964" s="30" t="str">
        <f t="shared" si="61"/>
        <v>Three Thousand Eight Hundred Fifty</v>
      </c>
    </row>
    <row r="1965" spans="41:54" ht="21" hidden="1" thickBot="1">
      <c r="AO1965" s="4" t="s">
        <v>390</v>
      </c>
      <c r="AP1965" s="4" t="s">
        <v>233</v>
      </c>
      <c r="AQ1965" s="24">
        <v>3851</v>
      </c>
      <c r="AR1965" s="4" t="str">
        <f t="shared" si="62"/>
        <v xml:space="preserve">lu~ vM+rhl lkS bD;kou </v>
      </c>
      <c r="AY1965" s="5" t="s">
        <v>389</v>
      </c>
      <c r="AZ1965" s="30" t="s">
        <v>234</v>
      </c>
      <c r="BA1965" s="30">
        <v>3851</v>
      </c>
      <c r="BB1965" s="30" t="str">
        <f t="shared" si="61"/>
        <v>Three Thousand Eight Hundred Fifty One</v>
      </c>
    </row>
    <row r="1966" spans="41:54" ht="21" hidden="1" thickBot="1">
      <c r="AO1966" s="4" t="s">
        <v>390</v>
      </c>
      <c r="AP1966" s="4" t="s">
        <v>235</v>
      </c>
      <c r="AQ1966" s="24">
        <v>3852</v>
      </c>
      <c r="AR1966" s="4" t="str">
        <f t="shared" si="62"/>
        <v xml:space="preserve">lu~ vM+rhl lkS ckou </v>
      </c>
      <c r="AY1966" s="5" t="s">
        <v>389</v>
      </c>
      <c r="AZ1966" s="30" t="s">
        <v>236</v>
      </c>
      <c r="BA1966" s="30">
        <v>3852</v>
      </c>
      <c r="BB1966" s="30" t="str">
        <f t="shared" si="61"/>
        <v>Three Thousand Eight Hundred Fifty Two</v>
      </c>
    </row>
    <row r="1967" spans="41:54" ht="21" hidden="1" thickBot="1">
      <c r="AO1967" s="4" t="s">
        <v>390</v>
      </c>
      <c r="AP1967" s="4" t="s">
        <v>237</v>
      </c>
      <c r="AQ1967" s="24">
        <v>3853</v>
      </c>
      <c r="AR1967" s="4" t="str">
        <f t="shared" si="62"/>
        <v xml:space="preserve">lu~ vM+rhl lkS frjsiu </v>
      </c>
      <c r="AY1967" s="5" t="s">
        <v>389</v>
      </c>
      <c r="AZ1967" s="30" t="s">
        <v>238</v>
      </c>
      <c r="BA1967" s="30">
        <v>3853</v>
      </c>
      <c r="BB1967" s="30" t="str">
        <f t="shared" si="61"/>
        <v>Three Thousand Eight Hundred Fifty Three</v>
      </c>
    </row>
    <row r="1968" spans="41:54" ht="21" hidden="1" thickBot="1">
      <c r="AO1968" s="4" t="s">
        <v>390</v>
      </c>
      <c r="AP1968" s="4" t="s">
        <v>239</v>
      </c>
      <c r="AQ1968" s="24">
        <v>3854</v>
      </c>
      <c r="AR1968" s="4" t="str">
        <f t="shared" si="62"/>
        <v xml:space="preserve">lu~ vM+rhl lkS pkSOou </v>
      </c>
      <c r="AY1968" s="5" t="s">
        <v>389</v>
      </c>
      <c r="AZ1968" s="30" t="s">
        <v>240</v>
      </c>
      <c r="BA1968" s="30">
        <v>3854</v>
      </c>
      <c r="BB1968" s="30" t="str">
        <f t="shared" si="61"/>
        <v>Three Thousand Eight Hundred Fifty Four</v>
      </c>
    </row>
    <row r="1969" spans="41:54" ht="21" hidden="1" thickBot="1">
      <c r="AO1969" s="4" t="s">
        <v>390</v>
      </c>
      <c r="AP1969" s="4" t="s">
        <v>241</v>
      </c>
      <c r="AQ1969" s="24">
        <v>3855</v>
      </c>
      <c r="AR1969" s="4" t="str">
        <f t="shared" si="62"/>
        <v>lu~ vM+rhl lkS fipiu</v>
      </c>
      <c r="AY1969" s="5" t="s">
        <v>389</v>
      </c>
      <c r="AZ1969" s="30" t="s">
        <v>242</v>
      </c>
      <c r="BA1969" s="30">
        <v>3855</v>
      </c>
      <c r="BB1969" s="30" t="str">
        <f t="shared" si="61"/>
        <v>Three Thousand Eight Hundred Fifty Five</v>
      </c>
    </row>
    <row r="1970" spans="41:54" ht="21" hidden="1" thickBot="1">
      <c r="AO1970" s="4" t="s">
        <v>390</v>
      </c>
      <c r="AP1970" s="4" t="s">
        <v>243</v>
      </c>
      <c r="AQ1970" s="24">
        <v>3856</v>
      </c>
      <c r="AR1970" s="4" t="str">
        <f t="shared" si="62"/>
        <v xml:space="preserve">lu~ vM+rhl lkS NIiu </v>
      </c>
      <c r="AY1970" s="5" t="s">
        <v>389</v>
      </c>
      <c r="AZ1970" s="30" t="s">
        <v>244</v>
      </c>
      <c r="BA1970" s="30">
        <v>3856</v>
      </c>
      <c r="BB1970" s="30" t="str">
        <f t="shared" si="61"/>
        <v>Three Thousand Eight Hundred Fifty Six</v>
      </c>
    </row>
    <row r="1971" spans="41:54" ht="21" hidden="1" thickBot="1">
      <c r="AO1971" s="4" t="s">
        <v>390</v>
      </c>
      <c r="AP1971" s="4" t="s">
        <v>245</v>
      </c>
      <c r="AQ1971" s="24">
        <v>3857</v>
      </c>
      <c r="AR1971" s="4" t="str">
        <f t="shared" si="62"/>
        <v xml:space="preserve">lu~ vM+rhl lkS lRrkou </v>
      </c>
      <c r="AY1971" s="5" t="s">
        <v>389</v>
      </c>
      <c r="AZ1971" s="30" t="s">
        <v>246</v>
      </c>
      <c r="BA1971" s="30">
        <v>3857</v>
      </c>
      <c r="BB1971" s="30" t="str">
        <f t="shared" si="61"/>
        <v>Three Thousand Eight Hundred Fifty Seven</v>
      </c>
    </row>
    <row r="1972" spans="41:54" ht="21" hidden="1" thickBot="1">
      <c r="AO1972" s="4" t="s">
        <v>390</v>
      </c>
      <c r="AP1972" s="4" t="s">
        <v>247</v>
      </c>
      <c r="AQ1972" s="24">
        <v>3858</v>
      </c>
      <c r="AR1972" s="4" t="str">
        <f t="shared" si="62"/>
        <v xml:space="preserve">lu~ vM+rhl lkS vV~Bkou </v>
      </c>
      <c r="AY1972" s="5" t="s">
        <v>389</v>
      </c>
      <c r="AZ1972" s="30" t="s">
        <v>248</v>
      </c>
      <c r="BA1972" s="30">
        <v>3858</v>
      </c>
      <c r="BB1972" s="30" t="str">
        <f t="shared" si="61"/>
        <v>Three Thousand Eight Hundred Fifty Eight</v>
      </c>
    </row>
    <row r="1973" spans="41:54" ht="21" hidden="1" thickBot="1">
      <c r="AO1973" s="4" t="s">
        <v>390</v>
      </c>
      <c r="AP1973" s="4" t="s">
        <v>249</v>
      </c>
      <c r="AQ1973" s="24">
        <v>3859</v>
      </c>
      <c r="AR1973" s="4" t="str">
        <f t="shared" si="62"/>
        <v>lu~ vM+rhl lkS mulkB</v>
      </c>
      <c r="AY1973" s="5" t="s">
        <v>389</v>
      </c>
      <c r="AZ1973" s="30" t="s">
        <v>250</v>
      </c>
      <c r="BA1973" s="30">
        <v>3859</v>
      </c>
      <c r="BB1973" s="30" t="str">
        <f t="shared" si="61"/>
        <v>Three Thousand Eight Hundred Fifty Nine</v>
      </c>
    </row>
    <row r="1974" spans="41:54" ht="21" hidden="1" thickBot="1">
      <c r="AO1974" s="4" t="s">
        <v>390</v>
      </c>
      <c r="AP1974" s="4" t="s">
        <v>251</v>
      </c>
      <c r="AQ1974" s="24">
        <v>3860</v>
      </c>
      <c r="AR1974" s="4" t="str">
        <f t="shared" si="62"/>
        <v xml:space="preserve">lu~ vM+rhl lkS lkB </v>
      </c>
      <c r="AY1974" s="5" t="s">
        <v>389</v>
      </c>
      <c r="AZ1974" s="30" t="s">
        <v>252</v>
      </c>
      <c r="BA1974" s="30">
        <v>3860</v>
      </c>
      <c r="BB1974" s="30" t="str">
        <f t="shared" si="61"/>
        <v>Three Thousand Eight Hundred Sixty</v>
      </c>
    </row>
    <row r="1975" spans="41:54" ht="21" hidden="1" thickBot="1">
      <c r="AO1975" s="4" t="s">
        <v>390</v>
      </c>
      <c r="AP1975" s="4" t="s">
        <v>253</v>
      </c>
      <c r="AQ1975" s="24">
        <v>3861</v>
      </c>
      <c r="AR1975" s="4" t="str">
        <f t="shared" si="62"/>
        <v xml:space="preserve">lu~ vM+rhl lkS bdlB </v>
      </c>
      <c r="AY1975" s="5" t="s">
        <v>389</v>
      </c>
      <c r="AZ1975" s="30" t="s">
        <v>254</v>
      </c>
      <c r="BA1975" s="30">
        <v>3861</v>
      </c>
      <c r="BB1975" s="30" t="str">
        <f t="shared" si="61"/>
        <v>Three Thousand Eight Hundred Sixty One</v>
      </c>
    </row>
    <row r="1976" spans="41:54" ht="21" hidden="1" thickBot="1">
      <c r="AO1976" s="4" t="s">
        <v>390</v>
      </c>
      <c r="AP1976" s="4" t="s">
        <v>255</v>
      </c>
      <c r="AQ1976" s="24">
        <v>3862</v>
      </c>
      <c r="AR1976" s="4" t="str">
        <f t="shared" si="62"/>
        <v xml:space="preserve">lu~ vM+rhl lkS cklaB </v>
      </c>
      <c r="AY1976" s="5" t="s">
        <v>389</v>
      </c>
      <c r="AZ1976" s="30" t="s">
        <v>256</v>
      </c>
      <c r="BA1976" s="30">
        <v>3862</v>
      </c>
      <c r="BB1976" s="30" t="str">
        <f t="shared" si="61"/>
        <v>Three Thousand Eight Hundred  Sixty Two</v>
      </c>
    </row>
    <row r="1977" spans="41:54" ht="21" hidden="1" thickBot="1">
      <c r="AO1977" s="4" t="s">
        <v>390</v>
      </c>
      <c r="AP1977" s="4" t="s">
        <v>257</v>
      </c>
      <c r="AQ1977" s="24">
        <v>3863</v>
      </c>
      <c r="AR1977" s="4" t="str">
        <f t="shared" si="62"/>
        <v xml:space="preserve">lu~ vM+rhl lkS frjlB </v>
      </c>
      <c r="AY1977" s="5" t="s">
        <v>389</v>
      </c>
      <c r="AZ1977" s="30" t="s">
        <v>258</v>
      </c>
      <c r="BA1977" s="30">
        <v>3863</v>
      </c>
      <c r="BB1977" s="30" t="str">
        <f t="shared" si="61"/>
        <v>Three Thousand Eight Hundred Sixty Three</v>
      </c>
    </row>
    <row r="1978" spans="41:54" ht="21" hidden="1" thickBot="1">
      <c r="AO1978" s="4" t="s">
        <v>390</v>
      </c>
      <c r="AP1978" s="4" t="s">
        <v>259</v>
      </c>
      <c r="AQ1978" s="24">
        <v>3864</v>
      </c>
      <c r="AR1978" s="4" t="str">
        <f t="shared" si="62"/>
        <v xml:space="preserve">lu~ vM+rhl lkS pkSalB </v>
      </c>
      <c r="AY1978" s="5" t="s">
        <v>389</v>
      </c>
      <c r="AZ1978" s="30" t="s">
        <v>260</v>
      </c>
      <c r="BA1978" s="30">
        <v>3864</v>
      </c>
      <c r="BB1978" s="30" t="str">
        <f t="shared" si="61"/>
        <v>Three Thousand Eight Hundred Sixty Four</v>
      </c>
    </row>
    <row r="1979" spans="41:54" ht="21" hidden="1" thickBot="1">
      <c r="AO1979" s="4" t="s">
        <v>390</v>
      </c>
      <c r="AP1979" s="4" t="s">
        <v>261</v>
      </c>
      <c r="AQ1979" s="24">
        <v>3865</v>
      </c>
      <c r="AR1979" s="4" t="str">
        <f t="shared" si="62"/>
        <v xml:space="preserve">lu~ vM+rhl lkS iSalB </v>
      </c>
      <c r="AY1979" s="5" t="s">
        <v>389</v>
      </c>
      <c r="AZ1979" s="30" t="s">
        <v>262</v>
      </c>
      <c r="BA1979" s="30">
        <v>3865</v>
      </c>
      <c r="BB1979" s="30" t="str">
        <f t="shared" si="61"/>
        <v>Three Thousand Eight Hundred Sixty Five</v>
      </c>
    </row>
    <row r="1980" spans="41:54" ht="21" hidden="1" thickBot="1">
      <c r="AO1980" s="4" t="s">
        <v>390</v>
      </c>
      <c r="AP1980" s="4" t="s">
        <v>263</v>
      </c>
      <c r="AQ1980" s="24">
        <v>3866</v>
      </c>
      <c r="AR1980" s="4" t="str">
        <f t="shared" si="62"/>
        <v xml:space="preserve">lu~ vM+rhl lkS fN;kalB </v>
      </c>
      <c r="AY1980" s="5" t="s">
        <v>389</v>
      </c>
      <c r="AZ1980" s="30" t="s">
        <v>264</v>
      </c>
      <c r="BA1980" s="30">
        <v>3866</v>
      </c>
      <c r="BB1980" s="30" t="str">
        <f t="shared" si="61"/>
        <v>Three Thousand Eight Hundred Sixty Six</v>
      </c>
    </row>
    <row r="1981" spans="41:54" ht="21" hidden="1" thickBot="1">
      <c r="AO1981" s="4" t="s">
        <v>390</v>
      </c>
      <c r="AP1981" s="4" t="s">
        <v>265</v>
      </c>
      <c r="AQ1981" s="24">
        <v>3867</v>
      </c>
      <c r="AR1981" s="4" t="str">
        <f t="shared" si="62"/>
        <v xml:space="preserve">lu~ vM+rhl lkS lM+lB </v>
      </c>
      <c r="AY1981" s="5" t="s">
        <v>389</v>
      </c>
      <c r="AZ1981" s="30" t="s">
        <v>266</v>
      </c>
      <c r="BA1981" s="30">
        <v>3867</v>
      </c>
      <c r="BB1981" s="30" t="str">
        <f t="shared" si="61"/>
        <v>Three Thousand Eight Hundred Sixty Seven</v>
      </c>
    </row>
    <row r="1982" spans="41:54" ht="21" hidden="1" thickBot="1">
      <c r="AO1982" s="4" t="s">
        <v>390</v>
      </c>
      <c r="AP1982" s="4" t="s">
        <v>267</v>
      </c>
      <c r="AQ1982" s="24">
        <v>3868</v>
      </c>
      <c r="AR1982" s="4" t="str">
        <f t="shared" si="62"/>
        <v xml:space="preserve">lu~ vM+rhl lkS vM+lB </v>
      </c>
      <c r="AY1982" s="5" t="s">
        <v>389</v>
      </c>
      <c r="AZ1982" s="30" t="s">
        <v>268</v>
      </c>
      <c r="BA1982" s="30">
        <v>3868</v>
      </c>
      <c r="BB1982" s="30" t="str">
        <f t="shared" si="61"/>
        <v>Three Thousand Eight Hundred Sixty Eight</v>
      </c>
    </row>
    <row r="1983" spans="41:54" ht="21" hidden="1" thickBot="1">
      <c r="AO1983" s="4" t="s">
        <v>390</v>
      </c>
      <c r="AP1983" s="4" t="s">
        <v>269</v>
      </c>
      <c r="AQ1983" s="24">
        <v>3869</v>
      </c>
      <c r="AR1983" s="4" t="str">
        <f t="shared" si="62"/>
        <v xml:space="preserve">lu~ vM+rhl lkS mUgÙkj </v>
      </c>
      <c r="AY1983" s="5" t="s">
        <v>389</v>
      </c>
      <c r="AZ1983" s="30" t="s">
        <v>270</v>
      </c>
      <c r="BA1983" s="30">
        <v>3869</v>
      </c>
      <c r="BB1983" s="30" t="str">
        <f t="shared" si="61"/>
        <v>Three Thousand Eight Hundred Sixty Nine</v>
      </c>
    </row>
    <row r="1984" spans="41:54" ht="21" hidden="1" thickBot="1">
      <c r="AO1984" s="4" t="s">
        <v>390</v>
      </c>
      <c r="AP1984" s="4" t="s">
        <v>271</v>
      </c>
      <c r="AQ1984" s="24">
        <v>3870</v>
      </c>
      <c r="AR1984" s="4" t="str">
        <f t="shared" si="62"/>
        <v xml:space="preserve">lu~ vM+rhl lkS lÙkj </v>
      </c>
      <c r="AY1984" s="5" t="s">
        <v>389</v>
      </c>
      <c r="AZ1984" s="30" t="s">
        <v>272</v>
      </c>
      <c r="BA1984" s="30">
        <v>3870</v>
      </c>
      <c r="BB1984" s="30" t="str">
        <f t="shared" si="61"/>
        <v>Three Thousand Eight Hundred Seventy</v>
      </c>
    </row>
    <row r="1985" spans="41:54" ht="21" hidden="1" thickBot="1">
      <c r="AO1985" s="4" t="s">
        <v>390</v>
      </c>
      <c r="AP1985" s="4" t="s">
        <v>273</v>
      </c>
      <c r="AQ1985" s="24">
        <v>3871</v>
      </c>
      <c r="AR1985" s="4" t="str">
        <f t="shared" si="62"/>
        <v xml:space="preserve">lu~ vM+rhl lkS bdgÙkj </v>
      </c>
      <c r="AY1985" s="5" t="s">
        <v>389</v>
      </c>
      <c r="AZ1985" s="30" t="s">
        <v>274</v>
      </c>
      <c r="BA1985" s="30">
        <v>3871</v>
      </c>
      <c r="BB1985" s="30" t="str">
        <f t="shared" si="61"/>
        <v>Three Thousand Eight Hundred Seventy One</v>
      </c>
    </row>
    <row r="1986" spans="41:54" ht="21" hidden="1" thickBot="1">
      <c r="AO1986" s="4" t="s">
        <v>390</v>
      </c>
      <c r="AP1986" s="4" t="s">
        <v>275</v>
      </c>
      <c r="AQ1986" s="24">
        <v>3872</v>
      </c>
      <c r="AR1986" s="4" t="str">
        <f t="shared" si="62"/>
        <v xml:space="preserve">lu~ vM+rhl lkS cgsÙkj </v>
      </c>
      <c r="AY1986" s="5" t="s">
        <v>389</v>
      </c>
      <c r="AZ1986" s="30" t="s">
        <v>276</v>
      </c>
      <c r="BA1986" s="30">
        <v>3872</v>
      </c>
      <c r="BB1986" s="30" t="str">
        <f t="shared" si="61"/>
        <v>Three Thousand Eight Hundred Seventy Two</v>
      </c>
    </row>
    <row r="1987" spans="41:54" ht="21" hidden="1" thickBot="1">
      <c r="AO1987" s="4" t="s">
        <v>390</v>
      </c>
      <c r="AP1987" s="4" t="s">
        <v>277</v>
      </c>
      <c r="AQ1987" s="24">
        <v>3873</v>
      </c>
      <c r="AR1987" s="4" t="str">
        <f t="shared" si="62"/>
        <v xml:space="preserve">lu~ vM+rhl lkS frgsÙkj </v>
      </c>
      <c r="AY1987" s="5" t="s">
        <v>389</v>
      </c>
      <c r="AZ1987" s="30" t="s">
        <v>278</v>
      </c>
      <c r="BA1987" s="30">
        <v>3873</v>
      </c>
      <c r="BB1987" s="30" t="str">
        <f t="shared" si="61"/>
        <v>Three Thousand Eight Hundred Seventy Three</v>
      </c>
    </row>
    <row r="1988" spans="41:54" ht="21" hidden="1" thickBot="1">
      <c r="AO1988" s="4" t="s">
        <v>390</v>
      </c>
      <c r="AP1988" s="4" t="s">
        <v>279</v>
      </c>
      <c r="AQ1988" s="24">
        <v>3874</v>
      </c>
      <c r="AR1988" s="4" t="str">
        <f t="shared" si="62"/>
        <v>lu~ vM+rhl lkS pkSgÙkj</v>
      </c>
      <c r="AY1988" s="5" t="s">
        <v>389</v>
      </c>
      <c r="AZ1988" s="30" t="s">
        <v>280</v>
      </c>
      <c r="BA1988" s="30">
        <v>3874</v>
      </c>
      <c r="BB1988" s="30" t="str">
        <f t="shared" si="61"/>
        <v>Three Thousand Eight Hundred Seventy Four</v>
      </c>
    </row>
    <row r="1989" spans="41:54" ht="21" hidden="1" thickBot="1">
      <c r="AO1989" s="4" t="s">
        <v>390</v>
      </c>
      <c r="AP1989" s="4" t="s">
        <v>281</v>
      </c>
      <c r="AQ1989" s="24">
        <v>3875</v>
      </c>
      <c r="AR1989" s="4" t="str">
        <f t="shared" si="62"/>
        <v xml:space="preserve">lu~ vM+rhl lkS fipsgÙkj </v>
      </c>
      <c r="AY1989" s="5" t="s">
        <v>389</v>
      </c>
      <c r="AZ1989" s="30" t="s">
        <v>282</v>
      </c>
      <c r="BA1989" s="30">
        <v>3875</v>
      </c>
      <c r="BB1989" s="30" t="str">
        <f t="shared" si="61"/>
        <v>Three Thousand Eight Hundred Seventy Five</v>
      </c>
    </row>
    <row r="1990" spans="41:54" ht="21" hidden="1" thickBot="1">
      <c r="AO1990" s="4" t="s">
        <v>390</v>
      </c>
      <c r="AP1990" s="4" t="s">
        <v>283</v>
      </c>
      <c r="AQ1990" s="24">
        <v>3876</v>
      </c>
      <c r="AR1990" s="4" t="str">
        <f t="shared" si="62"/>
        <v>lu~ vM+rhl lkS N;sÙkj</v>
      </c>
      <c r="AY1990" s="5" t="s">
        <v>389</v>
      </c>
      <c r="AZ1990" s="30" t="s">
        <v>284</v>
      </c>
      <c r="BA1990" s="30">
        <v>3876</v>
      </c>
      <c r="BB1990" s="30" t="str">
        <f t="shared" si="61"/>
        <v>Three Thousand Eight Hundred Seventy Six</v>
      </c>
    </row>
    <row r="1991" spans="41:54" ht="21" hidden="1" thickBot="1">
      <c r="AO1991" s="4" t="s">
        <v>390</v>
      </c>
      <c r="AP1991" s="4" t="s">
        <v>285</v>
      </c>
      <c r="AQ1991" s="24">
        <v>3877</v>
      </c>
      <c r="AR1991" s="4" t="str">
        <f t="shared" si="62"/>
        <v xml:space="preserve">lu~ vM+rhl lkS lrgÙkj </v>
      </c>
      <c r="AY1991" s="5" t="s">
        <v>389</v>
      </c>
      <c r="AZ1991" s="30" t="s">
        <v>286</v>
      </c>
      <c r="BA1991" s="30">
        <v>3877</v>
      </c>
      <c r="BB1991" s="30" t="str">
        <f t="shared" si="61"/>
        <v>Three Thousand Eight Hundred Seventy Seven</v>
      </c>
    </row>
    <row r="1992" spans="41:54" ht="21" hidden="1" thickBot="1">
      <c r="AO1992" s="4" t="s">
        <v>390</v>
      </c>
      <c r="AP1992" s="4" t="s">
        <v>287</v>
      </c>
      <c r="AQ1992" s="24">
        <v>3878</v>
      </c>
      <c r="AR1992" s="4" t="str">
        <f t="shared" si="62"/>
        <v xml:space="preserve">lu~ vM+rhl lkS vBgÙkj </v>
      </c>
      <c r="AY1992" s="5" t="s">
        <v>389</v>
      </c>
      <c r="AZ1992" s="30" t="s">
        <v>288</v>
      </c>
      <c r="BA1992" s="30">
        <v>3878</v>
      </c>
      <c r="BB1992" s="30" t="str">
        <f t="shared" si="61"/>
        <v>Three Thousand Eight Hundred Seventy Eight</v>
      </c>
    </row>
    <row r="1993" spans="41:54" ht="21" hidden="1" thickBot="1">
      <c r="AO1993" s="4" t="s">
        <v>390</v>
      </c>
      <c r="AP1993" s="4" t="s">
        <v>289</v>
      </c>
      <c r="AQ1993" s="24">
        <v>3879</v>
      </c>
      <c r="AR1993" s="4" t="str">
        <f t="shared" si="62"/>
        <v xml:space="preserve">lu~ vM+rhl lkS mfUg;kalh </v>
      </c>
      <c r="AY1993" s="5" t="s">
        <v>389</v>
      </c>
      <c r="AZ1993" s="30" t="s">
        <v>290</v>
      </c>
      <c r="BA1993" s="30">
        <v>3879</v>
      </c>
      <c r="BB1993" s="30" t="str">
        <f t="shared" si="61"/>
        <v>Three Thousand Eight Hundred Seventy Nine</v>
      </c>
    </row>
    <row r="1994" spans="41:54" ht="21" hidden="1" thickBot="1">
      <c r="AO1994" s="4" t="s">
        <v>390</v>
      </c>
      <c r="AP1994" s="4" t="s">
        <v>291</v>
      </c>
      <c r="AQ1994" s="24">
        <v>3880</v>
      </c>
      <c r="AR1994" s="4" t="str">
        <f t="shared" si="62"/>
        <v xml:space="preserve">lu~ vM+rhl lkS vLlh </v>
      </c>
      <c r="AY1994" s="5" t="s">
        <v>389</v>
      </c>
      <c r="AZ1994" s="30" t="s">
        <v>292</v>
      </c>
      <c r="BA1994" s="30">
        <v>3880</v>
      </c>
      <c r="BB1994" s="30" t="str">
        <f t="shared" si="61"/>
        <v>Three Thousand Eight Hundred  Eighty</v>
      </c>
    </row>
    <row r="1995" spans="41:54" ht="21" hidden="1" thickBot="1">
      <c r="AO1995" s="4" t="s">
        <v>390</v>
      </c>
      <c r="AP1995" s="4" t="s">
        <v>293</v>
      </c>
      <c r="AQ1995" s="24">
        <v>3881</v>
      </c>
      <c r="AR1995" s="4" t="str">
        <f t="shared" si="62"/>
        <v xml:space="preserve">lu~ vM+rhl lkS bD;klh </v>
      </c>
      <c r="AY1995" s="5" t="s">
        <v>389</v>
      </c>
      <c r="AZ1995" s="30" t="s">
        <v>294</v>
      </c>
      <c r="BA1995" s="30">
        <v>3881</v>
      </c>
      <c r="BB1995" s="30" t="str">
        <f t="shared" si="61"/>
        <v>Three Thousand Eight Hundred Eighty One</v>
      </c>
    </row>
    <row r="1996" spans="41:54" ht="21" hidden="1" thickBot="1">
      <c r="AO1996" s="4" t="s">
        <v>390</v>
      </c>
      <c r="AP1996" s="4" t="s">
        <v>295</v>
      </c>
      <c r="AQ1996" s="24">
        <v>3882</v>
      </c>
      <c r="AR1996" s="4" t="str">
        <f t="shared" si="62"/>
        <v xml:space="preserve">lu~ vM+rhl lkS c;klh </v>
      </c>
      <c r="AY1996" s="5" t="s">
        <v>389</v>
      </c>
      <c r="AZ1996" s="30" t="s">
        <v>296</v>
      </c>
      <c r="BA1996" s="30">
        <v>3882</v>
      </c>
      <c r="BB1996" s="30" t="str">
        <f t="shared" si="61"/>
        <v>Three Thousand Eight Hundred  Eighty Two</v>
      </c>
    </row>
    <row r="1997" spans="41:54" ht="21" hidden="1" thickBot="1">
      <c r="AO1997" s="4" t="s">
        <v>390</v>
      </c>
      <c r="AP1997" s="4" t="s">
        <v>297</v>
      </c>
      <c r="AQ1997" s="24">
        <v>3883</v>
      </c>
      <c r="AR1997" s="4" t="str">
        <f t="shared" si="62"/>
        <v xml:space="preserve">lu~ vM+rhl lkS fr;klh </v>
      </c>
      <c r="AY1997" s="5" t="s">
        <v>389</v>
      </c>
      <c r="AZ1997" s="30" t="s">
        <v>298</v>
      </c>
      <c r="BA1997" s="30">
        <v>3883</v>
      </c>
      <c r="BB1997" s="30" t="str">
        <f t="shared" si="61"/>
        <v>Three Thousand Eight Hundred Eighty Three</v>
      </c>
    </row>
    <row r="1998" spans="41:54" ht="21" hidden="1" thickBot="1">
      <c r="AO1998" s="4" t="s">
        <v>390</v>
      </c>
      <c r="AP1998" s="4" t="s">
        <v>299</v>
      </c>
      <c r="AQ1998" s="24">
        <v>3884</v>
      </c>
      <c r="AR1998" s="4" t="str">
        <f t="shared" si="62"/>
        <v xml:space="preserve">lu~ vM+rhl lkS pkSjklh </v>
      </c>
      <c r="AY1998" s="5" t="s">
        <v>389</v>
      </c>
      <c r="AZ1998" s="30" t="s">
        <v>300</v>
      </c>
      <c r="BA1998" s="30">
        <v>3884</v>
      </c>
      <c r="BB1998" s="30" t="str">
        <f t="shared" ref="BB1998:BB2061" si="63">CONCATENATE(AY1998,"","",AZ1998)</f>
        <v>Three Thousand Eight Hundred Eighty Four</v>
      </c>
    </row>
    <row r="1999" spans="41:54" ht="21" hidden="1" thickBot="1">
      <c r="AO1999" s="4" t="s">
        <v>390</v>
      </c>
      <c r="AP1999" s="4" t="s">
        <v>301</v>
      </c>
      <c r="AQ1999" s="24">
        <v>3885</v>
      </c>
      <c r="AR1999" s="4" t="str">
        <f t="shared" si="62"/>
        <v xml:space="preserve">lu~ vM+rhl lkS fiP;klh </v>
      </c>
      <c r="AY1999" s="5" t="s">
        <v>389</v>
      </c>
      <c r="AZ1999" s="30" t="s">
        <v>302</v>
      </c>
      <c r="BA1999" s="30">
        <v>3885</v>
      </c>
      <c r="BB1999" s="30" t="str">
        <f t="shared" si="63"/>
        <v>Three Thousand Eight Hundred Eighty Five</v>
      </c>
    </row>
    <row r="2000" spans="41:54" ht="21" hidden="1" thickBot="1">
      <c r="AO2000" s="4" t="s">
        <v>390</v>
      </c>
      <c r="AP2000" s="4" t="s">
        <v>303</v>
      </c>
      <c r="AQ2000" s="24">
        <v>3886</v>
      </c>
      <c r="AR2000" s="4" t="str">
        <f t="shared" si="62"/>
        <v>lu~ vM+rhl lkS fNa;kalh</v>
      </c>
      <c r="AY2000" s="5" t="s">
        <v>389</v>
      </c>
      <c r="AZ2000" s="30" t="s">
        <v>304</v>
      </c>
      <c r="BA2000" s="30">
        <v>3886</v>
      </c>
      <c r="BB2000" s="30" t="str">
        <f t="shared" si="63"/>
        <v>Three Thousand Eight Hundred  Eighty Six</v>
      </c>
    </row>
    <row r="2001" spans="41:54" ht="21" hidden="1" thickBot="1">
      <c r="AO2001" s="4" t="s">
        <v>390</v>
      </c>
      <c r="AP2001" s="4" t="s">
        <v>305</v>
      </c>
      <c r="AQ2001" s="24">
        <v>3887</v>
      </c>
      <c r="AR2001" s="4" t="str">
        <f t="shared" si="62"/>
        <v>lu~ vM+rhl lkS lÙ;klh</v>
      </c>
      <c r="AY2001" s="5" t="s">
        <v>389</v>
      </c>
      <c r="AZ2001" s="30" t="s">
        <v>306</v>
      </c>
      <c r="BA2001" s="30">
        <v>3887</v>
      </c>
      <c r="BB2001" s="30" t="str">
        <f t="shared" si="63"/>
        <v>Three Thousand Eight Hundred Eighty Seven</v>
      </c>
    </row>
    <row r="2002" spans="41:54" ht="21" hidden="1" thickBot="1">
      <c r="AO2002" s="4" t="s">
        <v>390</v>
      </c>
      <c r="AP2002" s="4" t="s">
        <v>307</v>
      </c>
      <c r="AQ2002" s="24">
        <v>3888</v>
      </c>
      <c r="AR2002" s="4" t="str">
        <f t="shared" si="62"/>
        <v>lu~ vM+rhl lkS vV~Bklh</v>
      </c>
      <c r="AY2002" s="5" t="s">
        <v>389</v>
      </c>
      <c r="AZ2002" s="30" t="s">
        <v>308</v>
      </c>
      <c r="BA2002" s="30">
        <v>3888</v>
      </c>
      <c r="BB2002" s="30" t="str">
        <f t="shared" si="63"/>
        <v>Three Thousand Eight Hundred Eighty Eight</v>
      </c>
    </row>
    <row r="2003" spans="41:54" ht="21" hidden="1" thickBot="1">
      <c r="AO2003" s="4" t="s">
        <v>390</v>
      </c>
      <c r="AP2003" s="4" t="s">
        <v>309</v>
      </c>
      <c r="AQ2003" s="24">
        <v>3889</v>
      </c>
      <c r="AR2003" s="4" t="str">
        <f t="shared" si="62"/>
        <v>lu~ vM+rhl lkS fuOokalh</v>
      </c>
      <c r="AY2003" s="5" t="s">
        <v>389</v>
      </c>
      <c r="AZ2003" s="30" t="s">
        <v>310</v>
      </c>
      <c r="BA2003" s="30">
        <v>3889</v>
      </c>
      <c r="BB2003" s="30" t="str">
        <f t="shared" si="63"/>
        <v>Three Thousand Eight Hundred Eighty Nine</v>
      </c>
    </row>
    <row r="2004" spans="41:54" ht="21" hidden="1" thickBot="1">
      <c r="AO2004" s="4" t="s">
        <v>390</v>
      </c>
      <c r="AP2004" s="4" t="s">
        <v>311</v>
      </c>
      <c r="AQ2004" s="24">
        <v>3890</v>
      </c>
      <c r="AR2004" s="4" t="str">
        <f t="shared" si="62"/>
        <v>lu~ vM+rhl lkS uCCkS</v>
      </c>
      <c r="AY2004" s="5" t="s">
        <v>389</v>
      </c>
      <c r="AZ2004" s="30" t="s">
        <v>312</v>
      </c>
      <c r="BA2004" s="30">
        <v>3890</v>
      </c>
      <c r="BB2004" s="30" t="str">
        <f t="shared" si="63"/>
        <v>Three Thousand Eight Hundred Ninety</v>
      </c>
    </row>
    <row r="2005" spans="41:54" ht="21" hidden="1" thickBot="1">
      <c r="AO2005" s="4" t="s">
        <v>390</v>
      </c>
      <c r="AP2005" s="4" t="s">
        <v>313</v>
      </c>
      <c r="AQ2005" s="24">
        <v>3891</v>
      </c>
      <c r="AR2005" s="4" t="str">
        <f t="shared" si="62"/>
        <v xml:space="preserve">lu~ vM+rhl lkS bdjkuosa </v>
      </c>
      <c r="AY2005" s="5" t="s">
        <v>389</v>
      </c>
      <c r="AZ2005" s="30" t="s">
        <v>314</v>
      </c>
      <c r="BA2005" s="30">
        <v>3891</v>
      </c>
      <c r="BB2005" s="30" t="str">
        <f t="shared" si="63"/>
        <v>Three Thousand Eight Hundred Ninety One</v>
      </c>
    </row>
    <row r="2006" spans="41:54" ht="21" hidden="1" thickBot="1">
      <c r="AO2006" s="4" t="s">
        <v>390</v>
      </c>
      <c r="AP2006" s="4" t="s">
        <v>315</v>
      </c>
      <c r="AQ2006" s="24">
        <v>3892</v>
      </c>
      <c r="AR2006" s="4" t="str">
        <f t="shared" si="62"/>
        <v xml:space="preserve">lu~ vM+rhl lkS cjkuosa </v>
      </c>
      <c r="AY2006" s="5" t="s">
        <v>389</v>
      </c>
      <c r="AZ2006" s="30" t="s">
        <v>316</v>
      </c>
      <c r="BA2006" s="30">
        <v>3892</v>
      </c>
      <c r="BB2006" s="30" t="str">
        <f t="shared" si="63"/>
        <v>Three Thousand Eight Hundred  Ninety Two</v>
      </c>
    </row>
    <row r="2007" spans="41:54" ht="21" hidden="1" thickBot="1">
      <c r="AO2007" s="4" t="s">
        <v>390</v>
      </c>
      <c r="AP2007" s="4" t="s">
        <v>317</v>
      </c>
      <c r="AQ2007" s="24">
        <v>3893</v>
      </c>
      <c r="AR2007" s="4" t="str">
        <f t="shared" si="62"/>
        <v xml:space="preserve">lu~ vM+rhl lkS frjkuosa </v>
      </c>
      <c r="AY2007" s="5" t="s">
        <v>389</v>
      </c>
      <c r="AZ2007" s="30" t="s">
        <v>318</v>
      </c>
      <c r="BA2007" s="30">
        <v>3893</v>
      </c>
      <c r="BB2007" s="30" t="str">
        <f t="shared" si="63"/>
        <v>Three Thousand Eight Hundred Ninety Three</v>
      </c>
    </row>
    <row r="2008" spans="41:54" ht="21" hidden="1" thickBot="1">
      <c r="AO2008" s="4" t="s">
        <v>390</v>
      </c>
      <c r="AP2008" s="4" t="s">
        <v>319</v>
      </c>
      <c r="AQ2008" s="24">
        <v>3894</v>
      </c>
      <c r="AR2008" s="4" t="str">
        <f t="shared" si="62"/>
        <v xml:space="preserve">lu~ vM+rhl lkS pkSjkuosa </v>
      </c>
      <c r="AY2008" s="5" t="s">
        <v>389</v>
      </c>
      <c r="AZ2008" s="30" t="s">
        <v>320</v>
      </c>
      <c r="BA2008" s="30">
        <v>3894</v>
      </c>
      <c r="BB2008" s="30" t="str">
        <f t="shared" si="63"/>
        <v>Three Thousand Eight Hundred Ninety Four</v>
      </c>
    </row>
    <row r="2009" spans="41:54" ht="21" hidden="1" thickBot="1">
      <c r="AO2009" s="4" t="s">
        <v>390</v>
      </c>
      <c r="AP2009" s="4" t="s">
        <v>321</v>
      </c>
      <c r="AQ2009" s="24">
        <v>3895</v>
      </c>
      <c r="AR2009" s="4" t="str">
        <f t="shared" si="62"/>
        <v xml:space="preserve">lu~ vM+rhl lkS fiP;kuosa </v>
      </c>
      <c r="AY2009" s="5" t="s">
        <v>389</v>
      </c>
      <c r="AZ2009" s="30" t="s">
        <v>322</v>
      </c>
      <c r="BA2009" s="30">
        <v>3895</v>
      </c>
      <c r="BB2009" s="30" t="str">
        <f t="shared" si="63"/>
        <v>Three Thousand Eight Hundred Ninety Five</v>
      </c>
    </row>
    <row r="2010" spans="41:54" ht="21" hidden="1" thickBot="1">
      <c r="AO2010" s="4" t="s">
        <v>390</v>
      </c>
      <c r="AP2010" s="4" t="s">
        <v>323</v>
      </c>
      <c r="AQ2010" s="24">
        <v>3896</v>
      </c>
      <c r="AR2010" s="4" t="str">
        <f t="shared" ref="AR2010:AR2073" si="64">CONCATENATE(AO2010,"",AP2010,"")</f>
        <v xml:space="preserve">lu~ vM+rhl lkS fN;kuosa </v>
      </c>
      <c r="AY2010" s="5" t="s">
        <v>389</v>
      </c>
      <c r="AZ2010" s="30" t="s">
        <v>324</v>
      </c>
      <c r="BA2010" s="30">
        <v>3896</v>
      </c>
      <c r="BB2010" s="30" t="str">
        <f t="shared" si="63"/>
        <v>Three Thousand Eight Hundred Ninety Six</v>
      </c>
    </row>
    <row r="2011" spans="41:54" ht="21" hidden="1" thickBot="1">
      <c r="AO2011" s="4" t="s">
        <v>390</v>
      </c>
      <c r="AP2011" s="4" t="s">
        <v>325</v>
      </c>
      <c r="AQ2011" s="24">
        <v>3897</v>
      </c>
      <c r="AR2011" s="4" t="str">
        <f t="shared" si="64"/>
        <v xml:space="preserve">lu~ vM+rhl lkS lÙkkuosa </v>
      </c>
      <c r="AY2011" s="5" t="s">
        <v>389</v>
      </c>
      <c r="AZ2011" s="30" t="s">
        <v>326</v>
      </c>
      <c r="BA2011" s="30">
        <v>3897</v>
      </c>
      <c r="BB2011" s="30" t="str">
        <f t="shared" si="63"/>
        <v>Three Thousand Eight Hundred Ninety Seven</v>
      </c>
    </row>
    <row r="2012" spans="41:54" ht="21" hidden="1" thickBot="1">
      <c r="AO2012" s="4" t="s">
        <v>390</v>
      </c>
      <c r="AP2012" s="4" t="s">
        <v>327</v>
      </c>
      <c r="AQ2012" s="24">
        <v>3898</v>
      </c>
      <c r="AR2012" s="4" t="str">
        <f t="shared" si="64"/>
        <v xml:space="preserve">lu~ vM+rhl lkS vV~Bkuosa </v>
      </c>
      <c r="AY2012" s="5" t="s">
        <v>389</v>
      </c>
      <c r="AZ2012" s="30" t="s">
        <v>328</v>
      </c>
      <c r="BA2012" s="30">
        <v>3898</v>
      </c>
      <c r="BB2012" s="30" t="str">
        <f t="shared" si="63"/>
        <v>Three Thousand Eight Hundred Ninety Eight</v>
      </c>
    </row>
    <row r="2013" spans="41:54" ht="21" hidden="1" thickBot="1">
      <c r="AO2013" s="4" t="s">
        <v>390</v>
      </c>
      <c r="AP2013" s="4" t="s">
        <v>329</v>
      </c>
      <c r="AQ2013" s="24">
        <v>3899</v>
      </c>
      <c r="AR2013" s="4" t="str">
        <f t="shared" si="64"/>
        <v xml:space="preserve">lu~ vM+rhl lkS fuU;kuosa </v>
      </c>
      <c r="AY2013" s="5" t="s">
        <v>389</v>
      </c>
      <c r="AZ2013" s="30" t="s">
        <v>330</v>
      </c>
      <c r="BA2013" s="30">
        <v>3899</v>
      </c>
      <c r="BB2013" s="30" t="str">
        <f t="shared" si="63"/>
        <v>Three Thousand Eight Hundred Ninety Nine</v>
      </c>
    </row>
    <row r="2014" spans="41:54" ht="21" hidden="1" thickBot="1">
      <c r="AO2014" s="4" t="s">
        <v>391</v>
      </c>
      <c r="AP2014" s="4" t="s">
        <v>67</v>
      </c>
      <c r="AQ2014" s="24">
        <v>3900</v>
      </c>
      <c r="AR2014" s="4" t="str">
        <f t="shared" si="64"/>
        <v xml:space="preserve">lu~ mUpkfyl lkS </v>
      </c>
      <c r="AY2014" s="5" t="s">
        <v>392</v>
      </c>
      <c r="AZ2014" s="30"/>
      <c r="BA2014" s="30">
        <v>3900</v>
      </c>
      <c r="BB2014" s="30" t="str">
        <f t="shared" si="63"/>
        <v xml:space="preserve">Three Thousand Nine Hundred </v>
      </c>
    </row>
    <row r="2015" spans="41:54" ht="21" hidden="1" thickBot="1">
      <c r="AO2015" s="4" t="s">
        <v>393</v>
      </c>
      <c r="AP2015" s="4" t="s">
        <v>74</v>
      </c>
      <c r="AQ2015" s="24">
        <v>3901</v>
      </c>
      <c r="AR2015" s="4" t="str">
        <f>CONCATENATE(AO2015,"",AP2015,"")</f>
        <v xml:space="preserve">lu~ mUpkfyl lkS ,d </v>
      </c>
      <c r="AY2015" s="5" t="s">
        <v>392</v>
      </c>
      <c r="AZ2015" s="30" t="s">
        <v>77</v>
      </c>
      <c r="BA2015" s="30">
        <v>3901</v>
      </c>
      <c r="BB2015" s="30" t="str">
        <f t="shared" si="63"/>
        <v>Three Thousand Nine Hundred One</v>
      </c>
    </row>
    <row r="2016" spans="41:54" ht="21" hidden="1" thickBot="1">
      <c r="AO2016" s="4" t="s">
        <v>393</v>
      </c>
      <c r="AP2016" s="4" t="s">
        <v>80</v>
      </c>
      <c r="AQ2016" s="24">
        <v>3902</v>
      </c>
      <c r="AR2016" s="4" t="str">
        <f t="shared" si="64"/>
        <v xml:space="preserve">lu~ mUpkfyl lkS nks </v>
      </c>
      <c r="AY2016" s="5" t="s">
        <v>392</v>
      </c>
      <c r="AZ2016" s="30" t="s">
        <v>83</v>
      </c>
      <c r="BA2016" s="30">
        <v>3902</v>
      </c>
      <c r="BB2016" s="30" t="str">
        <f t="shared" si="63"/>
        <v>Three Thousand Nine Hundred Two</v>
      </c>
    </row>
    <row r="2017" spans="41:54" ht="21" hidden="1" thickBot="1">
      <c r="AO2017" s="4" t="s">
        <v>393</v>
      </c>
      <c r="AP2017" s="4" t="s">
        <v>86</v>
      </c>
      <c r="AQ2017" s="24">
        <v>3903</v>
      </c>
      <c r="AR2017" s="4" t="str">
        <f t="shared" si="64"/>
        <v xml:space="preserve">lu~ mUpkfyl lkS rhu </v>
      </c>
      <c r="AY2017" s="5" t="s">
        <v>392</v>
      </c>
      <c r="AZ2017" s="30" t="s">
        <v>89</v>
      </c>
      <c r="BA2017" s="30">
        <v>3903</v>
      </c>
      <c r="BB2017" s="30" t="str">
        <f t="shared" si="63"/>
        <v>Three Thousand Nine Hundred Three</v>
      </c>
    </row>
    <row r="2018" spans="41:54" ht="21" hidden="1" thickBot="1">
      <c r="AO2018" s="4" t="s">
        <v>393</v>
      </c>
      <c r="AP2018" s="4" t="s">
        <v>94</v>
      </c>
      <c r="AQ2018" s="24">
        <v>3904</v>
      </c>
      <c r="AR2018" s="4" t="str">
        <f t="shared" si="64"/>
        <v xml:space="preserve">lu~ mUpkfyl lkS pkj </v>
      </c>
      <c r="AY2018" s="5" t="s">
        <v>392</v>
      </c>
      <c r="AZ2018" s="30" t="s">
        <v>87</v>
      </c>
      <c r="BA2018" s="30">
        <v>3904</v>
      </c>
      <c r="BB2018" s="30" t="str">
        <f t="shared" si="63"/>
        <v>Three Thousand Nine Hundred Four</v>
      </c>
    </row>
    <row r="2019" spans="41:54" ht="21" hidden="1" thickBot="1">
      <c r="AO2019" s="4" t="s">
        <v>393</v>
      </c>
      <c r="AP2019" s="4" t="s">
        <v>99</v>
      </c>
      <c r="AQ2019" s="24">
        <v>3905</v>
      </c>
      <c r="AR2019" s="4" t="str">
        <f t="shared" si="64"/>
        <v xml:space="preserve">lu~ mUpkfyl lkS ik¡p </v>
      </c>
      <c r="AY2019" s="5" t="s">
        <v>392</v>
      </c>
      <c r="AZ2019" s="30" t="s">
        <v>95</v>
      </c>
      <c r="BA2019" s="30">
        <v>3905</v>
      </c>
      <c r="BB2019" s="30" t="str">
        <f t="shared" si="63"/>
        <v>Three Thousand Nine Hundred Five</v>
      </c>
    </row>
    <row r="2020" spans="41:54" ht="21" hidden="1" thickBot="1">
      <c r="AO2020" s="4" t="s">
        <v>393</v>
      </c>
      <c r="AP2020" s="4" t="s">
        <v>97</v>
      </c>
      <c r="AQ2020" s="24">
        <v>3906</v>
      </c>
      <c r="AR2020" s="4" t="str">
        <f>CONCATENATE(AO2020,"",AP2020,"")</f>
        <v>lu~ mUpkfyl lkS N%</v>
      </c>
      <c r="AY2020" s="5" t="s">
        <v>392</v>
      </c>
      <c r="AZ2020" s="30" t="s">
        <v>100</v>
      </c>
      <c r="BA2020" s="30">
        <v>3906</v>
      </c>
      <c r="BB2020" s="30" t="str">
        <f t="shared" si="63"/>
        <v>Three Thousand Nine Hundred Six</v>
      </c>
    </row>
    <row r="2021" spans="41:54" ht="21" hidden="1" thickBot="1">
      <c r="AO2021" s="4" t="s">
        <v>393</v>
      </c>
      <c r="AP2021" s="4" t="s">
        <v>109</v>
      </c>
      <c r="AQ2021" s="24">
        <v>3907</v>
      </c>
      <c r="AR2021" s="4" t="str">
        <f t="shared" si="64"/>
        <v xml:space="preserve">lu~ mUpkfyl lkS lkr </v>
      </c>
      <c r="AY2021" s="5" t="s">
        <v>392</v>
      </c>
      <c r="AZ2021" s="30" t="s">
        <v>104</v>
      </c>
      <c r="BA2021" s="30">
        <v>3907</v>
      </c>
      <c r="BB2021" s="30" t="str">
        <f t="shared" si="63"/>
        <v>Three Thousand Nine Hundred Seven</v>
      </c>
    </row>
    <row r="2022" spans="41:54" ht="21" hidden="1" thickBot="1">
      <c r="AO2022" s="4" t="s">
        <v>393</v>
      </c>
      <c r="AP2022" s="4" t="s">
        <v>114</v>
      </c>
      <c r="AQ2022" s="24">
        <v>3908</v>
      </c>
      <c r="AR2022" s="4" t="str">
        <f t="shared" si="64"/>
        <v xml:space="preserve">lu~ mUpkfyl lkS vkB </v>
      </c>
      <c r="AY2022" s="5" t="s">
        <v>392</v>
      </c>
      <c r="AZ2022" s="30" t="s">
        <v>110</v>
      </c>
      <c r="BA2022" s="30">
        <v>3908</v>
      </c>
      <c r="BB2022" s="30" t="str">
        <f t="shared" si="63"/>
        <v>Three Thousand Nine Hundred Eight</v>
      </c>
    </row>
    <row r="2023" spans="41:54" ht="21" hidden="1" thickBot="1">
      <c r="AO2023" s="4" t="s">
        <v>393</v>
      </c>
      <c r="AP2023" s="4" t="s">
        <v>121</v>
      </c>
      <c r="AQ2023" s="24">
        <v>3909</v>
      </c>
      <c r="AR2023" s="4" t="str">
        <f t="shared" si="64"/>
        <v xml:space="preserve">lu~ mUpkfyl lkS ukSa </v>
      </c>
      <c r="AY2023" s="5" t="s">
        <v>392</v>
      </c>
      <c r="AZ2023" s="30" t="s">
        <v>115</v>
      </c>
      <c r="BA2023" s="30">
        <v>3909</v>
      </c>
      <c r="BB2023" s="30" t="str">
        <f t="shared" si="63"/>
        <v>Three Thousand Nine Hundred Nine</v>
      </c>
    </row>
    <row r="2024" spans="41:54" ht="21" hidden="1" thickBot="1">
      <c r="AO2024" s="4" t="s">
        <v>393</v>
      </c>
      <c r="AP2024" s="4" t="s">
        <v>126</v>
      </c>
      <c r="AQ2024" s="24">
        <v>3910</v>
      </c>
      <c r="AR2024" s="4" t="str">
        <f t="shared" si="64"/>
        <v xml:space="preserve">lu~ mUpkfyl lkS nl </v>
      </c>
      <c r="AY2024" s="5" t="s">
        <v>392</v>
      </c>
      <c r="AZ2024" s="30" t="s">
        <v>122</v>
      </c>
      <c r="BA2024" s="30">
        <v>3910</v>
      </c>
      <c r="BB2024" s="30" t="str">
        <f t="shared" si="63"/>
        <v>Three Thousand Nine Hundred Ten</v>
      </c>
    </row>
    <row r="2025" spans="41:54" ht="21" hidden="1" thickBot="1">
      <c r="AO2025" s="4" t="s">
        <v>393</v>
      </c>
      <c r="AP2025" s="4" t="s">
        <v>131</v>
      </c>
      <c r="AQ2025" s="24">
        <v>3911</v>
      </c>
      <c r="AR2025" s="4" t="str">
        <f t="shared" si="64"/>
        <v xml:space="preserve">lu~ mUpkfyl lkS X;kjg </v>
      </c>
      <c r="AY2025" s="5" t="s">
        <v>392</v>
      </c>
      <c r="AZ2025" s="30" t="s">
        <v>127</v>
      </c>
      <c r="BA2025" s="30">
        <v>3911</v>
      </c>
      <c r="BB2025" s="30" t="str">
        <f t="shared" si="63"/>
        <v>Three Thousand Nine Hundred Eleven</v>
      </c>
    </row>
    <row r="2026" spans="41:54" ht="21" hidden="1" thickBot="1">
      <c r="AO2026" s="4" t="s">
        <v>393</v>
      </c>
      <c r="AP2026" s="4" t="s">
        <v>135</v>
      </c>
      <c r="AQ2026" s="24">
        <v>3912</v>
      </c>
      <c r="AR2026" s="4" t="str">
        <f t="shared" si="64"/>
        <v xml:space="preserve">lu~ mUpkfyl lkS ckjg </v>
      </c>
      <c r="AY2026" s="5" t="s">
        <v>392</v>
      </c>
      <c r="AZ2026" s="30" t="s">
        <v>132</v>
      </c>
      <c r="BA2026" s="30">
        <v>3912</v>
      </c>
      <c r="BB2026" s="30" t="str">
        <f t="shared" si="63"/>
        <v>Three Thousand Nine Hundred Twelve</v>
      </c>
    </row>
    <row r="2027" spans="41:54" ht="21" hidden="1" thickBot="1">
      <c r="AO2027" s="4" t="s">
        <v>393</v>
      </c>
      <c r="AP2027" s="4" t="s">
        <v>138</v>
      </c>
      <c r="AQ2027" s="24">
        <v>3913</v>
      </c>
      <c r="AR2027" s="4" t="str">
        <f t="shared" si="64"/>
        <v xml:space="preserve">lu~ mUpkfyl lkS rsjg </v>
      </c>
      <c r="AY2027" s="5" t="s">
        <v>392</v>
      </c>
      <c r="AZ2027" s="30" t="s">
        <v>136</v>
      </c>
      <c r="BA2027" s="30">
        <v>3913</v>
      </c>
      <c r="BB2027" s="30" t="str">
        <f t="shared" si="63"/>
        <v>Three Thousand Nine Hundred Thirteen</v>
      </c>
    </row>
    <row r="2028" spans="41:54" ht="21" hidden="1" thickBot="1">
      <c r="AO2028" s="4" t="s">
        <v>393</v>
      </c>
      <c r="AP2028" s="4" t="s">
        <v>141</v>
      </c>
      <c r="AQ2028" s="24">
        <v>3914</v>
      </c>
      <c r="AR2028" s="4" t="str">
        <f t="shared" si="64"/>
        <v xml:space="preserve">lu~ mUpkfyl lkS pkSng </v>
      </c>
      <c r="AY2028" s="5" t="s">
        <v>392</v>
      </c>
      <c r="AZ2028" s="30" t="s">
        <v>139</v>
      </c>
      <c r="BA2028" s="30">
        <v>3914</v>
      </c>
      <c r="BB2028" s="30" t="str">
        <f t="shared" si="63"/>
        <v>Three Thousand Nine Hundred Fourteen</v>
      </c>
    </row>
    <row r="2029" spans="41:54" ht="21" hidden="1" thickBot="1">
      <c r="AO2029" s="4" t="s">
        <v>393</v>
      </c>
      <c r="AP2029" s="4" t="s">
        <v>144</v>
      </c>
      <c r="AQ2029" s="24">
        <v>3915</v>
      </c>
      <c r="AR2029" s="4" t="str">
        <f t="shared" si="64"/>
        <v xml:space="preserve">lu~ mUpkfyl lkS iUnzg </v>
      </c>
      <c r="AY2029" s="5" t="s">
        <v>392</v>
      </c>
      <c r="AZ2029" s="30" t="s">
        <v>142</v>
      </c>
      <c r="BA2029" s="30">
        <v>3915</v>
      </c>
      <c r="BB2029" s="30" t="str">
        <f t="shared" si="63"/>
        <v>Three Thousand Nine Hundred Fifteen</v>
      </c>
    </row>
    <row r="2030" spans="41:54" ht="21" hidden="1" thickBot="1">
      <c r="AO2030" s="4" t="s">
        <v>393</v>
      </c>
      <c r="AP2030" s="4" t="s">
        <v>147</v>
      </c>
      <c r="AQ2030" s="24">
        <v>3916</v>
      </c>
      <c r="AR2030" s="4" t="str">
        <f t="shared" si="64"/>
        <v xml:space="preserve">lu~ mUpkfyl lkS lkSyg </v>
      </c>
      <c r="AY2030" s="5" t="s">
        <v>392</v>
      </c>
      <c r="AZ2030" s="30" t="s">
        <v>145</v>
      </c>
      <c r="BA2030" s="30">
        <v>3916</v>
      </c>
      <c r="BB2030" s="30" t="str">
        <f t="shared" si="63"/>
        <v>Three Thousand Nine Hundred Sixteen</v>
      </c>
    </row>
    <row r="2031" spans="41:54" ht="21" hidden="1" thickBot="1">
      <c r="AO2031" s="4" t="s">
        <v>393</v>
      </c>
      <c r="AP2031" s="4" t="s">
        <v>150</v>
      </c>
      <c r="AQ2031" s="24">
        <v>3917</v>
      </c>
      <c r="AR2031" s="4" t="str">
        <f t="shared" si="64"/>
        <v xml:space="preserve">lu~ mUpkfyl lkS l=g </v>
      </c>
      <c r="AY2031" s="5" t="s">
        <v>392</v>
      </c>
      <c r="AZ2031" s="30" t="s">
        <v>148</v>
      </c>
      <c r="BA2031" s="30">
        <v>3917</v>
      </c>
      <c r="BB2031" s="30" t="str">
        <f t="shared" si="63"/>
        <v>Three Thousand Nine Hundred Seventeen</v>
      </c>
    </row>
    <row r="2032" spans="41:54" ht="21" hidden="1" thickBot="1">
      <c r="AO2032" s="4" t="s">
        <v>393</v>
      </c>
      <c r="AP2032" s="4" t="s">
        <v>153</v>
      </c>
      <c r="AQ2032" s="24">
        <v>3918</v>
      </c>
      <c r="AR2032" s="4" t="str">
        <f t="shared" si="64"/>
        <v xml:space="preserve">lu~ mUpkfyl lkS vV~Bkjg </v>
      </c>
      <c r="AY2032" s="5" t="s">
        <v>392</v>
      </c>
      <c r="AZ2032" s="30" t="s">
        <v>151</v>
      </c>
      <c r="BA2032" s="30">
        <v>3918</v>
      </c>
      <c r="BB2032" s="30" t="str">
        <f t="shared" si="63"/>
        <v>Three Thousand Nine Hundred Eighteen</v>
      </c>
    </row>
    <row r="2033" spans="41:54" ht="21" hidden="1" thickBot="1">
      <c r="AO2033" s="4" t="s">
        <v>393</v>
      </c>
      <c r="AP2033" s="4" t="s">
        <v>156</v>
      </c>
      <c r="AQ2033" s="24">
        <v>3919</v>
      </c>
      <c r="AR2033" s="4" t="str">
        <f t="shared" si="64"/>
        <v xml:space="preserve">lu~ mUpkfyl lkS mUuhl </v>
      </c>
      <c r="AY2033" s="5" t="s">
        <v>392</v>
      </c>
      <c r="AZ2033" s="30" t="s">
        <v>154</v>
      </c>
      <c r="BA2033" s="30">
        <v>3919</v>
      </c>
      <c r="BB2033" s="30" t="str">
        <f t="shared" si="63"/>
        <v>Three Thousand Nine Hundred Nineteen</v>
      </c>
    </row>
    <row r="2034" spans="41:54" ht="21" hidden="1" thickBot="1">
      <c r="AO2034" s="4" t="s">
        <v>393</v>
      </c>
      <c r="AP2034" s="4" t="s">
        <v>159</v>
      </c>
      <c r="AQ2034" s="24">
        <v>3920</v>
      </c>
      <c r="AR2034" s="4" t="str">
        <f t="shared" si="64"/>
        <v xml:space="preserve">lu~ mUpkfyl lkS chl </v>
      </c>
      <c r="AY2034" s="5" t="s">
        <v>392</v>
      </c>
      <c r="AZ2034" s="30" t="s">
        <v>157</v>
      </c>
      <c r="BA2034" s="30">
        <v>3920</v>
      </c>
      <c r="BB2034" s="30" t="str">
        <f t="shared" si="63"/>
        <v>Three Thousand Nine Hundred Twenty</v>
      </c>
    </row>
    <row r="2035" spans="41:54" ht="21" hidden="1" thickBot="1">
      <c r="AO2035" s="4" t="s">
        <v>393</v>
      </c>
      <c r="AP2035" s="4" t="s">
        <v>162</v>
      </c>
      <c r="AQ2035" s="24">
        <v>3921</v>
      </c>
      <c r="AR2035" s="4" t="str">
        <f t="shared" si="64"/>
        <v xml:space="preserve">lu~ mUpkfyl lkS bDdhl </v>
      </c>
      <c r="AY2035" s="5" t="s">
        <v>392</v>
      </c>
      <c r="AZ2035" s="30" t="s">
        <v>160</v>
      </c>
      <c r="BA2035" s="30">
        <v>3921</v>
      </c>
      <c r="BB2035" s="30" t="str">
        <f t="shared" si="63"/>
        <v>Three Thousand Nine Hundred Twenty One</v>
      </c>
    </row>
    <row r="2036" spans="41:54" ht="21" hidden="1" thickBot="1">
      <c r="AO2036" s="4" t="s">
        <v>393</v>
      </c>
      <c r="AP2036" s="4" t="s">
        <v>166</v>
      </c>
      <c r="AQ2036" s="24">
        <v>3922</v>
      </c>
      <c r="AR2036" s="4" t="str">
        <f t="shared" si="64"/>
        <v xml:space="preserve">lu~ mUpkfyl lkS ckbZl </v>
      </c>
      <c r="AY2036" s="5" t="s">
        <v>392</v>
      </c>
      <c r="AZ2036" s="30" t="s">
        <v>163</v>
      </c>
      <c r="BA2036" s="30">
        <v>3922</v>
      </c>
      <c r="BB2036" s="30" t="str">
        <f t="shared" si="63"/>
        <v>Three Thousand Nine Hundred Twenty Two</v>
      </c>
    </row>
    <row r="2037" spans="41:54" ht="21" hidden="1" thickBot="1">
      <c r="AO2037" s="4" t="s">
        <v>393</v>
      </c>
      <c r="AP2037" s="4" t="s">
        <v>169</v>
      </c>
      <c r="AQ2037" s="24">
        <v>3923</v>
      </c>
      <c r="AR2037" s="4" t="str">
        <f t="shared" si="64"/>
        <v xml:space="preserve">lu~ mUpkfyl lkS rsbZl </v>
      </c>
      <c r="AY2037" s="5" t="s">
        <v>392</v>
      </c>
      <c r="AZ2037" s="30" t="s">
        <v>171</v>
      </c>
      <c r="BA2037" s="30">
        <v>3923</v>
      </c>
      <c r="BB2037" s="30" t="str">
        <f t="shared" si="63"/>
        <v>Three Thousand Nine Hundred  Twenty Three</v>
      </c>
    </row>
    <row r="2038" spans="41:54" ht="21" hidden="1" thickBot="1">
      <c r="AO2038" s="4" t="s">
        <v>393</v>
      </c>
      <c r="AP2038" s="4" t="s">
        <v>173</v>
      </c>
      <c r="AQ2038" s="24">
        <v>3924</v>
      </c>
      <c r="AR2038" s="4" t="str">
        <f t="shared" si="64"/>
        <v xml:space="preserve">lu~ mUpkfyl lkS pkSabl </v>
      </c>
      <c r="AY2038" s="5" t="s">
        <v>392</v>
      </c>
      <c r="AZ2038" s="30" t="s">
        <v>170</v>
      </c>
      <c r="BA2038" s="30">
        <v>3924</v>
      </c>
      <c r="BB2038" s="30" t="str">
        <f t="shared" si="63"/>
        <v>Three Thousand Nine Hundred Twenty Four</v>
      </c>
    </row>
    <row r="2039" spans="41:54" ht="21" hidden="1" thickBot="1">
      <c r="AO2039" s="4" t="s">
        <v>393</v>
      </c>
      <c r="AP2039" s="4" t="s">
        <v>176</v>
      </c>
      <c r="AQ2039" s="24">
        <v>3925</v>
      </c>
      <c r="AR2039" s="4" t="str">
        <f t="shared" si="64"/>
        <v xml:space="preserve">lu~ mUpkfyl lkS iPphl </v>
      </c>
      <c r="AY2039" s="5" t="s">
        <v>392</v>
      </c>
      <c r="AZ2039" s="30" t="s">
        <v>178</v>
      </c>
      <c r="BA2039" s="30">
        <v>3925</v>
      </c>
      <c r="BB2039" s="30" t="str">
        <f t="shared" si="63"/>
        <v>Three Thousand Nine Hundred  Twenty Five</v>
      </c>
    </row>
    <row r="2040" spans="41:54" ht="21" hidden="1" thickBot="1">
      <c r="AO2040" s="4" t="s">
        <v>393</v>
      </c>
      <c r="AP2040" s="4" t="s">
        <v>180</v>
      </c>
      <c r="AQ2040" s="24">
        <v>3926</v>
      </c>
      <c r="AR2040" s="4" t="str">
        <f t="shared" si="64"/>
        <v xml:space="preserve">lu~ mUpkfyl lkS NCchl </v>
      </c>
      <c r="AY2040" s="5" t="s">
        <v>392</v>
      </c>
      <c r="AZ2040" s="30" t="s">
        <v>177</v>
      </c>
      <c r="BA2040" s="30">
        <v>3926</v>
      </c>
      <c r="BB2040" s="30" t="str">
        <f t="shared" si="63"/>
        <v>Three Thousand Nine Hundred Twenty Six</v>
      </c>
    </row>
    <row r="2041" spans="41:54" ht="21" hidden="1" thickBot="1">
      <c r="AO2041" s="4" t="s">
        <v>393</v>
      </c>
      <c r="AP2041" s="4" t="s">
        <v>183</v>
      </c>
      <c r="AQ2041" s="24">
        <v>3927</v>
      </c>
      <c r="AR2041" s="4" t="str">
        <f t="shared" si="64"/>
        <v xml:space="preserve">lu~ mUpkfyl lkS lRrkbZl </v>
      </c>
      <c r="AY2041" s="5" t="s">
        <v>392</v>
      </c>
      <c r="AZ2041" s="30" t="s">
        <v>181</v>
      </c>
      <c r="BA2041" s="30">
        <v>3927</v>
      </c>
      <c r="BB2041" s="30" t="str">
        <f t="shared" si="63"/>
        <v>Three Thousand Nine Hundred Twenty Seven</v>
      </c>
    </row>
    <row r="2042" spans="41:54" ht="21" hidden="1" thickBot="1">
      <c r="AO2042" s="4" t="s">
        <v>393</v>
      </c>
      <c r="AP2042" s="4" t="s">
        <v>186</v>
      </c>
      <c r="AQ2042" s="24">
        <v>3928</v>
      </c>
      <c r="AR2042" s="4" t="str">
        <f t="shared" si="64"/>
        <v xml:space="preserve">lu~ mUpkfyl lkS vV~BkbZl </v>
      </c>
      <c r="AY2042" s="5" t="s">
        <v>392</v>
      </c>
      <c r="AZ2042" s="30" t="s">
        <v>184</v>
      </c>
      <c r="BA2042" s="30">
        <v>3928</v>
      </c>
      <c r="BB2042" s="30" t="str">
        <f t="shared" si="63"/>
        <v>Three Thousand Nine Hundred Twenty Eight</v>
      </c>
    </row>
    <row r="2043" spans="41:54" ht="21" hidden="1" thickBot="1">
      <c r="AO2043" s="4" t="s">
        <v>393</v>
      </c>
      <c r="AP2043" s="4" t="s">
        <v>189</v>
      </c>
      <c r="AQ2043" s="24">
        <v>3929</v>
      </c>
      <c r="AR2043" s="4" t="str">
        <f t="shared" si="64"/>
        <v xml:space="preserve">lu~ mUpkfyl lkS murhl </v>
      </c>
      <c r="AY2043" s="5" t="s">
        <v>392</v>
      </c>
      <c r="AZ2043" s="30" t="s">
        <v>187</v>
      </c>
      <c r="BA2043" s="30">
        <v>3929</v>
      </c>
      <c r="BB2043" s="30" t="str">
        <f t="shared" si="63"/>
        <v>Three Thousand Nine Hundred Twenty Nine</v>
      </c>
    </row>
    <row r="2044" spans="41:54" ht="21" hidden="1" thickBot="1">
      <c r="AO2044" s="4" t="s">
        <v>393</v>
      </c>
      <c r="AP2044" s="4" t="s">
        <v>192</v>
      </c>
      <c r="AQ2044" s="24">
        <v>3930</v>
      </c>
      <c r="AR2044" s="4" t="str">
        <f t="shared" si="64"/>
        <v xml:space="preserve">lu~ mUpkfyl lkS rhl </v>
      </c>
      <c r="AY2044" s="5" t="s">
        <v>392</v>
      </c>
      <c r="AZ2044" s="30" t="s">
        <v>190</v>
      </c>
      <c r="BA2044" s="30">
        <v>3930</v>
      </c>
      <c r="BB2044" s="30" t="str">
        <f t="shared" si="63"/>
        <v>Three Thousand Nine Hundred Thirty</v>
      </c>
    </row>
    <row r="2045" spans="41:54" ht="21" hidden="1" thickBot="1">
      <c r="AO2045" s="4" t="s">
        <v>393</v>
      </c>
      <c r="AP2045" s="4" t="s">
        <v>194</v>
      </c>
      <c r="AQ2045" s="24">
        <v>3931</v>
      </c>
      <c r="AR2045" s="4" t="str">
        <f t="shared" si="64"/>
        <v xml:space="preserve">lu~ mUpkfyl lkS bdrhl </v>
      </c>
      <c r="AY2045" s="5" t="s">
        <v>392</v>
      </c>
      <c r="AZ2045" s="30" t="s">
        <v>193</v>
      </c>
      <c r="BA2045" s="30">
        <v>3931</v>
      </c>
      <c r="BB2045" s="30" t="str">
        <f t="shared" si="63"/>
        <v>Three Thousand Nine Hundred Thirty One</v>
      </c>
    </row>
    <row r="2046" spans="41:54" ht="21" hidden="1" thickBot="1">
      <c r="AO2046" s="4" t="s">
        <v>393</v>
      </c>
      <c r="AP2046" s="4" t="s">
        <v>195</v>
      </c>
      <c r="AQ2046" s="24">
        <v>3932</v>
      </c>
      <c r="AR2046" s="4" t="str">
        <f t="shared" si="64"/>
        <v xml:space="preserve">lu~ mUpkfyl lkS cRrhl </v>
      </c>
      <c r="AY2046" s="5" t="s">
        <v>392</v>
      </c>
      <c r="AZ2046" s="30" t="s">
        <v>196</v>
      </c>
      <c r="BA2046" s="30">
        <v>3932</v>
      </c>
      <c r="BB2046" s="30" t="str">
        <f t="shared" si="63"/>
        <v>Three Thousand Nine Hundred Thirty Two</v>
      </c>
    </row>
    <row r="2047" spans="41:54" ht="21" hidden="1" thickBot="1">
      <c r="AO2047" s="4" t="s">
        <v>393</v>
      </c>
      <c r="AP2047" s="4" t="s">
        <v>197</v>
      </c>
      <c r="AQ2047" s="24">
        <v>3933</v>
      </c>
      <c r="AR2047" s="4" t="str">
        <f t="shared" si="64"/>
        <v xml:space="preserve">lu~ mUpkfyl lkS rSarhl </v>
      </c>
      <c r="AY2047" s="5" t="s">
        <v>392</v>
      </c>
      <c r="AZ2047" s="30" t="s">
        <v>198</v>
      </c>
      <c r="BA2047" s="30">
        <v>3933</v>
      </c>
      <c r="BB2047" s="30" t="str">
        <f t="shared" si="63"/>
        <v>Three Thousand Nine Hundred Thirty Three</v>
      </c>
    </row>
    <row r="2048" spans="41:54" ht="21" hidden="1" thickBot="1">
      <c r="AO2048" s="4" t="s">
        <v>393</v>
      </c>
      <c r="AP2048" s="4" t="s">
        <v>199</v>
      </c>
      <c r="AQ2048" s="24">
        <v>3934</v>
      </c>
      <c r="AR2048" s="4" t="str">
        <f t="shared" si="64"/>
        <v xml:space="preserve">lu~ mUpkfyl lkS pkSarhl </v>
      </c>
      <c r="AY2048" s="5" t="s">
        <v>392</v>
      </c>
      <c r="AZ2048" s="30" t="s">
        <v>200</v>
      </c>
      <c r="BA2048" s="30">
        <v>3934</v>
      </c>
      <c r="BB2048" s="30" t="str">
        <f t="shared" si="63"/>
        <v>Three Thousand Nine Hundred Thirty Four</v>
      </c>
    </row>
    <row r="2049" spans="41:54" ht="21" hidden="1" thickBot="1">
      <c r="AO2049" s="4" t="s">
        <v>393</v>
      </c>
      <c r="AP2049" s="4" t="s">
        <v>201</v>
      </c>
      <c r="AQ2049" s="24">
        <v>3935</v>
      </c>
      <c r="AR2049" s="4" t="str">
        <f t="shared" si="64"/>
        <v xml:space="preserve">lu~ mUpkfyl lkS iSarhl </v>
      </c>
      <c r="AY2049" s="5" t="s">
        <v>392</v>
      </c>
      <c r="AZ2049" s="30" t="s">
        <v>202</v>
      </c>
      <c r="BA2049" s="30">
        <v>3935</v>
      </c>
      <c r="BB2049" s="30" t="str">
        <f t="shared" si="63"/>
        <v>Three Thousand Nine Hundred Thirty Five</v>
      </c>
    </row>
    <row r="2050" spans="41:54" ht="21" hidden="1" thickBot="1">
      <c r="AO2050" s="4" t="s">
        <v>393</v>
      </c>
      <c r="AP2050" s="4" t="s">
        <v>203</v>
      </c>
      <c r="AQ2050" s="24">
        <v>3936</v>
      </c>
      <c r="AR2050" s="4" t="str">
        <f t="shared" si="64"/>
        <v xml:space="preserve">lu~ mUpkfyl lkS NRrhl </v>
      </c>
      <c r="AY2050" s="5" t="s">
        <v>392</v>
      </c>
      <c r="AZ2050" s="30" t="s">
        <v>204</v>
      </c>
      <c r="BA2050" s="30">
        <v>3936</v>
      </c>
      <c r="BB2050" s="30" t="str">
        <f t="shared" si="63"/>
        <v>Three Thousand Nine Hundred Thirty Six</v>
      </c>
    </row>
    <row r="2051" spans="41:54" ht="21" hidden="1" thickBot="1">
      <c r="AO2051" s="4" t="s">
        <v>393</v>
      </c>
      <c r="AP2051" s="4" t="s">
        <v>205</v>
      </c>
      <c r="AQ2051" s="24">
        <v>3937</v>
      </c>
      <c r="AR2051" s="4" t="str">
        <f t="shared" si="64"/>
        <v xml:space="preserve">lu~ mUpkfyl lkS lSarhl </v>
      </c>
      <c r="AY2051" s="5" t="s">
        <v>392</v>
      </c>
      <c r="AZ2051" s="30" t="s">
        <v>206</v>
      </c>
      <c r="BA2051" s="30">
        <v>3937</v>
      </c>
      <c r="BB2051" s="30" t="str">
        <f t="shared" si="63"/>
        <v>Three Thousand Nine Hundred Thirty Seven</v>
      </c>
    </row>
    <row r="2052" spans="41:54" ht="21" hidden="1" thickBot="1">
      <c r="AO2052" s="4" t="s">
        <v>393</v>
      </c>
      <c r="AP2052" s="4" t="s">
        <v>207</v>
      </c>
      <c r="AQ2052" s="24">
        <v>3938</v>
      </c>
      <c r="AR2052" s="4" t="str">
        <f t="shared" si="64"/>
        <v xml:space="preserve">lu~ mUpkfyl lkS vM+rhl </v>
      </c>
      <c r="AY2052" s="5" t="s">
        <v>392</v>
      </c>
      <c r="AZ2052" s="30" t="s">
        <v>208</v>
      </c>
      <c r="BA2052" s="30">
        <v>3938</v>
      </c>
      <c r="BB2052" s="30" t="str">
        <f t="shared" si="63"/>
        <v>Three Thousand Nine Hundred Thirty Eight</v>
      </c>
    </row>
    <row r="2053" spans="41:54" ht="21" hidden="1" thickBot="1">
      <c r="AO2053" s="4" t="s">
        <v>393</v>
      </c>
      <c r="AP2053" s="4" t="s">
        <v>209</v>
      </c>
      <c r="AQ2053" s="24">
        <v>3939</v>
      </c>
      <c r="AR2053" s="4" t="str">
        <f t="shared" si="64"/>
        <v xml:space="preserve">lu~ mUpkfyl lkS mupkyhl </v>
      </c>
      <c r="AY2053" s="5" t="s">
        <v>392</v>
      </c>
      <c r="AZ2053" s="30" t="s">
        <v>210</v>
      </c>
      <c r="BA2053" s="30">
        <v>3939</v>
      </c>
      <c r="BB2053" s="30" t="str">
        <f t="shared" si="63"/>
        <v>Three Thousand Nine Hundred Thirty Nine</v>
      </c>
    </row>
    <row r="2054" spans="41:54" ht="21" hidden="1" thickBot="1">
      <c r="AO2054" s="4" t="s">
        <v>393</v>
      </c>
      <c r="AP2054" s="4" t="s">
        <v>211</v>
      </c>
      <c r="AQ2054" s="24">
        <v>3940</v>
      </c>
      <c r="AR2054" s="4" t="str">
        <f t="shared" si="64"/>
        <v xml:space="preserve">lu~ mUpkfyl lkS pkyhl </v>
      </c>
      <c r="AY2054" s="5" t="s">
        <v>392</v>
      </c>
      <c r="AZ2054" s="30" t="s">
        <v>212</v>
      </c>
      <c r="BA2054" s="30">
        <v>3940</v>
      </c>
      <c r="BB2054" s="30" t="str">
        <f t="shared" si="63"/>
        <v>Three Thousand Nine Hundred Forty</v>
      </c>
    </row>
    <row r="2055" spans="41:54" ht="21" hidden="1" thickBot="1">
      <c r="AO2055" s="4" t="s">
        <v>393</v>
      </c>
      <c r="AP2055" s="4" t="s">
        <v>213</v>
      </c>
      <c r="AQ2055" s="24">
        <v>3941</v>
      </c>
      <c r="AR2055" s="4" t="str">
        <f t="shared" si="64"/>
        <v xml:space="preserve">lu~ mUpkfyl lkS bdrkyhl </v>
      </c>
      <c r="AY2055" s="5" t="s">
        <v>392</v>
      </c>
      <c r="AZ2055" s="30" t="s">
        <v>214</v>
      </c>
      <c r="BA2055" s="30">
        <v>3941</v>
      </c>
      <c r="BB2055" s="30" t="str">
        <f t="shared" si="63"/>
        <v>Three Thousand Nine Hundred Forty One</v>
      </c>
    </row>
    <row r="2056" spans="41:54" ht="21" hidden="1" thickBot="1">
      <c r="AO2056" s="4" t="s">
        <v>393</v>
      </c>
      <c r="AP2056" s="4" t="s">
        <v>215</v>
      </c>
      <c r="AQ2056" s="24">
        <v>3942</v>
      </c>
      <c r="AR2056" s="4" t="str">
        <f t="shared" si="64"/>
        <v xml:space="preserve">lu~ mUpkfyl lkS c;kayhl </v>
      </c>
      <c r="AY2056" s="5" t="s">
        <v>392</v>
      </c>
      <c r="AZ2056" s="30" t="s">
        <v>216</v>
      </c>
      <c r="BA2056" s="30">
        <v>3942</v>
      </c>
      <c r="BB2056" s="30" t="str">
        <f t="shared" si="63"/>
        <v>Three Thousand Nine Hundred  Forty Two</v>
      </c>
    </row>
    <row r="2057" spans="41:54" ht="21" hidden="1" thickBot="1">
      <c r="AO2057" s="4" t="s">
        <v>393</v>
      </c>
      <c r="AP2057" s="4" t="s">
        <v>217</v>
      </c>
      <c r="AQ2057" s="24">
        <v>3943</v>
      </c>
      <c r="AR2057" s="4" t="str">
        <f t="shared" si="64"/>
        <v xml:space="preserve">lu~ mUpkfyl lkS fr;kyhl </v>
      </c>
      <c r="AY2057" s="5" t="s">
        <v>392</v>
      </c>
      <c r="AZ2057" s="30" t="s">
        <v>218</v>
      </c>
      <c r="BA2057" s="30">
        <v>3943</v>
      </c>
      <c r="BB2057" s="30" t="str">
        <f t="shared" si="63"/>
        <v>Three Thousand Nine Hundred Forty Three</v>
      </c>
    </row>
    <row r="2058" spans="41:54" ht="21" hidden="1" thickBot="1">
      <c r="AO2058" s="4" t="s">
        <v>393</v>
      </c>
      <c r="AP2058" s="4" t="s">
        <v>219</v>
      </c>
      <c r="AQ2058" s="24">
        <v>3944</v>
      </c>
      <c r="AR2058" s="4" t="str">
        <f t="shared" si="64"/>
        <v xml:space="preserve">lu~ mUpkfyl lkS pkSaOokyhl </v>
      </c>
      <c r="AY2058" s="5" t="s">
        <v>392</v>
      </c>
      <c r="AZ2058" s="30" t="s">
        <v>220</v>
      </c>
      <c r="BA2058" s="30">
        <v>3944</v>
      </c>
      <c r="BB2058" s="30" t="str">
        <f t="shared" si="63"/>
        <v>Three Thousand Nine Hundred  Forty Four</v>
      </c>
    </row>
    <row r="2059" spans="41:54" ht="21" hidden="1" thickBot="1">
      <c r="AO2059" s="4" t="s">
        <v>393</v>
      </c>
      <c r="AP2059" s="4" t="s">
        <v>221</v>
      </c>
      <c r="AQ2059" s="24">
        <v>3945</v>
      </c>
      <c r="AR2059" s="4" t="str">
        <f t="shared" si="64"/>
        <v xml:space="preserve">lu~ mUpkfyl lkS iSarkyhl </v>
      </c>
      <c r="AY2059" s="5" t="s">
        <v>392</v>
      </c>
      <c r="AZ2059" s="30" t="s">
        <v>222</v>
      </c>
      <c r="BA2059" s="30">
        <v>3945</v>
      </c>
      <c r="BB2059" s="30" t="str">
        <f t="shared" si="63"/>
        <v>Three Thousand Nine Hundred Forty Five</v>
      </c>
    </row>
    <row r="2060" spans="41:54" ht="21" hidden="1" thickBot="1">
      <c r="AO2060" s="4" t="s">
        <v>393</v>
      </c>
      <c r="AP2060" s="4" t="s">
        <v>223</v>
      </c>
      <c r="AQ2060" s="24">
        <v>3946</v>
      </c>
      <c r="AR2060" s="4" t="str">
        <f t="shared" si="64"/>
        <v xml:space="preserve">lu~ mUpkfyl lkS fN;kayhl </v>
      </c>
      <c r="AY2060" s="5" t="s">
        <v>392</v>
      </c>
      <c r="AZ2060" s="30" t="s">
        <v>224</v>
      </c>
      <c r="BA2060" s="30">
        <v>3946</v>
      </c>
      <c r="BB2060" s="30" t="str">
        <f t="shared" si="63"/>
        <v>Three Thousand Nine Hundred Forty Six</v>
      </c>
    </row>
    <row r="2061" spans="41:54" ht="21" hidden="1" thickBot="1">
      <c r="AO2061" s="4" t="s">
        <v>393</v>
      </c>
      <c r="AP2061" s="4" t="s">
        <v>225</v>
      </c>
      <c r="AQ2061" s="24">
        <v>3947</v>
      </c>
      <c r="AR2061" s="4" t="str">
        <f t="shared" si="64"/>
        <v xml:space="preserve">lu~ mUpkfyl lkS lSarkyhl </v>
      </c>
      <c r="AY2061" s="5" t="s">
        <v>392</v>
      </c>
      <c r="AZ2061" s="30" t="s">
        <v>226</v>
      </c>
      <c r="BA2061" s="30">
        <v>3947</v>
      </c>
      <c r="BB2061" s="30" t="str">
        <f t="shared" si="63"/>
        <v>Three Thousand Nine Hundred Forty Seven</v>
      </c>
    </row>
    <row r="2062" spans="41:54" ht="21" hidden="1" thickBot="1">
      <c r="AO2062" s="4" t="s">
        <v>393</v>
      </c>
      <c r="AP2062" s="4" t="s">
        <v>227</v>
      </c>
      <c r="AQ2062" s="24">
        <v>3948</v>
      </c>
      <c r="AR2062" s="4" t="str">
        <f t="shared" si="64"/>
        <v xml:space="preserve">lu~ mUpkfyl lkS vM+rkyhl </v>
      </c>
      <c r="AY2062" s="5" t="s">
        <v>392</v>
      </c>
      <c r="AZ2062" s="30" t="s">
        <v>228</v>
      </c>
      <c r="BA2062" s="30">
        <v>3948</v>
      </c>
      <c r="BB2062" s="30" t="str">
        <f t="shared" ref="BB2062:BB2113" si="65">CONCATENATE(AY2062,"","",AZ2062)</f>
        <v>Three Thousand Nine Hundred Forty Eight</v>
      </c>
    </row>
    <row r="2063" spans="41:54" ht="21" hidden="1" thickBot="1">
      <c r="AO2063" s="4" t="s">
        <v>393</v>
      </c>
      <c r="AP2063" s="4" t="s">
        <v>229</v>
      </c>
      <c r="AQ2063" s="24">
        <v>3949</v>
      </c>
      <c r="AR2063" s="4" t="str">
        <f t="shared" si="64"/>
        <v xml:space="preserve">lu~ mUpkfyl lkS muipkl </v>
      </c>
      <c r="AY2063" s="5" t="s">
        <v>392</v>
      </c>
      <c r="AZ2063" s="30" t="s">
        <v>230</v>
      </c>
      <c r="BA2063" s="30">
        <v>3949</v>
      </c>
      <c r="BB2063" s="30" t="str">
        <f t="shared" si="65"/>
        <v>Three Thousand Nine Hundred Forty Nine</v>
      </c>
    </row>
    <row r="2064" spans="41:54" ht="21" hidden="1" thickBot="1">
      <c r="AO2064" s="4" t="s">
        <v>393</v>
      </c>
      <c r="AP2064" s="4" t="s">
        <v>231</v>
      </c>
      <c r="AQ2064" s="24">
        <v>3950</v>
      </c>
      <c r="AR2064" s="4" t="str">
        <f t="shared" si="64"/>
        <v xml:space="preserve">lu~ mUpkfyl lkS ipkl </v>
      </c>
      <c r="AY2064" s="5" t="s">
        <v>392</v>
      </c>
      <c r="AZ2064" s="30" t="s">
        <v>232</v>
      </c>
      <c r="BA2064" s="30">
        <v>3950</v>
      </c>
      <c r="BB2064" s="30" t="str">
        <f t="shared" si="65"/>
        <v>Three Thousand Nine Hundred Fifty</v>
      </c>
    </row>
    <row r="2065" spans="41:54" ht="21" hidden="1" thickBot="1">
      <c r="AO2065" s="4" t="s">
        <v>393</v>
      </c>
      <c r="AP2065" s="4" t="s">
        <v>233</v>
      </c>
      <c r="AQ2065" s="24">
        <v>3951</v>
      </c>
      <c r="AR2065" s="4" t="str">
        <f t="shared" si="64"/>
        <v xml:space="preserve">lu~ mUpkfyl lkS bD;kou </v>
      </c>
      <c r="AY2065" s="5" t="s">
        <v>392</v>
      </c>
      <c r="AZ2065" s="30" t="s">
        <v>234</v>
      </c>
      <c r="BA2065" s="30">
        <v>3951</v>
      </c>
      <c r="BB2065" s="30" t="str">
        <f t="shared" si="65"/>
        <v>Three Thousand Nine Hundred Fifty One</v>
      </c>
    </row>
    <row r="2066" spans="41:54" ht="21" hidden="1" thickBot="1">
      <c r="AO2066" s="4" t="s">
        <v>393</v>
      </c>
      <c r="AP2066" s="4" t="s">
        <v>235</v>
      </c>
      <c r="AQ2066" s="24">
        <v>3952</v>
      </c>
      <c r="AR2066" s="4" t="str">
        <f t="shared" si="64"/>
        <v xml:space="preserve">lu~ mUpkfyl lkS ckou </v>
      </c>
      <c r="AY2066" s="5" t="s">
        <v>392</v>
      </c>
      <c r="AZ2066" s="30" t="s">
        <v>236</v>
      </c>
      <c r="BA2066" s="30">
        <v>3952</v>
      </c>
      <c r="BB2066" s="30" t="str">
        <f t="shared" si="65"/>
        <v>Three Thousand Nine Hundred Fifty Two</v>
      </c>
    </row>
    <row r="2067" spans="41:54" ht="21" hidden="1" thickBot="1">
      <c r="AO2067" s="4" t="s">
        <v>393</v>
      </c>
      <c r="AP2067" s="4" t="s">
        <v>237</v>
      </c>
      <c r="AQ2067" s="24">
        <v>3953</v>
      </c>
      <c r="AR2067" s="4" t="str">
        <f t="shared" si="64"/>
        <v xml:space="preserve">lu~ mUpkfyl lkS frjsiu </v>
      </c>
      <c r="AY2067" s="5" t="s">
        <v>392</v>
      </c>
      <c r="AZ2067" s="30" t="s">
        <v>238</v>
      </c>
      <c r="BA2067" s="30">
        <v>3953</v>
      </c>
      <c r="BB2067" s="30" t="str">
        <f t="shared" si="65"/>
        <v>Three Thousand Nine Hundred Fifty Three</v>
      </c>
    </row>
    <row r="2068" spans="41:54" ht="21" hidden="1" thickBot="1">
      <c r="AO2068" s="4" t="s">
        <v>393</v>
      </c>
      <c r="AP2068" s="4" t="s">
        <v>239</v>
      </c>
      <c r="AQ2068" s="24">
        <v>3954</v>
      </c>
      <c r="AR2068" s="4" t="str">
        <f t="shared" si="64"/>
        <v xml:space="preserve">lu~ mUpkfyl lkS pkSOou </v>
      </c>
      <c r="AY2068" s="5" t="s">
        <v>392</v>
      </c>
      <c r="AZ2068" s="30" t="s">
        <v>240</v>
      </c>
      <c r="BA2068" s="30">
        <v>3954</v>
      </c>
      <c r="BB2068" s="30" t="str">
        <f t="shared" si="65"/>
        <v>Three Thousand Nine Hundred Fifty Four</v>
      </c>
    </row>
    <row r="2069" spans="41:54" ht="21" hidden="1" thickBot="1">
      <c r="AO2069" s="4" t="s">
        <v>393</v>
      </c>
      <c r="AP2069" s="4" t="s">
        <v>241</v>
      </c>
      <c r="AQ2069" s="24">
        <v>3955</v>
      </c>
      <c r="AR2069" s="4" t="str">
        <f t="shared" si="64"/>
        <v>lu~ mUpkfyl lkS fipiu</v>
      </c>
      <c r="AY2069" s="5" t="s">
        <v>392</v>
      </c>
      <c r="AZ2069" s="30" t="s">
        <v>242</v>
      </c>
      <c r="BA2069" s="30">
        <v>3955</v>
      </c>
      <c r="BB2069" s="30" t="str">
        <f t="shared" si="65"/>
        <v>Three Thousand Nine Hundred Fifty Five</v>
      </c>
    </row>
    <row r="2070" spans="41:54" ht="21" hidden="1" thickBot="1">
      <c r="AO2070" s="4" t="s">
        <v>393</v>
      </c>
      <c r="AP2070" s="4" t="s">
        <v>243</v>
      </c>
      <c r="AQ2070" s="24">
        <v>3956</v>
      </c>
      <c r="AR2070" s="4" t="str">
        <f t="shared" si="64"/>
        <v xml:space="preserve">lu~ mUpkfyl lkS NIiu </v>
      </c>
      <c r="AY2070" s="5" t="s">
        <v>392</v>
      </c>
      <c r="AZ2070" s="30" t="s">
        <v>244</v>
      </c>
      <c r="BA2070" s="30">
        <v>3956</v>
      </c>
      <c r="BB2070" s="30" t="str">
        <f t="shared" si="65"/>
        <v>Three Thousand Nine Hundred Fifty Six</v>
      </c>
    </row>
    <row r="2071" spans="41:54" ht="21" hidden="1" thickBot="1">
      <c r="AO2071" s="4" t="s">
        <v>393</v>
      </c>
      <c r="AP2071" s="4" t="s">
        <v>245</v>
      </c>
      <c r="AQ2071" s="24">
        <v>3957</v>
      </c>
      <c r="AR2071" s="4" t="str">
        <f t="shared" si="64"/>
        <v xml:space="preserve">lu~ mUpkfyl lkS lRrkou </v>
      </c>
      <c r="AY2071" s="5" t="s">
        <v>392</v>
      </c>
      <c r="AZ2071" s="30" t="s">
        <v>246</v>
      </c>
      <c r="BA2071" s="30">
        <v>3957</v>
      </c>
      <c r="BB2071" s="30" t="str">
        <f t="shared" si="65"/>
        <v>Three Thousand Nine Hundred Fifty Seven</v>
      </c>
    </row>
    <row r="2072" spans="41:54" ht="21" hidden="1" thickBot="1">
      <c r="AO2072" s="4" t="s">
        <v>393</v>
      </c>
      <c r="AP2072" s="4" t="s">
        <v>247</v>
      </c>
      <c r="AQ2072" s="24">
        <v>3958</v>
      </c>
      <c r="AR2072" s="4" t="str">
        <f t="shared" si="64"/>
        <v xml:space="preserve">lu~ mUpkfyl lkS vV~Bkou </v>
      </c>
      <c r="AY2072" s="5" t="s">
        <v>392</v>
      </c>
      <c r="AZ2072" s="30" t="s">
        <v>248</v>
      </c>
      <c r="BA2072" s="30">
        <v>3958</v>
      </c>
      <c r="BB2072" s="30" t="str">
        <f t="shared" si="65"/>
        <v>Three Thousand Nine Hundred Fifty Eight</v>
      </c>
    </row>
    <row r="2073" spans="41:54" ht="21" hidden="1" thickBot="1">
      <c r="AO2073" s="4" t="s">
        <v>393</v>
      </c>
      <c r="AP2073" s="4" t="s">
        <v>249</v>
      </c>
      <c r="AQ2073" s="24">
        <v>3959</v>
      </c>
      <c r="AR2073" s="4" t="str">
        <f t="shared" si="64"/>
        <v>lu~ mUpkfyl lkS mulkB</v>
      </c>
      <c r="AY2073" s="5" t="s">
        <v>392</v>
      </c>
      <c r="AZ2073" s="30" t="s">
        <v>250</v>
      </c>
      <c r="BA2073" s="30">
        <v>3959</v>
      </c>
      <c r="BB2073" s="30" t="str">
        <f t="shared" si="65"/>
        <v>Three Thousand Nine Hundred Fifty Nine</v>
      </c>
    </row>
    <row r="2074" spans="41:54" ht="21" hidden="1" thickBot="1">
      <c r="AO2074" s="4" t="s">
        <v>393</v>
      </c>
      <c r="AP2074" s="4" t="s">
        <v>251</v>
      </c>
      <c r="AQ2074" s="24">
        <v>3960</v>
      </c>
      <c r="AR2074" s="4" t="str">
        <f t="shared" ref="AR2074:AR2113" si="66">CONCATENATE(AO2074,"",AP2074,"")</f>
        <v xml:space="preserve">lu~ mUpkfyl lkS lkB </v>
      </c>
      <c r="AY2074" s="5" t="s">
        <v>392</v>
      </c>
      <c r="AZ2074" s="30" t="s">
        <v>252</v>
      </c>
      <c r="BA2074" s="30">
        <v>3960</v>
      </c>
      <c r="BB2074" s="30" t="str">
        <f t="shared" si="65"/>
        <v>Three Thousand Nine Hundred Sixty</v>
      </c>
    </row>
    <row r="2075" spans="41:54" ht="21" hidden="1" thickBot="1">
      <c r="AO2075" s="4" t="s">
        <v>393</v>
      </c>
      <c r="AP2075" s="4" t="s">
        <v>253</v>
      </c>
      <c r="AQ2075" s="24">
        <v>3961</v>
      </c>
      <c r="AR2075" s="4" t="str">
        <f t="shared" si="66"/>
        <v xml:space="preserve">lu~ mUpkfyl lkS bdlB </v>
      </c>
      <c r="AY2075" s="5" t="s">
        <v>392</v>
      </c>
      <c r="AZ2075" s="30" t="s">
        <v>254</v>
      </c>
      <c r="BA2075" s="30">
        <v>3961</v>
      </c>
      <c r="BB2075" s="30" t="str">
        <f t="shared" si="65"/>
        <v>Three Thousand Nine Hundred Sixty One</v>
      </c>
    </row>
    <row r="2076" spans="41:54" ht="21" hidden="1" thickBot="1">
      <c r="AO2076" s="4" t="s">
        <v>393</v>
      </c>
      <c r="AP2076" s="4" t="s">
        <v>255</v>
      </c>
      <c r="AQ2076" s="24">
        <v>3962</v>
      </c>
      <c r="AR2076" s="4" t="str">
        <f t="shared" si="66"/>
        <v xml:space="preserve">lu~ mUpkfyl lkS cklaB </v>
      </c>
      <c r="AY2076" s="5" t="s">
        <v>392</v>
      </c>
      <c r="AZ2076" s="30" t="s">
        <v>256</v>
      </c>
      <c r="BA2076" s="30">
        <v>3962</v>
      </c>
      <c r="BB2076" s="30" t="str">
        <f t="shared" si="65"/>
        <v>Three Thousand Nine Hundred  Sixty Two</v>
      </c>
    </row>
    <row r="2077" spans="41:54" ht="21" hidden="1" thickBot="1">
      <c r="AO2077" s="4" t="s">
        <v>393</v>
      </c>
      <c r="AP2077" s="4" t="s">
        <v>257</v>
      </c>
      <c r="AQ2077" s="24">
        <v>3963</v>
      </c>
      <c r="AR2077" s="4" t="str">
        <f t="shared" si="66"/>
        <v xml:space="preserve">lu~ mUpkfyl lkS frjlB </v>
      </c>
      <c r="AY2077" s="5" t="s">
        <v>392</v>
      </c>
      <c r="AZ2077" s="30" t="s">
        <v>258</v>
      </c>
      <c r="BA2077" s="30">
        <v>3963</v>
      </c>
      <c r="BB2077" s="30" t="str">
        <f t="shared" si="65"/>
        <v>Three Thousand Nine Hundred Sixty Three</v>
      </c>
    </row>
    <row r="2078" spans="41:54" ht="21" hidden="1" thickBot="1">
      <c r="AO2078" s="4" t="s">
        <v>393</v>
      </c>
      <c r="AP2078" s="4" t="s">
        <v>259</v>
      </c>
      <c r="AQ2078" s="24">
        <v>3964</v>
      </c>
      <c r="AR2078" s="4" t="str">
        <f t="shared" si="66"/>
        <v xml:space="preserve">lu~ mUpkfyl lkS pkSalB </v>
      </c>
      <c r="AY2078" s="5" t="s">
        <v>392</v>
      </c>
      <c r="AZ2078" s="30" t="s">
        <v>260</v>
      </c>
      <c r="BA2078" s="30">
        <v>3964</v>
      </c>
      <c r="BB2078" s="30" t="str">
        <f t="shared" si="65"/>
        <v>Three Thousand Nine Hundred Sixty Four</v>
      </c>
    </row>
    <row r="2079" spans="41:54" ht="21" hidden="1" thickBot="1">
      <c r="AO2079" s="4" t="s">
        <v>393</v>
      </c>
      <c r="AP2079" s="4" t="s">
        <v>261</v>
      </c>
      <c r="AQ2079" s="24">
        <v>3965</v>
      </c>
      <c r="AR2079" s="4" t="str">
        <f t="shared" si="66"/>
        <v xml:space="preserve">lu~ mUpkfyl lkS iSalB </v>
      </c>
      <c r="AY2079" s="5" t="s">
        <v>392</v>
      </c>
      <c r="AZ2079" s="30" t="s">
        <v>262</v>
      </c>
      <c r="BA2079" s="30">
        <v>3965</v>
      </c>
      <c r="BB2079" s="30" t="str">
        <f t="shared" si="65"/>
        <v>Three Thousand Nine Hundred Sixty Five</v>
      </c>
    </row>
    <row r="2080" spans="41:54" ht="21" hidden="1" thickBot="1">
      <c r="AO2080" s="4" t="s">
        <v>393</v>
      </c>
      <c r="AP2080" s="4" t="s">
        <v>263</v>
      </c>
      <c r="AQ2080" s="24">
        <v>3966</v>
      </c>
      <c r="AR2080" s="4" t="str">
        <f t="shared" si="66"/>
        <v xml:space="preserve">lu~ mUpkfyl lkS fN;kalB </v>
      </c>
      <c r="AY2080" s="5" t="s">
        <v>392</v>
      </c>
      <c r="AZ2080" s="30" t="s">
        <v>264</v>
      </c>
      <c r="BA2080" s="30">
        <v>3966</v>
      </c>
      <c r="BB2080" s="30" t="str">
        <f t="shared" si="65"/>
        <v>Three Thousand Nine Hundred Sixty Six</v>
      </c>
    </row>
    <row r="2081" spans="41:54" ht="21" hidden="1" thickBot="1">
      <c r="AO2081" s="4" t="s">
        <v>393</v>
      </c>
      <c r="AP2081" s="4" t="s">
        <v>265</v>
      </c>
      <c r="AQ2081" s="24">
        <v>3967</v>
      </c>
      <c r="AR2081" s="4" t="str">
        <f t="shared" si="66"/>
        <v xml:space="preserve">lu~ mUpkfyl lkS lM+lB </v>
      </c>
      <c r="AY2081" s="5" t="s">
        <v>392</v>
      </c>
      <c r="AZ2081" s="30" t="s">
        <v>266</v>
      </c>
      <c r="BA2081" s="30">
        <v>3967</v>
      </c>
      <c r="BB2081" s="30" t="str">
        <f t="shared" si="65"/>
        <v>Three Thousand Nine Hundred Sixty Seven</v>
      </c>
    </row>
    <row r="2082" spans="41:54" ht="21" hidden="1" thickBot="1">
      <c r="AO2082" s="4" t="s">
        <v>393</v>
      </c>
      <c r="AP2082" s="4" t="s">
        <v>267</v>
      </c>
      <c r="AQ2082" s="24">
        <v>3968</v>
      </c>
      <c r="AR2082" s="4" t="str">
        <f t="shared" si="66"/>
        <v xml:space="preserve">lu~ mUpkfyl lkS vM+lB </v>
      </c>
      <c r="AY2082" s="5" t="s">
        <v>392</v>
      </c>
      <c r="AZ2082" s="30" t="s">
        <v>268</v>
      </c>
      <c r="BA2082" s="30">
        <v>3968</v>
      </c>
      <c r="BB2082" s="30" t="str">
        <f t="shared" si="65"/>
        <v>Three Thousand Nine Hundred Sixty Eight</v>
      </c>
    </row>
    <row r="2083" spans="41:54" ht="21" hidden="1" thickBot="1">
      <c r="AO2083" s="4" t="s">
        <v>393</v>
      </c>
      <c r="AP2083" s="4" t="s">
        <v>269</v>
      </c>
      <c r="AQ2083" s="24">
        <v>3969</v>
      </c>
      <c r="AR2083" s="4" t="str">
        <f t="shared" si="66"/>
        <v xml:space="preserve">lu~ mUpkfyl lkS mUgÙkj </v>
      </c>
      <c r="AY2083" s="5" t="s">
        <v>392</v>
      </c>
      <c r="AZ2083" s="30" t="s">
        <v>270</v>
      </c>
      <c r="BA2083" s="30">
        <v>3969</v>
      </c>
      <c r="BB2083" s="30" t="str">
        <f t="shared" si="65"/>
        <v>Three Thousand Nine Hundred Sixty Nine</v>
      </c>
    </row>
    <row r="2084" spans="41:54" ht="21" hidden="1" thickBot="1">
      <c r="AO2084" s="4" t="s">
        <v>393</v>
      </c>
      <c r="AP2084" s="4" t="s">
        <v>271</v>
      </c>
      <c r="AQ2084" s="24">
        <v>3970</v>
      </c>
      <c r="AR2084" s="4" t="str">
        <f t="shared" si="66"/>
        <v xml:space="preserve">lu~ mUpkfyl lkS lÙkj </v>
      </c>
      <c r="AY2084" s="5" t="s">
        <v>392</v>
      </c>
      <c r="AZ2084" s="30" t="s">
        <v>272</v>
      </c>
      <c r="BA2084" s="30">
        <v>3970</v>
      </c>
      <c r="BB2084" s="30" t="str">
        <f t="shared" si="65"/>
        <v>Three Thousand Nine Hundred Seventy</v>
      </c>
    </row>
    <row r="2085" spans="41:54" ht="21" hidden="1" thickBot="1">
      <c r="AO2085" s="4" t="s">
        <v>393</v>
      </c>
      <c r="AP2085" s="4" t="s">
        <v>273</v>
      </c>
      <c r="AQ2085" s="24">
        <v>3971</v>
      </c>
      <c r="AR2085" s="4" t="str">
        <f t="shared" si="66"/>
        <v xml:space="preserve">lu~ mUpkfyl lkS bdgÙkj </v>
      </c>
      <c r="AY2085" s="5" t="s">
        <v>392</v>
      </c>
      <c r="AZ2085" s="30" t="s">
        <v>274</v>
      </c>
      <c r="BA2085" s="30">
        <v>3971</v>
      </c>
      <c r="BB2085" s="30" t="str">
        <f t="shared" si="65"/>
        <v>Three Thousand Nine Hundred Seventy One</v>
      </c>
    </row>
    <row r="2086" spans="41:54" ht="21" hidden="1" thickBot="1">
      <c r="AO2086" s="4" t="s">
        <v>393</v>
      </c>
      <c r="AP2086" s="4" t="s">
        <v>275</v>
      </c>
      <c r="AQ2086" s="24">
        <v>3972</v>
      </c>
      <c r="AR2086" s="4" t="str">
        <f t="shared" si="66"/>
        <v xml:space="preserve">lu~ mUpkfyl lkS cgsÙkj </v>
      </c>
      <c r="AY2086" s="5" t="s">
        <v>392</v>
      </c>
      <c r="AZ2086" s="30" t="s">
        <v>276</v>
      </c>
      <c r="BA2086" s="30">
        <v>3972</v>
      </c>
      <c r="BB2086" s="30" t="str">
        <f t="shared" si="65"/>
        <v>Three Thousand Nine Hundred Seventy Two</v>
      </c>
    </row>
    <row r="2087" spans="41:54" ht="21" hidden="1" thickBot="1">
      <c r="AO2087" s="4" t="s">
        <v>393</v>
      </c>
      <c r="AP2087" s="4" t="s">
        <v>277</v>
      </c>
      <c r="AQ2087" s="24">
        <v>3973</v>
      </c>
      <c r="AR2087" s="4" t="str">
        <f t="shared" si="66"/>
        <v xml:space="preserve">lu~ mUpkfyl lkS frgsÙkj </v>
      </c>
      <c r="AY2087" s="5" t="s">
        <v>392</v>
      </c>
      <c r="AZ2087" s="30" t="s">
        <v>278</v>
      </c>
      <c r="BA2087" s="30">
        <v>3973</v>
      </c>
      <c r="BB2087" s="30" t="str">
        <f t="shared" si="65"/>
        <v>Three Thousand Nine Hundred Seventy Three</v>
      </c>
    </row>
    <row r="2088" spans="41:54" ht="21" hidden="1" thickBot="1">
      <c r="AO2088" s="4" t="s">
        <v>393</v>
      </c>
      <c r="AP2088" s="4" t="s">
        <v>279</v>
      </c>
      <c r="AQ2088" s="24">
        <v>3974</v>
      </c>
      <c r="AR2088" s="4" t="str">
        <f t="shared" si="66"/>
        <v>lu~ mUpkfyl lkS pkSgÙkj</v>
      </c>
      <c r="AY2088" s="5" t="s">
        <v>392</v>
      </c>
      <c r="AZ2088" s="30" t="s">
        <v>280</v>
      </c>
      <c r="BA2088" s="30">
        <v>3974</v>
      </c>
      <c r="BB2088" s="30" t="str">
        <f t="shared" si="65"/>
        <v>Three Thousand Nine Hundred Seventy Four</v>
      </c>
    </row>
    <row r="2089" spans="41:54" ht="21" hidden="1" thickBot="1">
      <c r="AO2089" s="4" t="s">
        <v>393</v>
      </c>
      <c r="AP2089" s="4" t="s">
        <v>281</v>
      </c>
      <c r="AQ2089" s="24">
        <v>3975</v>
      </c>
      <c r="AR2089" s="4" t="str">
        <f t="shared" si="66"/>
        <v xml:space="preserve">lu~ mUpkfyl lkS fipsgÙkj </v>
      </c>
      <c r="AY2089" s="5" t="s">
        <v>392</v>
      </c>
      <c r="AZ2089" s="30" t="s">
        <v>282</v>
      </c>
      <c r="BA2089" s="30">
        <v>3975</v>
      </c>
      <c r="BB2089" s="30" t="str">
        <f t="shared" si="65"/>
        <v>Three Thousand Nine Hundred Seventy Five</v>
      </c>
    </row>
    <row r="2090" spans="41:54" ht="21" hidden="1" thickBot="1">
      <c r="AO2090" s="4" t="s">
        <v>393</v>
      </c>
      <c r="AP2090" s="4" t="s">
        <v>283</v>
      </c>
      <c r="AQ2090" s="24">
        <v>3976</v>
      </c>
      <c r="AR2090" s="4" t="str">
        <f t="shared" si="66"/>
        <v>lu~ mUpkfyl lkS N;sÙkj</v>
      </c>
      <c r="AY2090" s="5" t="s">
        <v>392</v>
      </c>
      <c r="AZ2090" s="30" t="s">
        <v>284</v>
      </c>
      <c r="BA2090" s="30">
        <v>3976</v>
      </c>
      <c r="BB2090" s="30" t="str">
        <f t="shared" si="65"/>
        <v>Three Thousand Nine Hundred Seventy Six</v>
      </c>
    </row>
    <row r="2091" spans="41:54" ht="21" hidden="1" thickBot="1">
      <c r="AO2091" s="4" t="s">
        <v>393</v>
      </c>
      <c r="AP2091" s="4" t="s">
        <v>285</v>
      </c>
      <c r="AQ2091" s="24">
        <v>3977</v>
      </c>
      <c r="AR2091" s="4" t="str">
        <f t="shared" si="66"/>
        <v xml:space="preserve">lu~ mUpkfyl lkS lrgÙkj </v>
      </c>
      <c r="AY2091" s="5" t="s">
        <v>392</v>
      </c>
      <c r="AZ2091" s="30" t="s">
        <v>286</v>
      </c>
      <c r="BA2091" s="30">
        <v>3977</v>
      </c>
      <c r="BB2091" s="30" t="str">
        <f t="shared" si="65"/>
        <v>Three Thousand Nine Hundred Seventy Seven</v>
      </c>
    </row>
    <row r="2092" spans="41:54" ht="21" hidden="1" thickBot="1">
      <c r="AO2092" s="4" t="s">
        <v>393</v>
      </c>
      <c r="AP2092" s="4" t="s">
        <v>287</v>
      </c>
      <c r="AQ2092" s="24">
        <v>3978</v>
      </c>
      <c r="AR2092" s="4" t="str">
        <f t="shared" si="66"/>
        <v xml:space="preserve">lu~ mUpkfyl lkS vBgÙkj </v>
      </c>
      <c r="AY2092" s="5" t="s">
        <v>392</v>
      </c>
      <c r="AZ2092" s="30" t="s">
        <v>288</v>
      </c>
      <c r="BA2092" s="30">
        <v>3978</v>
      </c>
      <c r="BB2092" s="30" t="str">
        <f t="shared" si="65"/>
        <v>Three Thousand Nine Hundred Seventy Eight</v>
      </c>
    </row>
    <row r="2093" spans="41:54" ht="21" hidden="1" thickBot="1">
      <c r="AO2093" s="4" t="s">
        <v>393</v>
      </c>
      <c r="AP2093" s="4" t="s">
        <v>289</v>
      </c>
      <c r="AQ2093" s="24">
        <v>3979</v>
      </c>
      <c r="AR2093" s="4" t="str">
        <f t="shared" si="66"/>
        <v xml:space="preserve">lu~ mUpkfyl lkS mfUg;kalh </v>
      </c>
      <c r="AY2093" s="5" t="s">
        <v>392</v>
      </c>
      <c r="AZ2093" s="30" t="s">
        <v>290</v>
      </c>
      <c r="BA2093" s="30">
        <v>3979</v>
      </c>
      <c r="BB2093" s="30" t="str">
        <f t="shared" si="65"/>
        <v>Three Thousand Nine Hundred Seventy Nine</v>
      </c>
    </row>
    <row r="2094" spans="41:54" ht="21" hidden="1" thickBot="1">
      <c r="AO2094" s="4" t="s">
        <v>393</v>
      </c>
      <c r="AP2094" s="4" t="s">
        <v>291</v>
      </c>
      <c r="AQ2094" s="24">
        <v>3980</v>
      </c>
      <c r="AR2094" s="4" t="str">
        <f t="shared" si="66"/>
        <v xml:space="preserve">lu~ mUpkfyl lkS vLlh </v>
      </c>
      <c r="AY2094" s="5" t="s">
        <v>392</v>
      </c>
      <c r="AZ2094" s="30" t="s">
        <v>292</v>
      </c>
      <c r="BA2094" s="30">
        <v>3980</v>
      </c>
      <c r="BB2094" s="30" t="str">
        <f t="shared" si="65"/>
        <v>Three Thousand Nine Hundred  Eighty</v>
      </c>
    </row>
    <row r="2095" spans="41:54" ht="21" hidden="1" thickBot="1">
      <c r="AO2095" s="4" t="s">
        <v>393</v>
      </c>
      <c r="AP2095" s="4" t="s">
        <v>293</v>
      </c>
      <c r="AQ2095" s="24">
        <v>3981</v>
      </c>
      <c r="AR2095" s="4" t="str">
        <f t="shared" si="66"/>
        <v xml:space="preserve">lu~ mUpkfyl lkS bD;klh </v>
      </c>
      <c r="AY2095" s="5" t="s">
        <v>392</v>
      </c>
      <c r="AZ2095" s="30" t="s">
        <v>294</v>
      </c>
      <c r="BA2095" s="30">
        <v>3981</v>
      </c>
      <c r="BB2095" s="30" t="str">
        <f t="shared" si="65"/>
        <v>Three Thousand Nine Hundred Eighty One</v>
      </c>
    </row>
    <row r="2096" spans="41:54" ht="21" hidden="1" thickBot="1">
      <c r="AO2096" s="4" t="s">
        <v>393</v>
      </c>
      <c r="AP2096" s="4" t="s">
        <v>295</v>
      </c>
      <c r="AQ2096" s="24">
        <v>3982</v>
      </c>
      <c r="AR2096" s="4" t="str">
        <f t="shared" si="66"/>
        <v xml:space="preserve">lu~ mUpkfyl lkS c;klh </v>
      </c>
      <c r="AY2096" s="5" t="s">
        <v>392</v>
      </c>
      <c r="AZ2096" s="30" t="s">
        <v>296</v>
      </c>
      <c r="BA2096" s="30">
        <v>3982</v>
      </c>
      <c r="BB2096" s="30" t="str">
        <f t="shared" si="65"/>
        <v>Three Thousand Nine Hundred  Eighty Two</v>
      </c>
    </row>
    <row r="2097" spans="41:54" ht="21" hidden="1" thickBot="1">
      <c r="AO2097" s="4" t="s">
        <v>393</v>
      </c>
      <c r="AP2097" s="4" t="s">
        <v>297</v>
      </c>
      <c r="AQ2097" s="24">
        <v>3983</v>
      </c>
      <c r="AR2097" s="4" t="str">
        <f t="shared" si="66"/>
        <v xml:space="preserve">lu~ mUpkfyl lkS fr;klh </v>
      </c>
      <c r="AY2097" s="5" t="s">
        <v>392</v>
      </c>
      <c r="AZ2097" s="30" t="s">
        <v>298</v>
      </c>
      <c r="BA2097" s="30">
        <v>3983</v>
      </c>
      <c r="BB2097" s="30" t="str">
        <f t="shared" si="65"/>
        <v>Three Thousand Nine Hundred Eighty Three</v>
      </c>
    </row>
    <row r="2098" spans="41:54" ht="21" hidden="1" thickBot="1">
      <c r="AO2098" s="4" t="s">
        <v>393</v>
      </c>
      <c r="AP2098" s="4" t="s">
        <v>299</v>
      </c>
      <c r="AQ2098" s="24">
        <v>3984</v>
      </c>
      <c r="AR2098" s="4" t="str">
        <f t="shared" si="66"/>
        <v xml:space="preserve">lu~ mUpkfyl lkS pkSjklh </v>
      </c>
      <c r="AY2098" s="5" t="s">
        <v>392</v>
      </c>
      <c r="AZ2098" s="30" t="s">
        <v>300</v>
      </c>
      <c r="BA2098" s="30">
        <v>3984</v>
      </c>
      <c r="BB2098" s="30" t="str">
        <f t="shared" si="65"/>
        <v>Three Thousand Nine Hundred Eighty Four</v>
      </c>
    </row>
    <row r="2099" spans="41:54" ht="21" hidden="1" thickBot="1">
      <c r="AO2099" s="4" t="s">
        <v>393</v>
      </c>
      <c r="AP2099" s="4" t="s">
        <v>301</v>
      </c>
      <c r="AQ2099" s="24">
        <v>3985</v>
      </c>
      <c r="AR2099" s="4" t="str">
        <f t="shared" si="66"/>
        <v xml:space="preserve">lu~ mUpkfyl lkS fiP;klh </v>
      </c>
      <c r="AY2099" s="5" t="s">
        <v>392</v>
      </c>
      <c r="AZ2099" s="30" t="s">
        <v>302</v>
      </c>
      <c r="BA2099" s="30">
        <v>3985</v>
      </c>
      <c r="BB2099" s="30" t="str">
        <f t="shared" si="65"/>
        <v>Three Thousand Nine Hundred Eighty Five</v>
      </c>
    </row>
    <row r="2100" spans="41:54" ht="21" hidden="1" thickBot="1">
      <c r="AO2100" s="4" t="s">
        <v>393</v>
      </c>
      <c r="AP2100" s="4" t="s">
        <v>303</v>
      </c>
      <c r="AQ2100" s="24">
        <v>3986</v>
      </c>
      <c r="AR2100" s="4" t="str">
        <f t="shared" si="66"/>
        <v>lu~ mUpkfyl lkS fNa;kalh</v>
      </c>
      <c r="AY2100" s="5" t="s">
        <v>392</v>
      </c>
      <c r="AZ2100" s="30" t="s">
        <v>304</v>
      </c>
      <c r="BA2100" s="30">
        <v>3986</v>
      </c>
      <c r="BB2100" s="30" t="str">
        <f t="shared" si="65"/>
        <v>Three Thousand Nine Hundred  Eighty Six</v>
      </c>
    </row>
    <row r="2101" spans="41:54" ht="21" hidden="1" thickBot="1">
      <c r="AO2101" s="4" t="s">
        <v>393</v>
      </c>
      <c r="AP2101" s="4" t="s">
        <v>305</v>
      </c>
      <c r="AQ2101" s="24">
        <v>3987</v>
      </c>
      <c r="AR2101" s="4" t="str">
        <f t="shared" si="66"/>
        <v>lu~ mUpkfyl lkS lÙ;klh</v>
      </c>
      <c r="AY2101" s="5" t="s">
        <v>392</v>
      </c>
      <c r="AZ2101" s="30" t="s">
        <v>306</v>
      </c>
      <c r="BA2101" s="30">
        <v>3987</v>
      </c>
      <c r="BB2101" s="30" t="str">
        <f t="shared" si="65"/>
        <v>Three Thousand Nine Hundred Eighty Seven</v>
      </c>
    </row>
    <row r="2102" spans="41:54" ht="21" hidden="1" thickBot="1">
      <c r="AO2102" s="4" t="s">
        <v>393</v>
      </c>
      <c r="AP2102" s="4" t="s">
        <v>307</v>
      </c>
      <c r="AQ2102" s="24">
        <v>3988</v>
      </c>
      <c r="AR2102" s="4" t="str">
        <f t="shared" si="66"/>
        <v>lu~ mUpkfyl lkS vV~Bklh</v>
      </c>
      <c r="AY2102" s="5" t="s">
        <v>392</v>
      </c>
      <c r="AZ2102" s="30" t="s">
        <v>308</v>
      </c>
      <c r="BA2102" s="30">
        <v>3988</v>
      </c>
      <c r="BB2102" s="30" t="str">
        <f t="shared" si="65"/>
        <v>Three Thousand Nine Hundred Eighty Eight</v>
      </c>
    </row>
    <row r="2103" spans="41:54" ht="21" hidden="1" thickBot="1">
      <c r="AO2103" s="4" t="s">
        <v>393</v>
      </c>
      <c r="AP2103" s="4" t="s">
        <v>309</v>
      </c>
      <c r="AQ2103" s="24">
        <v>3989</v>
      </c>
      <c r="AR2103" s="4" t="str">
        <f t="shared" si="66"/>
        <v>lu~ mUpkfyl lkS fuOokalh</v>
      </c>
      <c r="AY2103" s="5" t="s">
        <v>392</v>
      </c>
      <c r="AZ2103" s="30" t="s">
        <v>310</v>
      </c>
      <c r="BA2103" s="30">
        <v>3989</v>
      </c>
      <c r="BB2103" s="30" t="str">
        <f t="shared" si="65"/>
        <v>Three Thousand Nine Hundred Eighty Nine</v>
      </c>
    </row>
    <row r="2104" spans="41:54" ht="21" hidden="1" thickBot="1">
      <c r="AO2104" s="4" t="s">
        <v>393</v>
      </c>
      <c r="AP2104" s="4" t="s">
        <v>311</v>
      </c>
      <c r="AQ2104" s="24">
        <v>3990</v>
      </c>
      <c r="AR2104" s="4" t="str">
        <f t="shared" si="66"/>
        <v>lu~ mUpkfyl lkS uCCkS</v>
      </c>
      <c r="AY2104" s="5" t="s">
        <v>392</v>
      </c>
      <c r="AZ2104" s="30" t="s">
        <v>312</v>
      </c>
      <c r="BA2104" s="30">
        <v>3990</v>
      </c>
      <c r="BB2104" s="30" t="str">
        <f t="shared" si="65"/>
        <v>Three Thousand Nine Hundred Ninety</v>
      </c>
    </row>
    <row r="2105" spans="41:54" ht="21" hidden="1" thickBot="1">
      <c r="AO2105" s="4" t="s">
        <v>393</v>
      </c>
      <c r="AP2105" s="4" t="s">
        <v>313</v>
      </c>
      <c r="AQ2105" s="24">
        <v>3991</v>
      </c>
      <c r="AR2105" s="4" t="str">
        <f t="shared" si="66"/>
        <v xml:space="preserve">lu~ mUpkfyl lkS bdjkuosa </v>
      </c>
      <c r="AY2105" s="5" t="s">
        <v>392</v>
      </c>
      <c r="AZ2105" s="30" t="s">
        <v>314</v>
      </c>
      <c r="BA2105" s="30">
        <v>3991</v>
      </c>
      <c r="BB2105" s="30" t="str">
        <f t="shared" si="65"/>
        <v>Three Thousand Nine Hundred Ninety One</v>
      </c>
    </row>
    <row r="2106" spans="41:54" ht="21" hidden="1" thickBot="1">
      <c r="AO2106" s="4" t="s">
        <v>393</v>
      </c>
      <c r="AP2106" s="4" t="s">
        <v>315</v>
      </c>
      <c r="AQ2106" s="24">
        <v>3992</v>
      </c>
      <c r="AR2106" s="4" t="str">
        <f t="shared" si="66"/>
        <v xml:space="preserve">lu~ mUpkfyl lkS cjkuosa </v>
      </c>
      <c r="AY2106" s="5" t="s">
        <v>392</v>
      </c>
      <c r="AZ2106" s="30" t="s">
        <v>316</v>
      </c>
      <c r="BA2106" s="30">
        <v>3992</v>
      </c>
      <c r="BB2106" s="30" t="str">
        <f t="shared" si="65"/>
        <v>Three Thousand Nine Hundred  Ninety Two</v>
      </c>
    </row>
    <row r="2107" spans="41:54" ht="21" hidden="1" thickBot="1">
      <c r="AO2107" s="4" t="s">
        <v>393</v>
      </c>
      <c r="AP2107" s="4" t="s">
        <v>317</v>
      </c>
      <c r="AQ2107" s="24">
        <v>3993</v>
      </c>
      <c r="AR2107" s="4" t="str">
        <f t="shared" si="66"/>
        <v xml:space="preserve">lu~ mUpkfyl lkS frjkuosa </v>
      </c>
      <c r="AY2107" s="5" t="s">
        <v>392</v>
      </c>
      <c r="AZ2107" s="30" t="s">
        <v>318</v>
      </c>
      <c r="BA2107" s="30">
        <v>3993</v>
      </c>
      <c r="BB2107" s="30" t="str">
        <f t="shared" si="65"/>
        <v>Three Thousand Nine Hundred Ninety Three</v>
      </c>
    </row>
    <row r="2108" spans="41:54" ht="21" hidden="1" thickBot="1">
      <c r="AO2108" s="4" t="s">
        <v>393</v>
      </c>
      <c r="AP2108" s="4" t="s">
        <v>319</v>
      </c>
      <c r="AQ2108" s="24">
        <v>3994</v>
      </c>
      <c r="AR2108" s="4" t="str">
        <f t="shared" si="66"/>
        <v xml:space="preserve">lu~ mUpkfyl lkS pkSjkuosa </v>
      </c>
      <c r="AY2108" s="5" t="s">
        <v>392</v>
      </c>
      <c r="AZ2108" s="30" t="s">
        <v>320</v>
      </c>
      <c r="BA2108" s="30">
        <v>3994</v>
      </c>
      <c r="BB2108" s="30" t="str">
        <f t="shared" si="65"/>
        <v>Three Thousand Nine Hundred Ninety Four</v>
      </c>
    </row>
    <row r="2109" spans="41:54" ht="21" hidden="1" thickBot="1">
      <c r="AO2109" s="4" t="s">
        <v>393</v>
      </c>
      <c r="AP2109" s="4" t="s">
        <v>321</v>
      </c>
      <c r="AQ2109" s="24">
        <v>3995</v>
      </c>
      <c r="AR2109" s="4" t="str">
        <f t="shared" si="66"/>
        <v xml:space="preserve">lu~ mUpkfyl lkS fiP;kuosa </v>
      </c>
      <c r="AY2109" s="5" t="s">
        <v>392</v>
      </c>
      <c r="AZ2109" s="30" t="s">
        <v>322</v>
      </c>
      <c r="BA2109" s="30">
        <v>3995</v>
      </c>
      <c r="BB2109" s="30" t="str">
        <f t="shared" si="65"/>
        <v>Three Thousand Nine Hundred Ninety Five</v>
      </c>
    </row>
    <row r="2110" spans="41:54" ht="21" hidden="1" thickBot="1">
      <c r="AO2110" s="4" t="s">
        <v>393</v>
      </c>
      <c r="AP2110" s="4" t="s">
        <v>323</v>
      </c>
      <c r="AQ2110" s="24">
        <v>3996</v>
      </c>
      <c r="AR2110" s="4" t="str">
        <f t="shared" si="66"/>
        <v xml:space="preserve">lu~ mUpkfyl lkS fN;kuosa </v>
      </c>
      <c r="AY2110" s="5" t="s">
        <v>392</v>
      </c>
      <c r="AZ2110" s="30" t="s">
        <v>324</v>
      </c>
      <c r="BA2110" s="30">
        <v>3996</v>
      </c>
      <c r="BB2110" s="30" t="str">
        <f t="shared" si="65"/>
        <v>Three Thousand Nine Hundred Ninety Six</v>
      </c>
    </row>
    <row r="2111" spans="41:54" ht="21" hidden="1" thickBot="1">
      <c r="AO2111" s="4" t="s">
        <v>393</v>
      </c>
      <c r="AP2111" s="4" t="s">
        <v>325</v>
      </c>
      <c r="AQ2111" s="24">
        <v>3997</v>
      </c>
      <c r="AR2111" s="4" t="str">
        <f t="shared" si="66"/>
        <v xml:space="preserve">lu~ mUpkfyl lkS lÙkkuosa </v>
      </c>
      <c r="AY2111" s="5" t="s">
        <v>392</v>
      </c>
      <c r="AZ2111" s="30" t="s">
        <v>326</v>
      </c>
      <c r="BA2111" s="30">
        <v>3997</v>
      </c>
      <c r="BB2111" s="30" t="str">
        <f t="shared" si="65"/>
        <v>Three Thousand Nine Hundred Ninety Seven</v>
      </c>
    </row>
    <row r="2112" spans="41:54" ht="21" hidden="1" thickBot="1">
      <c r="AO2112" s="4" t="s">
        <v>393</v>
      </c>
      <c r="AP2112" s="4" t="s">
        <v>327</v>
      </c>
      <c r="AQ2112" s="24">
        <v>3998</v>
      </c>
      <c r="AR2112" s="4" t="str">
        <f t="shared" si="66"/>
        <v xml:space="preserve">lu~ mUpkfyl lkS vV~Bkuosa </v>
      </c>
      <c r="AY2112" s="5" t="s">
        <v>392</v>
      </c>
      <c r="AZ2112" s="30" t="s">
        <v>328</v>
      </c>
      <c r="BA2112" s="30">
        <v>3998</v>
      </c>
      <c r="BB2112" s="30" t="str">
        <f t="shared" si="65"/>
        <v>Three Thousand Nine Hundred Ninety Eight</v>
      </c>
    </row>
    <row r="2113" spans="41:54" ht="21" hidden="1" thickBot="1">
      <c r="AO2113" s="4" t="s">
        <v>393</v>
      </c>
      <c r="AP2113" s="4" t="s">
        <v>329</v>
      </c>
      <c r="AQ2113" s="24">
        <v>3999</v>
      </c>
      <c r="AR2113" s="4" t="str">
        <f t="shared" si="66"/>
        <v xml:space="preserve">lu~ mUpkfyl lkS fuU;kuosa </v>
      </c>
      <c r="AY2113" s="5" t="s">
        <v>392</v>
      </c>
      <c r="AZ2113" s="30" t="s">
        <v>330</v>
      </c>
      <c r="BA2113" s="30">
        <v>3999</v>
      </c>
      <c r="BB2113" s="30" t="str">
        <f t="shared" si="65"/>
        <v>Three Thousand Nine Hundred Ninety Nine</v>
      </c>
    </row>
    <row r="2114" spans="41:54" ht="21" hidden="1" thickBot="1">
      <c r="AO2114" s="4" t="s">
        <v>394</v>
      </c>
      <c r="AQ2114" s="24">
        <v>4000</v>
      </c>
      <c r="AR2114" s="4" t="str">
        <f>CONCATENATE(AO2114,"",AP2114,"")</f>
        <v xml:space="preserve">lu~ pkj gtkj </v>
      </c>
      <c r="AY2114" s="5" t="s">
        <v>395</v>
      </c>
      <c r="AZ2114" s="30"/>
      <c r="BA2114" s="30">
        <v>4000</v>
      </c>
      <c r="BB2114" s="30" t="str">
        <f>CONCATENATE(AY2114,"","",AZ2114)</f>
        <v xml:space="preserve">Four Thousand </v>
      </c>
    </row>
    <row r="2115" spans="41:54" ht="19.5" hidden="1" thickBot="1">
      <c r="AZ2115" s="30"/>
      <c r="BA2115" s="30"/>
      <c r="BB2115" s="30"/>
    </row>
    <row r="2116" spans="41:54" ht="19.5" hidden="1" thickBot="1">
      <c r="AZ2116" s="30"/>
      <c r="BA2116" s="30"/>
      <c r="BB2116" s="30"/>
    </row>
    <row r="2117" spans="41:54" ht="19.5" hidden="1" thickBot="1">
      <c r="AZ2117" s="30"/>
      <c r="BA2117" s="30"/>
      <c r="BB2117" s="30"/>
    </row>
    <row r="2118" spans="41:54" ht="19.5" hidden="1" thickBot="1">
      <c r="AZ2118" s="30"/>
      <c r="BA2118" s="30"/>
      <c r="BB2118" s="30"/>
    </row>
    <row r="2119" spans="41:54" ht="19.5" hidden="1" thickBot="1">
      <c r="AZ2119" s="30"/>
      <c r="BA2119" s="30"/>
      <c r="BB2119" s="30"/>
    </row>
    <row r="2120" spans="41:54" ht="19.5" hidden="1" thickBot="1">
      <c r="AZ2120" s="30"/>
      <c r="BA2120" s="30"/>
      <c r="BB2120" s="30"/>
    </row>
    <row r="2121" spans="41:54" ht="19.5" hidden="1" thickBot="1">
      <c r="AZ2121" s="30"/>
      <c r="BA2121" s="30"/>
      <c r="BB2121" s="30"/>
    </row>
    <row r="2122" spans="41:54" ht="19.5" hidden="1" thickBot="1">
      <c r="AZ2122" s="30"/>
      <c r="BA2122" s="30"/>
      <c r="BB2122" s="30"/>
    </row>
    <row r="2123" spans="41:54" ht="19.5" hidden="1" thickBot="1">
      <c r="AZ2123" s="30"/>
      <c r="BA2123" s="30"/>
      <c r="BB2123" s="30"/>
    </row>
    <row r="2124" spans="41:54" ht="19.5" hidden="1" thickBot="1">
      <c r="AZ2124" s="30"/>
      <c r="BA2124" s="30"/>
      <c r="BB2124" s="30"/>
    </row>
    <row r="2125" spans="41:54" ht="19.5" hidden="1" thickBot="1">
      <c r="AZ2125" s="30"/>
      <c r="BA2125" s="30"/>
      <c r="BB2125" s="30"/>
    </row>
    <row r="2126" spans="41:54" ht="19.5" hidden="1" thickBot="1">
      <c r="AZ2126" s="30"/>
      <c r="BA2126" s="30"/>
      <c r="BB2126" s="30"/>
    </row>
    <row r="2127" spans="41:54" ht="19.5" hidden="1" thickBot="1">
      <c r="AZ2127" s="30"/>
      <c r="BA2127" s="30"/>
      <c r="BB2127" s="30"/>
    </row>
    <row r="2128" spans="41:54" ht="19.5" hidden="1" thickBot="1">
      <c r="AZ2128" s="30"/>
      <c r="BA2128" s="30"/>
      <c r="BB2128" s="30"/>
    </row>
    <row r="2129" spans="52:54" ht="19.5" hidden="1" thickBot="1">
      <c r="AZ2129" s="30"/>
      <c r="BA2129" s="30"/>
      <c r="BB2129" s="30"/>
    </row>
    <row r="2130" spans="52:54" ht="19.5" hidden="1" thickBot="1">
      <c r="AZ2130" s="30"/>
      <c r="BA2130" s="30"/>
      <c r="BB2130" s="30"/>
    </row>
    <row r="2131" spans="52:54" ht="19.5" hidden="1" thickBot="1">
      <c r="AZ2131" s="30"/>
      <c r="BA2131" s="30"/>
      <c r="BB2131" s="30"/>
    </row>
    <row r="2132" spans="52:54" ht="19.5" hidden="1" thickBot="1">
      <c r="AZ2132" s="30"/>
      <c r="BA2132" s="30"/>
      <c r="BB2132" s="30"/>
    </row>
    <row r="2133" spans="52:54" ht="19.5" hidden="1" thickBot="1">
      <c r="AZ2133" s="30"/>
      <c r="BA2133" s="30"/>
      <c r="BB2133" s="30"/>
    </row>
    <row r="2134" spans="52:54" ht="19.5" hidden="1" thickBot="1">
      <c r="AZ2134" s="30"/>
      <c r="BA2134" s="30"/>
      <c r="BB2134" s="30"/>
    </row>
    <row r="2135" spans="52:54" ht="19.5" hidden="1" thickBot="1">
      <c r="AZ2135" s="30"/>
      <c r="BA2135" s="30"/>
      <c r="BB2135" s="30"/>
    </row>
    <row r="2136" spans="52:54" ht="19.5" hidden="1" thickBot="1">
      <c r="AZ2136" s="30"/>
      <c r="BA2136" s="30"/>
      <c r="BB2136" s="30"/>
    </row>
    <row r="2137" spans="52:54" ht="19.5" hidden="1" thickBot="1">
      <c r="AZ2137" s="30"/>
      <c r="BA2137" s="30"/>
      <c r="BB2137" s="30"/>
    </row>
    <row r="2138" spans="52:54" ht="19.5" hidden="1" thickBot="1">
      <c r="AZ2138" s="30"/>
      <c r="BA2138" s="30"/>
      <c r="BB2138" s="30"/>
    </row>
    <row r="2139" spans="52:54" ht="19.5" hidden="1" thickBot="1">
      <c r="AZ2139" s="30"/>
      <c r="BA2139" s="30"/>
      <c r="BB2139" s="30"/>
    </row>
    <row r="2140" spans="52:54" ht="19.5" hidden="1" thickBot="1">
      <c r="AZ2140" s="30"/>
      <c r="BA2140" s="30"/>
      <c r="BB2140" s="30"/>
    </row>
    <row r="2141" spans="52:54" ht="19.5" hidden="1" thickBot="1">
      <c r="AZ2141" s="30"/>
      <c r="BA2141" s="30"/>
      <c r="BB2141" s="30"/>
    </row>
    <row r="2142" spans="52:54" ht="19.5" hidden="1" thickBot="1">
      <c r="AZ2142" s="30"/>
      <c r="BA2142" s="30"/>
      <c r="BB2142" s="30"/>
    </row>
    <row r="2143" spans="52:54" ht="19.5" hidden="1" thickBot="1">
      <c r="AZ2143" s="30"/>
      <c r="BA2143" s="30"/>
      <c r="BB2143" s="30"/>
    </row>
    <row r="2144" spans="52:54" ht="19.5" hidden="1" thickBot="1">
      <c r="AZ2144" s="30"/>
      <c r="BA2144" s="30"/>
      <c r="BB2144" s="30"/>
    </row>
    <row r="2145" spans="52:54" ht="19.5" hidden="1" thickBot="1">
      <c r="AZ2145" s="30"/>
      <c r="BA2145" s="30"/>
      <c r="BB2145" s="30"/>
    </row>
    <row r="2146" spans="52:54" ht="19.5" hidden="1" thickBot="1">
      <c r="AZ2146" s="30"/>
      <c r="BA2146" s="30"/>
      <c r="BB2146" s="30"/>
    </row>
    <row r="2147" spans="52:54" ht="19.5" hidden="1" thickBot="1">
      <c r="AZ2147" s="30"/>
      <c r="BA2147" s="30"/>
      <c r="BB2147" s="30"/>
    </row>
    <row r="2148" spans="52:54" ht="19.5" hidden="1" thickBot="1">
      <c r="AZ2148" s="30"/>
      <c r="BA2148" s="30"/>
      <c r="BB2148" s="30"/>
    </row>
    <row r="2149" spans="52:54" ht="19.5" hidden="1" thickBot="1">
      <c r="AZ2149" s="30"/>
      <c r="BA2149" s="30"/>
      <c r="BB2149" s="30"/>
    </row>
    <row r="2150" spans="52:54" ht="19.5" hidden="1" thickBot="1">
      <c r="AZ2150" s="30"/>
      <c r="BA2150" s="30"/>
      <c r="BB2150" s="30"/>
    </row>
    <row r="2151" spans="52:54" ht="19.5" hidden="1" thickBot="1">
      <c r="AZ2151" s="30"/>
      <c r="BA2151" s="30"/>
      <c r="BB2151" s="30"/>
    </row>
    <row r="2152" spans="52:54" ht="19.5" hidden="1" thickBot="1">
      <c r="AZ2152" s="30"/>
      <c r="BA2152" s="30"/>
      <c r="BB2152" s="30"/>
    </row>
    <row r="2153" spans="52:54" ht="19.5" hidden="1" thickBot="1">
      <c r="AZ2153" s="30"/>
      <c r="BA2153" s="30"/>
      <c r="BB2153" s="30"/>
    </row>
    <row r="2154" spans="52:54" ht="19.5" hidden="1" thickBot="1">
      <c r="AZ2154" s="30"/>
      <c r="BA2154" s="30"/>
      <c r="BB2154" s="30"/>
    </row>
    <row r="2155" spans="52:54" ht="19.5" hidden="1" thickBot="1">
      <c r="AZ2155" s="30"/>
      <c r="BA2155" s="30"/>
      <c r="BB2155" s="30"/>
    </row>
    <row r="2156" spans="52:54" ht="19.5" hidden="1" thickBot="1">
      <c r="AZ2156" s="30"/>
      <c r="BA2156" s="30"/>
      <c r="BB2156" s="30"/>
    </row>
    <row r="2157" spans="52:54" ht="19.5" hidden="1" thickBot="1">
      <c r="AZ2157" s="30"/>
      <c r="BA2157" s="30"/>
      <c r="BB2157" s="30"/>
    </row>
    <row r="2158" spans="52:54" ht="19.5" hidden="1" thickBot="1">
      <c r="AZ2158" s="30"/>
      <c r="BA2158" s="30"/>
      <c r="BB2158" s="30"/>
    </row>
    <row r="2159" spans="52:54" ht="19.5" hidden="1" thickBot="1">
      <c r="AZ2159" s="30"/>
      <c r="BA2159" s="30"/>
      <c r="BB2159" s="30"/>
    </row>
    <row r="2160" spans="52:54" ht="19.5" hidden="1" thickBot="1">
      <c r="AZ2160" s="30"/>
      <c r="BA2160" s="30"/>
      <c r="BB2160" s="30"/>
    </row>
    <row r="2161" spans="52:54" ht="19.5" hidden="1" thickBot="1">
      <c r="AZ2161" s="30"/>
      <c r="BA2161" s="30"/>
      <c r="BB2161" s="30"/>
    </row>
    <row r="2162" spans="52:54" ht="19.5" hidden="1" thickBot="1">
      <c r="AZ2162" s="30"/>
      <c r="BA2162" s="30"/>
      <c r="BB2162" s="30"/>
    </row>
    <row r="2163" spans="52:54" ht="19.5" hidden="1" thickBot="1">
      <c r="AZ2163" s="30"/>
      <c r="BA2163" s="30"/>
      <c r="BB2163" s="30"/>
    </row>
    <row r="2164" spans="52:54" ht="19.5" hidden="1" thickBot="1">
      <c r="AZ2164" s="30"/>
      <c r="BA2164" s="30"/>
      <c r="BB2164" s="30"/>
    </row>
    <row r="2165" spans="52:54" ht="19.5" hidden="1" thickBot="1">
      <c r="AZ2165" s="30"/>
      <c r="BA2165" s="30"/>
      <c r="BB2165" s="30"/>
    </row>
    <row r="2166" spans="52:54" ht="19.5" hidden="1" thickBot="1">
      <c r="AZ2166" s="30"/>
      <c r="BA2166" s="30"/>
      <c r="BB2166" s="30"/>
    </row>
    <row r="2167" spans="52:54" ht="19.5" hidden="1" thickBot="1">
      <c r="AZ2167" s="30"/>
      <c r="BA2167" s="30"/>
      <c r="BB2167" s="30"/>
    </row>
    <row r="2168" spans="52:54" ht="19.5" hidden="1" thickBot="1">
      <c r="AZ2168" s="30"/>
      <c r="BA2168" s="30"/>
      <c r="BB2168" s="30"/>
    </row>
    <row r="2169" spans="52:54" ht="19.5" hidden="1" thickBot="1">
      <c r="AZ2169" s="30"/>
      <c r="BA2169" s="30"/>
      <c r="BB2169" s="30"/>
    </row>
    <row r="2170" spans="52:54" ht="19.5" hidden="1" thickBot="1">
      <c r="AZ2170" s="30"/>
      <c r="BA2170" s="30"/>
      <c r="BB2170" s="30"/>
    </row>
    <row r="2171" spans="52:54" ht="19.5" hidden="1" thickBot="1">
      <c r="AZ2171" s="30"/>
      <c r="BA2171" s="30"/>
      <c r="BB2171" s="30"/>
    </row>
    <row r="2172" spans="52:54" ht="19.5" hidden="1" thickBot="1">
      <c r="AZ2172" s="30"/>
      <c r="BA2172" s="30"/>
      <c r="BB2172" s="30"/>
    </row>
    <row r="2173" spans="52:54" ht="19.5" hidden="1" thickBot="1">
      <c r="AZ2173" s="30"/>
      <c r="BA2173" s="30"/>
      <c r="BB2173" s="30"/>
    </row>
    <row r="2174" spans="52:54" ht="19.5" hidden="1" thickBot="1">
      <c r="AZ2174" s="30"/>
      <c r="BA2174" s="30"/>
      <c r="BB2174" s="30"/>
    </row>
    <row r="2175" spans="52:54" ht="19.5" hidden="1" thickBot="1">
      <c r="AZ2175" s="30"/>
      <c r="BA2175" s="30"/>
      <c r="BB2175" s="30"/>
    </row>
    <row r="2176" spans="52:54" ht="19.5" hidden="1" thickBot="1">
      <c r="AZ2176" s="30"/>
      <c r="BA2176" s="30"/>
      <c r="BB2176" s="30"/>
    </row>
    <row r="2177" spans="52:54" ht="19.5" hidden="1" thickBot="1">
      <c r="AZ2177" s="30"/>
      <c r="BA2177" s="30"/>
      <c r="BB2177" s="30"/>
    </row>
    <row r="2178" spans="52:54" ht="19.5" hidden="1" thickBot="1">
      <c r="AZ2178" s="30"/>
      <c r="BA2178" s="30"/>
      <c r="BB2178" s="30"/>
    </row>
    <row r="2179" spans="52:54" ht="19.5" hidden="1" thickBot="1">
      <c r="AZ2179" s="30"/>
      <c r="BA2179" s="30"/>
      <c r="BB2179" s="30"/>
    </row>
    <row r="2180" spans="52:54" ht="19.5" hidden="1" thickBot="1">
      <c r="AZ2180" s="30"/>
      <c r="BA2180" s="30"/>
      <c r="BB2180" s="30"/>
    </row>
    <row r="2181" spans="52:54" ht="19.5" hidden="1" thickBot="1">
      <c r="AZ2181" s="30"/>
      <c r="BA2181" s="30"/>
      <c r="BB2181" s="30"/>
    </row>
    <row r="2182" spans="52:54" ht="19.5" hidden="1" thickBot="1">
      <c r="AZ2182" s="30"/>
      <c r="BA2182" s="30"/>
      <c r="BB2182" s="30"/>
    </row>
    <row r="2183" spans="52:54" ht="19.5" hidden="1" thickBot="1">
      <c r="AZ2183" s="30"/>
      <c r="BA2183" s="30"/>
      <c r="BB2183" s="30"/>
    </row>
    <row r="2184" spans="52:54" ht="19.5" hidden="1" thickBot="1">
      <c r="AZ2184" s="30"/>
      <c r="BA2184" s="30"/>
      <c r="BB2184" s="30"/>
    </row>
    <row r="2185" spans="52:54" ht="19.5" hidden="1" thickBot="1">
      <c r="AZ2185" s="30"/>
      <c r="BA2185" s="30"/>
      <c r="BB2185" s="30"/>
    </row>
    <row r="2186" spans="52:54" ht="19.5" hidden="1" thickBot="1">
      <c r="AZ2186" s="30"/>
      <c r="BA2186" s="30"/>
      <c r="BB2186" s="30"/>
    </row>
    <row r="2187" spans="52:54" ht="19.5" hidden="1" thickBot="1">
      <c r="AZ2187" s="30"/>
      <c r="BA2187" s="30"/>
      <c r="BB2187" s="30"/>
    </row>
    <row r="2188" spans="52:54" ht="19.5" hidden="1" thickBot="1">
      <c r="AZ2188" s="30"/>
      <c r="BA2188" s="30"/>
      <c r="BB2188" s="30"/>
    </row>
    <row r="2189" spans="52:54" ht="19.5" hidden="1" thickBot="1">
      <c r="AZ2189" s="30"/>
      <c r="BA2189" s="30"/>
      <c r="BB2189" s="30"/>
    </row>
    <row r="2190" spans="52:54" ht="19.5" hidden="1" thickBot="1">
      <c r="AZ2190" s="30"/>
      <c r="BA2190" s="30"/>
      <c r="BB2190" s="30"/>
    </row>
    <row r="2191" spans="52:54" ht="19.5" hidden="1" thickBot="1">
      <c r="AZ2191" s="30"/>
      <c r="BA2191" s="30"/>
      <c r="BB2191" s="30"/>
    </row>
    <row r="2192" spans="52:54" ht="19.5" hidden="1" thickBot="1">
      <c r="AZ2192" s="30"/>
      <c r="BA2192" s="30"/>
      <c r="BB2192" s="30"/>
    </row>
    <row r="2193" spans="52:54" ht="19.5" hidden="1" thickBot="1">
      <c r="AZ2193" s="30"/>
      <c r="BA2193" s="30"/>
      <c r="BB2193" s="30"/>
    </row>
    <row r="2194" spans="52:54" ht="19.5" hidden="1" thickBot="1">
      <c r="AZ2194" s="30"/>
      <c r="BA2194" s="30"/>
      <c r="BB2194" s="30"/>
    </row>
    <row r="2195" spans="52:54" ht="19.5" hidden="1" thickBot="1">
      <c r="AZ2195" s="30"/>
      <c r="BA2195" s="30"/>
      <c r="BB2195" s="30"/>
    </row>
    <row r="2196" spans="52:54" ht="19.5" hidden="1" thickBot="1">
      <c r="AZ2196" s="30"/>
      <c r="BA2196" s="30"/>
      <c r="BB2196" s="30"/>
    </row>
    <row r="2197" spans="52:54" ht="19.5" hidden="1" thickBot="1">
      <c r="AZ2197" s="30"/>
      <c r="BA2197" s="30"/>
      <c r="BB2197" s="30"/>
    </row>
    <row r="2198" spans="52:54" ht="19.5" hidden="1" thickBot="1">
      <c r="AZ2198" s="30"/>
      <c r="BA2198" s="30"/>
      <c r="BB2198" s="30"/>
    </row>
    <row r="2199" spans="52:54" ht="19.5" hidden="1" thickBot="1">
      <c r="AZ2199" s="30"/>
      <c r="BA2199" s="30"/>
      <c r="BB2199" s="30"/>
    </row>
    <row r="2200" spans="52:54" ht="19.5" hidden="1" thickBot="1">
      <c r="AZ2200" s="30"/>
      <c r="BA2200" s="30"/>
      <c r="BB2200" s="30"/>
    </row>
    <row r="2201" spans="52:54" ht="19.5" hidden="1" thickBot="1">
      <c r="AZ2201" s="30"/>
      <c r="BA2201" s="30"/>
      <c r="BB2201" s="30"/>
    </row>
    <row r="2202" spans="52:54" ht="19.5" hidden="1" thickBot="1">
      <c r="AZ2202" s="30"/>
      <c r="BA2202" s="30"/>
      <c r="BB2202" s="30"/>
    </row>
    <row r="2203" spans="52:54" ht="19.5" hidden="1" thickBot="1">
      <c r="AZ2203" s="30"/>
      <c r="BA2203" s="30"/>
      <c r="BB2203" s="30"/>
    </row>
    <row r="2204" spans="52:54" ht="19.5" hidden="1" thickBot="1">
      <c r="AZ2204" s="30"/>
      <c r="BA2204" s="30"/>
      <c r="BB2204" s="30"/>
    </row>
    <row r="2205" spans="52:54" ht="19.5" hidden="1" thickBot="1">
      <c r="AZ2205" s="30"/>
      <c r="BA2205" s="30"/>
      <c r="BB2205" s="30"/>
    </row>
    <row r="2206" spans="52:54" ht="19.5" hidden="1" thickBot="1">
      <c r="AZ2206" s="30"/>
      <c r="BA2206" s="30"/>
      <c r="BB2206" s="30"/>
    </row>
    <row r="2207" spans="52:54" ht="19.5" hidden="1" thickBot="1">
      <c r="AZ2207" s="30"/>
      <c r="BA2207" s="30"/>
      <c r="BB2207" s="30"/>
    </row>
    <row r="2208" spans="52:54" ht="19.5" hidden="1" thickBot="1">
      <c r="AZ2208" s="30"/>
      <c r="BA2208" s="30"/>
      <c r="BB2208" s="30"/>
    </row>
    <row r="2209" spans="52:54" ht="19.5" hidden="1" thickBot="1">
      <c r="AZ2209" s="30"/>
      <c r="BA2209" s="30"/>
      <c r="BB2209" s="30"/>
    </row>
    <row r="2210" spans="52:54" ht="19.5" hidden="1" thickBot="1">
      <c r="AZ2210" s="30"/>
      <c r="BA2210" s="30"/>
      <c r="BB2210" s="30"/>
    </row>
    <row r="2211" spans="52:54" ht="19.5" hidden="1" thickBot="1">
      <c r="AZ2211" s="30"/>
      <c r="BA2211" s="30"/>
      <c r="BB2211" s="30"/>
    </row>
    <row r="2212" spans="52:54" ht="19.5" hidden="1" thickBot="1">
      <c r="AZ2212" s="30"/>
      <c r="BA2212" s="30"/>
      <c r="BB2212" s="30"/>
    </row>
    <row r="2213" spans="52:54" ht="19.5" hidden="1" thickBot="1">
      <c r="AZ2213" s="30"/>
      <c r="BA2213" s="30"/>
      <c r="BB2213" s="30"/>
    </row>
    <row r="2214" spans="52:54" ht="19.5" hidden="1" thickBot="1">
      <c r="AZ2214" s="30"/>
      <c r="BA2214" s="30"/>
      <c r="BB2214" s="30"/>
    </row>
  </sheetData>
  <sheetProtection selectLockedCells="1"/>
  <protectedRanges>
    <protectedRange sqref="S7" name="Range1"/>
  </protectedRanges>
  <mergeCells count="17">
    <mergeCell ref="I10:J10"/>
    <mergeCell ref="S10:U10"/>
    <mergeCell ref="H6:U6"/>
    <mergeCell ref="I7:J7"/>
    <mergeCell ref="S7:U7"/>
    <mergeCell ref="I9:J9"/>
    <mergeCell ref="S9:U9"/>
    <mergeCell ref="G19:Y19"/>
    <mergeCell ref="G21:Y21"/>
    <mergeCell ref="G23:Y23"/>
    <mergeCell ref="I13:J14"/>
    <mergeCell ref="K13:K16"/>
    <mergeCell ref="S13:U14"/>
    <mergeCell ref="I15:J15"/>
    <mergeCell ref="S15:U15"/>
    <mergeCell ref="I16:J16"/>
    <mergeCell ref="S16:U16"/>
  </mergeCells>
  <conditionalFormatting sqref="K13 K7:K11">
    <cfRule type="containsBlanks" dxfId="9" priority="10">
      <formula>LEN(TRIM(K7))=0</formula>
    </cfRule>
  </conditionalFormatting>
  <conditionalFormatting sqref="H12:U12 I8:U8">
    <cfRule type="containsBlanks" dxfId="8" priority="9">
      <formula>LEN(TRIM(H8))=0</formula>
    </cfRule>
  </conditionalFormatting>
  <conditionalFormatting sqref="Y18 I17:U17 G2:Y5 G6 G18">
    <cfRule type="containsBlanks" dxfId="7" priority="8" stopIfTrue="1">
      <formula>LEN(TRIM(G2))=0</formula>
    </cfRule>
  </conditionalFormatting>
  <conditionalFormatting sqref="H18:Y18">
    <cfRule type="containsBlanks" dxfId="6" priority="7">
      <formula>LEN(TRIM(H18))=0</formula>
    </cfRule>
  </conditionalFormatting>
  <conditionalFormatting sqref="G18 Y5 Y18 G2 Y2 G5">
    <cfRule type="containsBlanks" dxfId="5" priority="6">
      <formula>LEN(TRIM(G2))=0</formula>
    </cfRule>
  </conditionalFormatting>
  <conditionalFormatting sqref="I17:U17 Y2:Y18 G2:X5 G6">
    <cfRule type="containsBlanks" dxfId="4" priority="5">
      <formula>LEN(TRIM(G2))=0</formula>
    </cfRule>
  </conditionalFormatting>
  <conditionalFormatting sqref="H13:H17">
    <cfRule type="containsBlanks" dxfId="3" priority="4">
      <formula>LEN(TRIM(H13))=0</formula>
    </cfRule>
  </conditionalFormatting>
  <conditionalFormatting sqref="I17:U17">
    <cfRule type="containsBlanks" dxfId="2" priority="3">
      <formula>LEN(TRIM(I17))=0</formula>
    </cfRule>
  </conditionalFormatting>
  <conditionalFormatting sqref="K12 K8">
    <cfRule type="containsBlanks" dxfId="1" priority="2">
      <formula>LEN(TRIM(K8))=0</formula>
    </cfRule>
  </conditionalFormatting>
  <conditionalFormatting sqref="G7:G17">
    <cfRule type="containsBlanks" dxfId="0" priority="1">
      <formula>LEN(TRIM(G7))=0</formula>
    </cfRule>
  </conditionalFormatting>
  <dataValidations count="3">
    <dataValidation type="date" operator="lessThanOrEqual" allowBlank="1" showInputMessage="1" showErrorMessage="1" errorTitle="Programm Says !!" error="Hello !!!!!_x000a__x000a_The Date You entered is Greater than Today." sqref="S7:U7" xr:uid="{00000000-0002-0000-0400-000000000000}">
      <formula1>TODAY()</formula1>
    </dataValidation>
    <dataValidation allowBlank="1" showInputMessage="1" showErrorMessage="1" promptTitle="You Can Edit the Spellings here" prompt="If you find any spelling mistake in the cell, Then it is easy to EDIT it using my Mob. No.-9636517369_x000a_Email-dsalvi18812@gmail.com_x000a_Devendra salvi _x000a_LDC,GSS BADGAON (MAVLI)UDAIPUR Raj.313205" sqref="AN10:AN25" xr:uid="{00000000-0002-0000-0400-000001000000}"/>
    <dataValidation allowBlank="1" showInputMessage="1" showErrorMessage="1" promptTitle="You Can Edit the Spellings here " prompt="Plz- Any Problem My Program Than My Call-9636517369_x000a_Email-dsalvi18812@gmail.com" sqref="AL10:AL44" xr:uid="{00000000-0002-0000-0400-00000200000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HOW TO USE</vt:lpstr>
      <vt:lpstr>DATA</vt:lpstr>
      <vt:lpstr>TEAM LIST</vt:lpstr>
      <vt:lpstr>YOGYATA FORM</vt:lpstr>
      <vt:lpstr>TA</vt:lpstr>
      <vt:lpstr>DOB</vt:lpstr>
      <vt:lpstr>TA!Print_Area</vt:lpstr>
      <vt:lpstr>'TEAM LIST'!Print_Area</vt:lpstr>
      <vt:lpstr>'YOGYATA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Bassi</dc:creator>
  <cp:lastModifiedBy>CP KURMI</cp:lastModifiedBy>
  <cp:lastPrinted>2022-11-15T06:21:03Z</cp:lastPrinted>
  <dcterms:created xsi:type="dcterms:W3CDTF">2016-08-27T04:12:11Z</dcterms:created>
  <dcterms:modified xsi:type="dcterms:W3CDTF">2022-11-15T06:22:47Z</dcterms:modified>
</cp:coreProperties>
</file>