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 tabRatio="718"/>
  </bookViews>
  <sheets>
    <sheet name="Page 1" sheetId="12" r:id="rId1"/>
    <sheet name="Page 2" sheetId="13" r:id="rId2"/>
    <sheet name="Page 3" sheetId="8" r:id="rId3"/>
    <sheet name="Page 4" sheetId="14" r:id="rId4"/>
    <sheet name="Page 5" sheetId="5" r:id="rId5"/>
    <sheet name="Page 6" sheetId="6" r:id="rId6"/>
    <sheet name="Page 7" sheetId="15" r:id="rId7"/>
    <sheet name="Page 8" sheetId="9" r:id="rId8"/>
    <sheet name="Page 9" sheetId="4" r:id="rId9"/>
    <sheet name="Page 9 (1)" sheetId="1" r:id="rId10"/>
  </sheets>
  <definedNames>
    <definedName name="_xlnm.Print_Area" localSheetId="0">'Page 1'!$A$1:$J$35</definedName>
    <definedName name="_xlnm.Print_Area" localSheetId="4">'Page 5'!$A$1:$J$57</definedName>
    <definedName name="_xlnm.Print_Area" localSheetId="8">'Page 9'!$A$1:$H$37</definedName>
    <definedName name="_xlnm.Print_Area" localSheetId="9">'Page 9 (1)'!$A$1:$D$27</definedName>
    <definedName name="_xlnm.Print_Titles" localSheetId="4">'Page 5'!$1:$3</definedName>
  </definedNames>
  <calcPr calcId="124519"/>
</workbook>
</file>

<file path=xl/calcChain.xml><?xml version="1.0" encoding="utf-8"?>
<calcChain xmlns="http://schemas.openxmlformats.org/spreadsheetml/2006/main">
  <c r="C11" i="9"/>
  <c r="E11"/>
  <c r="F11"/>
  <c r="H11"/>
  <c r="I11"/>
  <c r="B11"/>
  <c r="I15"/>
  <c r="C31" i="15"/>
  <c r="B31"/>
  <c r="D22"/>
  <c r="D23"/>
  <c r="D24"/>
  <c r="D25"/>
  <c r="D26"/>
  <c r="D27"/>
  <c r="D28"/>
  <c r="D29"/>
  <c r="D30"/>
  <c r="D21"/>
  <c r="C15"/>
  <c r="B15"/>
  <c r="D8"/>
  <c r="D9"/>
  <c r="D10"/>
  <c r="D11"/>
  <c r="D12"/>
  <c r="D13"/>
  <c r="D14"/>
  <c r="D7"/>
  <c r="N8" i="6"/>
  <c r="N9"/>
  <c r="N10"/>
  <c r="N11"/>
  <c r="N12"/>
  <c r="N7"/>
  <c r="D12"/>
  <c r="F12"/>
  <c r="H12"/>
  <c r="J12"/>
  <c r="L12"/>
  <c r="B12"/>
  <c r="D35" i="14"/>
  <c r="E35"/>
  <c r="F35"/>
  <c r="G35"/>
  <c r="H35"/>
  <c r="I35"/>
  <c r="J35"/>
  <c r="K35"/>
  <c r="L35"/>
  <c r="M35"/>
  <c r="N35"/>
  <c r="C35"/>
  <c r="C21"/>
  <c r="D35" i="8"/>
  <c r="E35"/>
  <c r="F35"/>
  <c r="G35"/>
  <c r="H35"/>
  <c r="I35"/>
  <c r="J35"/>
  <c r="K35"/>
  <c r="L35"/>
  <c r="M35"/>
  <c r="N35"/>
  <c r="C35"/>
  <c r="L21" i="14"/>
  <c r="K21"/>
  <c r="J21"/>
  <c r="I21"/>
  <c r="H21"/>
  <c r="G21"/>
  <c r="F21"/>
  <c r="E21"/>
  <c r="D21"/>
  <c r="N20"/>
  <c r="M20"/>
  <c r="N19"/>
  <c r="M19"/>
  <c r="N18"/>
  <c r="M18"/>
  <c r="N17"/>
  <c r="N21" s="1"/>
  <c r="M17"/>
  <c r="M21" s="1"/>
  <c r="L10"/>
  <c r="L28" s="1"/>
  <c r="K10"/>
  <c r="K28" s="1"/>
  <c r="J10"/>
  <c r="J28" s="1"/>
  <c r="I10"/>
  <c r="I28" s="1"/>
  <c r="H10"/>
  <c r="H28" s="1"/>
  <c r="G10"/>
  <c r="G28" s="1"/>
  <c r="F10"/>
  <c r="F28" s="1"/>
  <c r="E10"/>
  <c r="E28" s="1"/>
  <c r="D10"/>
  <c r="D28" s="1"/>
  <c r="C10"/>
  <c r="C28" s="1"/>
  <c r="N9"/>
  <c r="M9"/>
  <c r="N8"/>
  <c r="M8"/>
  <c r="N7"/>
  <c r="M7"/>
  <c r="N6"/>
  <c r="M6"/>
  <c r="C27" i="13"/>
  <c r="D27"/>
  <c r="E27"/>
  <c r="F27"/>
  <c r="G27"/>
  <c r="H27"/>
  <c r="B27"/>
  <c r="G26"/>
  <c r="F26"/>
  <c r="G25"/>
  <c r="F25"/>
  <c r="G24"/>
  <c r="F24"/>
  <c r="G23"/>
  <c r="F23"/>
  <c r="G22"/>
  <c r="F22"/>
  <c r="A1" i="4"/>
  <c r="H9" i="5"/>
  <c r="C12" i="1"/>
  <c r="D12"/>
  <c r="B12"/>
  <c r="D31" i="15" l="1"/>
  <c r="D15"/>
  <c r="M10" i="14"/>
  <c r="M28" s="1"/>
  <c r="N10"/>
  <c r="N28" s="1"/>
  <c r="H24" i="13"/>
  <c r="H25"/>
  <c r="H23"/>
  <c r="H26"/>
  <c r="H22"/>
  <c r="J10" i="9"/>
  <c r="G10"/>
  <c r="D10"/>
  <c r="J9"/>
  <c r="G9"/>
  <c r="D9"/>
  <c r="J8"/>
  <c r="G8"/>
  <c r="D8"/>
  <c r="J7"/>
  <c r="J11" s="1"/>
  <c r="G7"/>
  <c r="D7"/>
  <c r="D12" i="8"/>
  <c r="E12"/>
  <c r="F12"/>
  <c r="G12"/>
  <c r="H12"/>
  <c r="I12"/>
  <c r="J12"/>
  <c r="K12"/>
  <c r="L12"/>
  <c r="C12"/>
  <c r="C33" i="6"/>
  <c r="D33"/>
  <c r="E33"/>
  <c r="F33"/>
  <c r="G33"/>
  <c r="H33"/>
  <c r="I33"/>
  <c r="J33"/>
  <c r="K33"/>
  <c r="B33"/>
  <c r="L20"/>
  <c r="C21" i="8"/>
  <c r="M6"/>
  <c r="M12" s="1"/>
  <c r="M7"/>
  <c r="N7"/>
  <c r="M8"/>
  <c r="N8"/>
  <c r="M9"/>
  <c r="N9"/>
  <c r="M10"/>
  <c r="N10"/>
  <c r="M11"/>
  <c r="N11"/>
  <c r="D26" i="1"/>
  <c r="C26"/>
  <c r="B26"/>
  <c r="D36" i="4"/>
  <c r="F30"/>
  <c r="E36"/>
  <c r="F25"/>
  <c r="F26"/>
  <c r="F27"/>
  <c r="F28"/>
  <c r="F29"/>
  <c r="F31"/>
  <c r="F32"/>
  <c r="F33"/>
  <c r="F34"/>
  <c r="F35"/>
  <c r="F24"/>
  <c r="H11"/>
  <c r="H13"/>
  <c r="G11"/>
  <c r="G12"/>
  <c r="H12" s="1"/>
  <c r="G13"/>
  <c r="G14"/>
  <c r="G10"/>
  <c r="F11"/>
  <c r="F12"/>
  <c r="F13"/>
  <c r="F14"/>
  <c r="F10"/>
  <c r="C15"/>
  <c r="D15"/>
  <c r="E15"/>
  <c r="F15"/>
  <c r="G15"/>
  <c r="B15"/>
  <c r="D54" i="5"/>
  <c r="D55"/>
  <c r="D56"/>
  <c r="G54"/>
  <c r="H54"/>
  <c r="I54"/>
  <c r="G55"/>
  <c r="H55"/>
  <c r="I55"/>
  <c r="G56"/>
  <c r="H56"/>
  <c r="I56"/>
  <c r="D11" i="9" l="1"/>
  <c r="G11"/>
  <c r="F36" i="4"/>
  <c r="H10"/>
  <c r="H14"/>
  <c r="G57" i="5"/>
  <c r="L21" i="6"/>
  <c r="M21"/>
  <c r="L22"/>
  <c r="M22"/>
  <c r="M33" s="1"/>
  <c r="L23"/>
  <c r="M23"/>
  <c r="L24"/>
  <c r="M24"/>
  <c r="L25"/>
  <c r="M25"/>
  <c r="L26"/>
  <c r="M26"/>
  <c r="L27"/>
  <c r="M27"/>
  <c r="L28"/>
  <c r="M28"/>
  <c r="L29"/>
  <c r="M29"/>
  <c r="L30"/>
  <c r="L33" s="1"/>
  <c r="M30"/>
  <c r="L31"/>
  <c r="M31"/>
  <c r="L32"/>
  <c r="M32"/>
  <c r="M20"/>
  <c r="N20"/>
  <c r="L8"/>
  <c r="M8"/>
  <c r="L9"/>
  <c r="M9"/>
  <c r="L10"/>
  <c r="M10"/>
  <c r="L11"/>
  <c r="M11"/>
  <c r="M7"/>
  <c r="L7"/>
  <c r="A1" i="5"/>
  <c r="A1" i="6" s="1"/>
  <c r="F57" i="5"/>
  <c r="E57"/>
  <c r="C57"/>
  <c r="B57"/>
  <c r="I57"/>
  <c r="D57"/>
  <c r="F48"/>
  <c r="E48"/>
  <c r="C48"/>
  <c r="B48"/>
  <c r="I47"/>
  <c r="H47"/>
  <c r="G47"/>
  <c r="D47"/>
  <c r="I46"/>
  <c r="H46"/>
  <c r="G46"/>
  <c r="D46"/>
  <c r="I45"/>
  <c r="I48" s="1"/>
  <c r="H45"/>
  <c r="G45"/>
  <c r="G48" s="1"/>
  <c r="D45"/>
  <c r="D48" s="1"/>
  <c r="F39"/>
  <c r="E39"/>
  <c r="C39"/>
  <c r="B39"/>
  <c r="I38"/>
  <c r="H38"/>
  <c r="G38"/>
  <c r="D38"/>
  <c r="I37"/>
  <c r="H37"/>
  <c r="G37"/>
  <c r="D37"/>
  <c r="I36"/>
  <c r="H36"/>
  <c r="G36"/>
  <c r="G39" s="1"/>
  <c r="D36"/>
  <c r="D39" s="1"/>
  <c r="F30"/>
  <c r="E30"/>
  <c r="C30"/>
  <c r="B30"/>
  <c r="I29"/>
  <c r="H29"/>
  <c r="G29"/>
  <c r="D29"/>
  <c r="I28"/>
  <c r="H28"/>
  <c r="G28"/>
  <c r="D28"/>
  <c r="I27"/>
  <c r="H27"/>
  <c r="G27"/>
  <c r="G30" s="1"/>
  <c r="D27"/>
  <c r="D30" s="1"/>
  <c r="F21"/>
  <c r="E21"/>
  <c r="C21"/>
  <c r="B21"/>
  <c r="I20"/>
  <c r="H20"/>
  <c r="G20"/>
  <c r="D20"/>
  <c r="I19"/>
  <c r="H19"/>
  <c r="G19"/>
  <c r="D19"/>
  <c r="I18"/>
  <c r="I21" s="1"/>
  <c r="H18"/>
  <c r="G18"/>
  <c r="G21" s="1"/>
  <c r="D18"/>
  <c r="D21" s="1"/>
  <c r="I10"/>
  <c r="I9"/>
  <c r="H10"/>
  <c r="E12"/>
  <c r="F12"/>
  <c r="G10"/>
  <c r="G11"/>
  <c r="G9"/>
  <c r="H11"/>
  <c r="I11"/>
  <c r="D10"/>
  <c r="D9"/>
  <c r="M28" i="8"/>
  <c r="N28"/>
  <c r="N27"/>
  <c r="M27"/>
  <c r="D29"/>
  <c r="E29"/>
  <c r="F29"/>
  <c r="G29"/>
  <c r="H29"/>
  <c r="I29"/>
  <c r="J29"/>
  <c r="K29"/>
  <c r="L29"/>
  <c r="C29"/>
  <c r="M19"/>
  <c r="N19"/>
  <c r="M20"/>
  <c r="N20"/>
  <c r="N18"/>
  <c r="M18"/>
  <c r="D21"/>
  <c r="E21"/>
  <c r="F21"/>
  <c r="G21"/>
  <c r="H21"/>
  <c r="I21"/>
  <c r="J21"/>
  <c r="K21"/>
  <c r="L21"/>
  <c r="N6"/>
  <c r="N12" s="1"/>
  <c r="A1" i="1"/>
  <c r="J10" i="5" l="1"/>
  <c r="J9"/>
  <c r="N21" i="8"/>
  <c r="M21"/>
  <c r="I39" i="5"/>
  <c r="I30"/>
  <c r="J47"/>
  <c r="J46"/>
  <c r="J45"/>
  <c r="J56"/>
  <c r="J55"/>
  <c r="J54"/>
  <c r="N32" i="6"/>
  <c r="N31"/>
  <c r="N30"/>
  <c r="N29"/>
  <c r="N28"/>
  <c r="N27"/>
  <c r="N26"/>
  <c r="N25"/>
  <c r="N24"/>
  <c r="N23"/>
  <c r="N22"/>
  <c r="N21"/>
  <c r="J38" i="5"/>
  <c r="J37"/>
  <c r="J36"/>
  <c r="J29"/>
  <c r="J28"/>
  <c r="J27"/>
  <c r="J20"/>
  <c r="J19"/>
  <c r="J18"/>
  <c r="H57"/>
  <c r="H48"/>
  <c r="H39"/>
  <c r="H30"/>
  <c r="H21"/>
  <c r="I12"/>
  <c r="J11"/>
  <c r="B12"/>
  <c r="C12"/>
  <c r="H12"/>
  <c r="G12"/>
  <c r="D11"/>
  <c r="D12" s="1"/>
  <c r="N29" i="8"/>
  <c r="M29"/>
  <c r="J12" i="5" l="1"/>
  <c r="N33" i="6"/>
  <c r="H15" i="4"/>
  <c r="J48" i="5"/>
  <c r="J57"/>
  <c r="J39"/>
  <c r="J30"/>
  <c r="J21"/>
</calcChain>
</file>

<file path=xl/sharedStrings.xml><?xml version="1.0" encoding="utf-8"?>
<sst xmlns="http://schemas.openxmlformats.org/spreadsheetml/2006/main" count="571" uniqueCount="211">
  <si>
    <t>lkj.kh la[;k&amp;1</t>
  </si>
  <si>
    <t>v/;kidksa dh la[;k</t>
  </si>
  <si>
    <t>fooj.k</t>
  </si>
  <si>
    <t>;ksx</t>
  </si>
  <si>
    <t>iq:"k</t>
  </si>
  <si>
    <t>efgyk</t>
  </si>
  <si>
    <t>1- vuq- tkfr</t>
  </si>
  <si>
    <t>2- vuq- tutkfr</t>
  </si>
  <si>
    <t>3- vks- ch- lh-</t>
  </si>
  <si>
    <t>4- ,l-ch-lh-</t>
  </si>
  <si>
    <t>5- lkekU;</t>
  </si>
  <si>
    <t>lkj.kh la[;k&amp;2</t>
  </si>
  <si>
    <t>inokj v/;kidksa dk oxhZdj.k</t>
  </si>
  <si>
    <t>in</t>
  </si>
  <si>
    <t>iz/kkuk/;kid ¼ek/;fed½</t>
  </si>
  <si>
    <t xml:space="preserve">O;k[;krk ¼Ldwy f’k{kk½ </t>
  </si>
  <si>
    <t>dyk</t>
  </si>
  <si>
    <t>foKku</t>
  </si>
  <si>
    <t>okf.kT;</t>
  </si>
  <si>
    <t>ofj"B v/;kid ¼xzsM&amp;kk½</t>
  </si>
  <si>
    <t xml:space="preserve">v/;kid ysoy&amp;1 ,oa 2 </t>
  </si>
  <si>
    <t>lkj.kh&amp;3 vU; deZpkjh</t>
  </si>
  <si>
    <t>¼ea=kfy;d deZpkjh½ ¼v½</t>
  </si>
  <si>
    <t>Lohd`r</t>
  </si>
  <si>
    <t>dk;Zjr</t>
  </si>
  <si>
    <t>lgk;d dk;kZy; v/kh{kd</t>
  </si>
  <si>
    <t>fyfid xzsM k</t>
  </si>
  <si>
    <t>fyfid xzsM kk</t>
  </si>
  <si>
    <t>teknkj</t>
  </si>
  <si>
    <t>lgk;d deZpkjh</t>
  </si>
  <si>
    <t>iqLrdky;k/;{k&amp;k</t>
  </si>
  <si>
    <t>iqLrdky;k/;{k&amp;kk</t>
  </si>
  <si>
    <t>iqLrdky;k/;{k&amp;kkk</t>
  </si>
  <si>
    <t>d{kk</t>
  </si>
  <si>
    <t>[k.M</t>
  </si>
  <si>
    <t xml:space="preserve">vuqlwfpr tkfr </t>
  </si>
  <si>
    <t>vuqlwfpr tutkfr</t>
  </si>
  <si>
    <t>vkschlh</t>
  </si>
  <si>
    <t>,lchlh</t>
  </si>
  <si>
    <t>lkekU;</t>
  </si>
  <si>
    <t>dqy ukekadu</t>
  </si>
  <si>
    <t>Nk=k    4</t>
  </si>
  <si>
    <t>Nk=k    10</t>
  </si>
  <si>
    <t>Nk=     11</t>
  </si>
  <si>
    <t>Nk=</t>
  </si>
  <si>
    <t>iwoZ izkFkfed</t>
  </si>
  <si>
    <t>d{kk 01</t>
  </si>
  <si>
    <t>d{kk 02</t>
  </si>
  <si>
    <t>d{kk 03</t>
  </si>
  <si>
    <t>d{kk 04</t>
  </si>
  <si>
    <t>d{kk 05</t>
  </si>
  <si>
    <t xml:space="preserve">;ksx </t>
  </si>
  <si>
    <t>Nk=k</t>
  </si>
  <si>
    <t>d{kk 06</t>
  </si>
  <si>
    <t>d{kk 07</t>
  </si>
  <si>
    <t>d{kk 08</t>
  </si>
  <si>
    <t>vuqlwfpr tkfr</t>
  </si>
  <si>
    <t xml:space="preserve">vuqlwfpr tutkfr </t>
  </si>
  <si>
    <t>d{kk 09</t>
  </si>
  <si>
    <t>d{kk 10</t>
  </si>
  <si>
    <t>lkj.kh la[;k&amp;5</t>
  </si>
  <si>
    <t>¼1½ eqfLye fo|kfFkZ;ksa dk ukekadu</t>
  </si>
  <si>
    <t xml:space="preserve">jktdh; </t>
  </si>
  <si>
    <t>xSj jktdh;</t>
  </si>
  <si>
    <t>iwoZ izkFkfed ls 5 oha rd</t>
  </si>
  <si>
    <t>6 ls 8</t>
  </si>
  <si>
    <t>9 ls 12</t>
  </si>
  <si>
    <t>¼2½ tSu fo|kfFkZ;ksa dk ukekadu</t>
  </si>
  <si>
    <t>¼3½ ikjlh fo|kfFkZ;ksa dk ukekadu</t>
  </si>
  <si>
    <t>¼4½ ckS) fo|kfFkZ;ksa dk ukekadu</t>
  </si>
  <si>
    <t>¼6½ flD[k fo|kfFkZ;ksa dk ukekadu</t>
  </si>
  <si>
    <t>r`rh; Hkk"kk ysus okys fo|kfFkZ;ksa dk ukekadu</t>
  </si>
  <si>
    <t>Hkk"kk</t>
  </si>
  <si>
    <t>d{kk 9</t>
  </si>
  <si>
    <t>egk;ksx</t>
  </si>
  <si>
    <t xml:space="preserve">   ;ksx</t>
  </si>
  <si>
    <t>laLd`r</t>
  </si>
  <si>
    <t>mnwZ</t>
  </si>
  <si>
    <t>fla/kh</t>
  </si>
  <si>
    <t>iatkch</t>
  </si>
  <si>
    <t>xqtjkrh</t>
  </si>
  <si>
    <t>lkj.kh la[;k&amp;7</t>
  </si>
  <si>
    <t>n`f"V fnO;kax</t>
  </si>
  <si>
    <t>Jo.k fnO;kax</t>
  </si>
  <si>
    <t>vfLFk fnO;kax</t>
  </si>
  <si>
    <t>ekufld fnO;kax</t>
  </si>
  <si>
    <t>vU; fnO;kax</t>
  </si>
  <si>
    <t>d{kk 11</t>
  </si>
  <si>
    <t>d{kk 12</t>
  </si>
  <si>
    <t>Nk=    3</t>
  </si>
  <si>
    <t>jktLFkku ljdkj</t>
  </si>
  <si>
    <t>¼lkaf[;dh vuqHkkx½</t>
  </si>
  <si>
    <t>'kkyk ls lacaf/kr lkekU; fooj.k%&amp;</t>
  </si>
  <si>
    <t>1-7 rglhy%</t>
  </si>
  <si>
    <t>1-12 Mkd?kj%</t>
  </si>
  <si>
    <t>¼tux.kuk 2011 ds vuqlkj½</t>
  </si>
  <si>
    <t>1-17 futh lhfu;j ek/;fed fo|ky;ksa dh nwjh¼fd-eh-½%</t>
  </si>
  <si>
    <t>¼c½ ek/;fed Nk=k</t>
  </si>
  <si>
    <t>¼c½ xSj jktdh;</t>
  </si>
  <si>
    <t>(School Stastitics Proforma)---(S.S.P.)</t>
  </si>
  <si>
    <t>1-2 'kkyk dh vkWfQl vkbZ-</t>
  </si>
  <si>
    <t>1-3 nwjHkk"k uEcj dksM uEcj lfgr%</t>
  </si>
  <si>
    <t xml:space="preserve">1-4 iz/kkukpk;Z dk eksckbZy u- % </t>
  </si>
  <si>
    <t xml:space="preserve">1-5 'kkyk dk bZ&amp;esy vkbZ-Mh-% </t>
  </si>
  <si>
    <t xml:space="preserve">lwpuk rS;kj djus okys ds eksckbZy u-% </t>
  </si>
  <si>
    <t>1-8 iapk;r lfefr%</t>
  </si>
  <si>
    <t>1-6 ftyk%</t>
  </si>
  <si>
    <t>1-9 xzke iapk;r%</t>
  </si>
  <si>
    <t>1-10 fo/kku lHkk%</t>
  </si>
  <si>
    <t xml:space="preserve">1-11 uxj ikfydk@ifj"kn@fuxe% </t>
  </si>
  <si>
    <t xml:space="preserve">1-13 fiudksM%  </t>
  </si>
  <si>
    <r>
      <t xml:space="preserve">1-15 utnhdh ek/;fed fo|ky;ksa dh nwjh¼fd-eh½% </t>
    </r>
    <r>
      <rPr>
        <b/>
        <i/>
        <u/>
        <sz val="16"/>
        <color theme="1"/>
        <rFont val="DevLys 010"/>
      </rPr>
      <t/>
    </r>
  </si>
  <si>
    <t xml:space="preserve">1-16 utnhdh lhfu;j ek/;fed fo|ky; dh nwjh¼fd-eh-½% </t>
  </si>
  <si>
    <r>
      <t xml:space="preserve">1-18 futh ek/;fed fo|ky; dh nwjh¼fd-eh½%    </t>
    </r>
    <r>
      <rPr>
        <b/>
        <i/>
        <u/>
        <sz val="16"/>
        <color theme="1"/>
        <rFont val="DevLys 010"/>
      </rPr>
      <t/>
    </r>
  </si>
  <si>
    <r>
      <t xml:space="preserve">izkFkfed Lrj%&amp;  </t>
    </r>
    <r>
      <rPr>
        <b/>
        <i/>
        <u/>
        <sz val="16"/>
        <color theme="1"/>
        <rFont val="DevLys 010"/>
      </rPr>
      <t/>
    </r>
  </si>
  <si>
    <t xml:space="preserve">mPp izkFkfed Lrj%&amp; </t>
  </si>
  <si>
    <t xml:space="preserve"> ¼kk½ m-ek- Lrj%&amp; </t>
  </si>
  <si>
    <t xml:space="preserve"> ¼kk½ d{kk 06 ls 10 </t>
  </si>
  <si>
    <t>¼k½ d{kk 1 ls 10</t>
  </si>
  <si>
    <t>¼kkk½ d{kk 9 ls 10</t>
  </si>
  <si>
    <t>¼k½ d{kk 1 ls 12</t>
  </si>
  <si>
    <t xml:space="preserve"> ¼kk½ d{kk 06 ls 12 </t>
  </si>
  <si>
    <t>¼kkk½ d{kk 9 ls 12</t>
  </si>
  <si>
    <t xml:space="preserve">                    ¼n½ lhfu;j ek/;fed Nk=k                      </t>
  </si>
  <si>
    <t xml:space="preserve">¼v½jktdh; </t>
  </si>
  <si>
    <t xml:space="preserve">¼c½ lh-ch-,l-bZ- </t>
  </si>
  <si>
    <t xml:space="preserve">¼v½ vkj-ch-,l-bZ </t>
  </si>
  <si>
    <t>d`f"k</t>
  </si>
  <si>
    <t>iz/kkukpk;Z¼m-ek-½</t>
  </si>
  <si>
    <t>xSj 'kS{kf.kd deZpkjh ¼c½</t>
  </si>
  <si>
    <t xml:space="preserve">ladk;okj ukekadu&amp;d{kk&amp;12  </t>
  </si>
  <si>
    <t xml:space="preserve">ladk;okj ukekadu&amp;d{kk&amp;11 </t>
  </si>
  <si>
    <t>dqy d{kkokj ukekadu ¼egk;ksx½</t>
  </si>
  <si>
    <t>d{kk&amp;9</t>
  </si>
  <si>
    <t>d{kk&amp;10</t>
  </si>
  <si>
    <t>d{kk&amp;11</t>
  </si>
  <si>
    <t>d{kk&amp;12</t>
  </si>
  <si>
    <t>leLr tkfr</t>
  </si>
  <si>
    <t xml:space="preserve">vuqlwfpr tkfr              ¼leLr esa ls½       </t>
  </si>
  <si>
    <t>vuqlwfpr tutkfr              ¼leLr esa ls½</t>
  </si>
  <si>
    <t>t; xq:nso oklqnsok;% ue%</t>
  </si>
  <si>
    <t>PROGRAMMER</t>
  </si>
  <si>
    <t>HEERA LAL JAT</t>
  </si>
  <si>
    <t>V./P.- Chandawal Nagar, Sojat (Pali)</t>
  </si>
  <si>
    <t>WHATS APP No.  9001884272</t>
  </si>
  <si>
    <t>heeralaljatchandawal@gmail.com</t>
  </si>
  <si>
    <t>izekf.kr fd;k tkrk gS fd mDr lwpuk iw.kZ :is.k fo|ky; fjdkMZ ls feyku dj gh rS;kj dh xbZ</t>
  </si>
  <si>
    <t>gLrk{kj rS;kjdrkZ</t>
  </si>
  <si>
    <t>laLFkk iz/kku dk uke] gLrk{kj e; lhy</t>
  </si>
  <si>
    <t>fnukad%&amp;</t>
  </si>
  <si>
    <t>1-1 'kkyk dk uke ,oa irk%</t>
  </si>
  <si>
    <t xml:space="preserve">1-19 'kkyk ØeksUur o"kZ ¼jkT;kns'k Øekad lfgr½%     </t>
  </si>
  <si>
    <t xml:space="preserve">¼k½ ek/;fed Lrj%&amp;                </t>
  </si>
  <si>
    <r>
      <t>¼</t>
    </r>
    <r>
      <rPr>
        <b/>
        <sz val="14"/>
        <color theme="1"/>
        <rFont val="Kruti Dev 010"/>
      </rPr>
      <t>v½ ek/;fed lg f'k{kk %&amp;</t>
    </r>
  </si>
  <si>
    <t xml:space="preserve">1-14 'kgj@xzke dh tula[;k% </t>
  </si>
  <si>
    <t>funs'kky;] ek/;fed f'k{kk jktLFkku chdkusj</t>
  </si>
  <si>
    <t>ek/;fed f'k{kk cksMZ jktLFkku] vtesj ¼vkj-ch-,l-bZ-½</t>
  </si>
  <si>
    <r>
      <rPr>
        <b/>
        <sz val="14"/>
        <color theme="1"/>
        <rFont val="Kruti Dev 010"/>
      </rPr>
      <t>¼l½</t>
    </r>
    <r>
      <rPr>
        <sz val="14"/>
        <color theme="1"/>
        <rFont val="Kruti Dev 010"/>
      </rPr>
      <t xml:space="preserve"> </t>
    </r>
    <r>
      <rPr>
        <b/>
        <sz val="14"/>
        <color theme="1"/>
        <rFont val="Kruti Dev 010"/>
      </rPr>
      <t>lhfu;j ek/;fed lg f'k{kk</t>
    </r>
  </si>
  <si>
    <r>
      <t xml:space="preserve"> 'kk</t>
    </r>
    <r>
      <rPr>
        <b/>
        <sz val="22"/>
        <color theme="1"/>
        <rFont val="Kruti Dev 010"/>
      </rPr>
      <t>yk lead izi=</t>
    </r>
  </si>
  <si>
    <t>izf'kf{kr</t>
  </si>
  <si>
    <t>vizf'kf{kr</t>
  </si>
  <si>
    <t>O;k[;krk ¼Ldwy f'k{kk½ dyk</t>
  </si>
  <si>
    <t>O;k[;krk ¼Ldwy f'k{kk½ foKku</t>
  </si>
  <si>
    <t>O;k[;krk ¼Ldwy f'k{kk½ okf.kT;</t>
  </si>
  <si>
    <t>O;k[;krk ¼Ldwy f'k{kk½ d`f"k</t>
  </si>
  <si>
    <t xml:space="preserve"> 'kkjhfjd f'k{kd ¼xzsM&amp;k½</t>
  </si>
  <si>
    <t xml:space="preserve"> 'kkjhfjd f'k{kd ¼xzsM&amp;kk½</t>
  </si>
  <si>
    <t xml:space="preserve"> 'kkjhfjd f'k{kd ¼xzsM&amp;kkk½</t>
  </si>
  <si>
    <t>iz;ksx'kkyk lgk;d</t>
  </si>
  <si>
    <t>iz;ksx'kkyk ckyd</t>
  </si>
  <si>
    <t>¼5½ bZlkbZ fo|kfFkZ;ksa dk ukekadu</t>
  </si>
  <si>
    <t>lkekU; f'k{kk ds fy, fo|ky;ksa esa v/;;ujr~ fnO;kax cPpksa dh la[;k</t>
  </si>
  <si>
    <t>o"kZ 2020&amp;2021</t>
  </si>
  <si>
    <t>¼lUnHkZ frfFk 30 flrEcj 2020½</t>
  </si>
  <si>
    <r>
      <t>izi= dh iwfrZ dj  ft f'k-v- ¼ek-½ dk;kZy;  dks 20 vDVwcj rd vfuok;Zr% miyC/k djkosaA</t>
    </r>
    <r>
      <rPr>
        <sz val="14"/>
        <color rgb="FF000000"/>
        <rFont val="Kruti Dev 010"/>
      </rPr>
      <t xml:space="preserve"> </t>
    </r>
  </si>
  <si>
    <t xml:space="preserve">1-  'kkyk Lrj] izcU/k ,oa ikB~;Øe ¼tks ykxw gks mls fpfàr djsa½     </t>
  </si>
  <si>
    <t>1-1 'kkyk Lrj</t>
  </si>
  <si>
    <t>1-2 izcU/k</t>
  </si>
  <si>
    <t>1-3 ikB~;Øe ,oa lEc)rk</t>
  </si>
  <si>
    <t>Sr. TEACHER AT M.G.G.S. Bar , PALI</t>
  </si>
  <si>
    <t>Nk=k 
6</t>
  </si>
  <si>
    <t>Nk=
7</t>
  </si>
  <si>
    <t>Nk=k
 8</t>
  </si>
  <si>
    <t>Nk= 
9</t>
  </si>
  <si>
    <t>Nk=
5</t>
  </si>
  <si>
    <t>Nk=k 
12</t>
  </si>
  <si>
    <t xml:space="preserve">lkj.kh&amp;2 </t>
  </si>
  <si>
    <t xml:space="preserve">d{kkokj ukek adu rFkk lSD'ku la[;k 2-1    </t>
  </si>
  <si>
    <t>;ksx ¼iwoZ izkFkfed ls d{kk 1 ls 10 rd½</t>
  </si>
  <si>
    <t xml:space="preserve">dqy d{kkokj ukekadu rFkk lSD'ku la[;k ¼d{kk 11 o 12½ 
</t>
  </si>
  <si>
    <t xml:space="preserve">d{kkokj vYila[;dksa dk ukekadu ¼lkj.kh la0&amp;2 esa lfEefyr esa ls ½ 
</t>
  </si>
  <si>
    <t>lkj.kh la[;k&amp;3</t>
  </si>
  <si>
    <t xml:space="preserve">;ksx
d{kk 11 o 12 </t>
  </si>
  <si>
    <t xml:space="preserve">dqy d{kkokj ukekadu ¼egk;ksx½ 
</t>
  </si>
  <si>
    <t xml:space="preserve">;ksx
d{kk 1 o 12 </t>
  </si>
  <si>
    <t>¼lkj.kh 2 esa lfEeyfr esa ls½</t>
  </si>
  <si>
    <t>lkj.kh la[;k&amp;4</t>
  </si>
  <si>
    <t>¼lkj.kh&amp;2 esa lfEeyfr esa ls½</t>
  </si>
  <si>
    <t xml:space="preserve">lkj.kh la[;k&amp; 6 
</t>
  </si>
  <si>
    <t>v½ egkRek xkW/kh vaxzsth ek/;e jktdh; fo|ky;ksa esa ukekadu%&amp;</t>
  </si>
  <si>
    <t>ukekadu</t>
  </si>
  <si>
    <t>¼c½ egkRek xkW/kh vaxzsth ek/;e jktdh; fo|ky;ksa esa v/;kid%&amp;</t>
  </si>
  <si>
    <t xml:space="preserve">v/;kid dh la[;k </t>
  </si>
  <si>
    <t>p-Js-d-</t>
  </si>
  <si>
    <t>dEI;wVj f'k{kd</t>
  </si>
  <si>
    <t>ofj"B lgk;d ¼xzsM&amp;kk½</t>
  </si>
  <si>
    <t>dfu"B lgk;d ¼xzsM&amp;kkk½</t>
  </si>
  <si>
    <t>ikVhvkbZ</t>
  </si>
  <si>
    <t xml:space="preserve">fo|ky;ksa esa iqu% izos'kh fo|kfFkZ;ksa dh la[;k ¼o"kZ 2020&amp;21½ </t>
  </si>
  <si>
    <t>;ksx ¼d{kk 9 ls 12½</t>
  </si>
  <si>
    <t>uksV%&amp; tks lwpuk,sa 'kkyk niZ.k iksVZy ,oa ih-,l-ih- iksVZy ij miyC/k gSa] os lwpuk,sa 
iksVZy ls gh 30 flrEcj dh vk/kkj frfFk dks yh tkosaA</t>
  </si>
</sst>
</file>

<file path=xl/styles.xml><?xml version="1.0" encoding="utf-8"?>
<styleSheet xmlns="http://schemas.openxmlformats.org/spreadsheetml/2006/main">
  <numFmts count="1">
    <numFmt numFmtId="164" formatCode="0.0"/>
  </numFmts>
  <fonts count="6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DevLys 010"/>
    </font>
    <font>
      <sz val="14"/>
      <color theme="1"/>
      <name val="DevLys 010"/>
    </font>
    <font>
      <sz val="16"/>
      <color theme="1"/>
      <name val="DevLys 010"/>
    </font>
    <font>
      <b/>
      <u/>
      <sz val="16"/>
      <color theme="1"/>
      <name val="DevLys 010"/>
    </font>
    <font>
      <sz val="10"/>
      <color theme="1"/>
      <name val="DevLys 010"/>
    </font>
    <font>
      <sz val="13"/>
      <color theme="1"/>
      <name val="DevLys 010"/>
    </font>
    <font>
      <sz val="18"/>
      <color theme="1"/>
      <name val="DevLys 010"/>
    </font>
    <font>
      <sz val="14"/>
      <color theme="1"/>
      <name val="Calibri"/>
      <family val="2"/>
      <scheme val="minor"/>
    </font>
    <font>
      <sz val="12"/>
      <color theme="1"/>
      <name val="DevLys 010"/>
    </font>
    <font>
      <sz val="11"/>
      <color theme="1"/>
      <name val="DevLys 010"/>
    </font>
    <font>
      <i/>
      <u/>
      <sz val="11"/>
      <color theme="1"/>
      <name val="Calibri"/>
      <family val="2"/>
      <scheme val="minor"/>
    </font>
    <font>
      <b/>
      <i/>
      <u/>
      <sz val="16"/>
      <color theme="1"/>
      <name val="DevLys 010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FF00"/>
      <name val="Kruti Dev 010"/>
    </font>
    <font>
      <b/>
      <i/>
      <u/>
      <sz val="14"/>
      <color rgb="FFFF0000"/>
      <name val="Calibri"/>
      <family val="2"/>
      <scheme val="minor"/>
    </font>
    <font>
      <b/>
      <i/>
      <sz val="13"/>
      <color rgb="FF002060"/>
      <name val="Calibri"/>
      <family val="2"/>
      <scheme val="minor"/>
    </font>
    <font>
      <b/>
      <i/>
      <sz val="14"/>
      <color rgb="FF843C0C"/>
      <name val="Calibri"/>
      <family val="2"/>
      <scheme val="minor"/>
    </font>
    <font>
      <b/>
      <i/>
      <sz val="14"/>
      <color rgb="FFCC00CC"/>
      <name val="Calibri"/>
      <family val="2"/>
      <scheme val="minor"/>
    </font>
    <font>
      <b/>
      <i/>
      <sz val="14"/>
      <color rgb="FF660033"/>
      <name val="Calibri"/>
      <family val="2"/>
      <scheme val="minor"/>
    </font>
    <font>
      <sz val="16"/>
      <color theme="1"/>
      <name val="Wingdings"/>
      <charset val="2"/>
    </font>
    <font>
      <sz val="18"/>
      <color theme="1"/>
      <name val="Wingdings"/>
      <charset val="2"/>
    </font>
    <font>
      <b/>
      <sz val="16"/>
      <color theme="1"/>
      <name val="Wingdings"/>
      <charset val="2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1"/>
      <name val="Kruti Dev 010"/>
    </font>
    <font>
      <b/>
      <sz val="18"/>
      <color theme="1"/>
      <name val="Kruti Dev 010"/>
    </font>
    <font>
      <b/>
      <sz val="14"/>
      <color theme="1"/>
      <name val="Kruti Dev 010"/>
    </font>
    <font>
      <sz val="22"/>
      <color theme="1"/>
      <name val="Kruti Dev 010"/>
    </font>
    <font>
      <b/>
      <sz val="22"/>
      <color theme="1"/>
      <name val="Kruti Dev 010"/>
    </font>
    <font>
      <b/>
      <sz val="14"/>
      <color rgb="FF000000"/>
      <name val="Kruti Dev 010"/>
    </font>
    <font>
      <sz val="14"/>
      <color rgb="FF000000"/>
      <name val="Kruti Dev 010"/>
    </font>
    <font>
      <sz val="14"/>
      <color theme="1"/>
      <name val="Kruti Dev 010"/>
    </font>
    <font>
      <sz val="11"/>
      <color theme="1"/>
      <name val="Kruti Dev 010"/>
    </font>
    <font>
      <sz val="12"/>
      <color theme="1"/>
      <name val="Kruti Dev 010"/>
    </font>
    <font>
      <b/>
      <sz val="17"/>
      <color theme="1"/>
      <name val="Kruti Dev 010"/>
    </font>
    <font>
      <b/>
      <sz val="12"/>
      <color theme="1"/>
      <name val="Kruti Dev 010"/>
    </font>
    <font>
      <b/>
      <sz val="16"/>
      <color theme="1"/>
      <name val="Kruti Dev 010"/>
    </font>
    <font>
      <b/>
      <sz val="6"/>
      <color theme="1"/>
      <name val="Kruti Dev 010"/>
    </font>
    <font>
      <b/>
      <u/>
      <sz val="14"/>
      <color theme="1"/>
      <name val="Kruti Dev 010"/>
    </font>
    <font>
      <b/>
      <sz val="10"/>
      <color theme="1"/>
      <name val="Calibri"/>
      <family val="2"/>
      <scheme val="minor"/>
    </font>
    <font>
      <b/>
      <u/>
      <sz val="17"/>
      <color theme="1"/>
      <name val="Kruti Dev 010"/>
    </font>
    <font>
      <u/>
      <sz val="18"/>
      <color theme="1"/>
      <name val="Kruti Dev 010"/>
    </font>
    <font>
      <u/>
      <sz val="14"/>
      <color theme="1"/>
      <name val="Kruti Dev 010"/>
    </font>
    <font>
      <u/>
      <sz val="16"/>
      <color theme="1"/>
      <name val="Kruti Dev 010"/>
    </font>
    <font>
      <b/>
      <u/>
      <sz val="16"/>
      <color theme="1"/>
      <name val="Kruti Dev 010"/>
    </font>
    <font>
      <i/>
      <u/>
      <sz val="16"/>
      <color theme="1"/>
      <name val="Kruti Dev 010"/>
    </font>
    <font>
      <sz val="13"/>
      <color theme="1"/>
      <name val="Kruti Dev 010"/>
    </font>
    <font>
      <i/>
      <u/>
      <sz val="11"/>
      <color theme="1"/>
      <name val="Kruti Dev 010"/>
    </font>
    <font>
      <sz val="13"/>
      <name val="Kruti Dev 010"/>
    </font>
    <font>
      <sz val="13"/>
      <color rgb="FFFF0000"/>
      <name val="Kruti Dev 010"/>
    </font>
    <font>
      <b/>
      <sz val="20"/>
      <color theme="1"/>
      <name val="Kruti Dev 010"/>
    </font>
    <font>
      <b/>
      <sz val="13"/>
      <color theme="1"/>
      <name val="Kruti Dev 010"/>
    </font>
    <font>
      <b/>
      <sz val="14"/>
      <color rgb="FFFF0000"/>
      <name val="Kruti Dev 010"/>
    </font>
    <font>
      <b/>
      <i/>
      <sz val="20"/>
      <color theme="5" tint="-0.249977111117893"/>
      <name val="Calibri"/>
      <family val="2"/>
      <scheme val="minor"/>
    </font>
    <font>
      <b/>
      <sz val="15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thin">
        <color indexed="64"/>
      </bottom>
      <diagonal/>
    </border>
    <border>
      <left/>
      <right style="medium">
        <color rgb="FF002060"/>
      </right>
      <top/>
      <bottom style="thin">
        <color indexed="64"/>
      </bottom>
      <diagonal/>
    </border>
    <border>
      <left style="medium">
        <color rgb="FF0020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3" fillId="0" borderId="1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0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22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" fillId="0" borderId="0" xfId="0" applyFont="1" applyProtection="1">
      <protection hidden="1"/>
    </xf>
    <xf numFmtId="0" fontId="28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30" fillId="0" borderId="1" xfId="0" applyFont="1" applyBorder="1" applyAlignment="1" applyProtection="1">
      <alignment horizontal="center" vertical="top" wrapText="1"/>
      <protection hidden="1"/>
    </xf>
    <xf numFmtId="0" fontId="31" fillId="0" borderId="1" xfId="0" applyFont="1" applyBorder="1" applyAlignment="1" applyProtection="1">
      <alignment horizontal="center" vertical="top" wrapText="1"/>
      <protection hidden="1"/>
    </xf>
    <xf numFmtId="0" fontId="18" fillId="0" borderId="1" xfId="0" applyFont="1" applyBorder="1" applyAlignment="1" applyProtection="1">
      <alignment horizontal="center" vertical="top" wrapText="1"/>
      <protection hidden="1"/>
    </xf>
    <xf numFmtId="0" fontId="19" fillId="0" borderId="1" xfId="0" applyFont="1" applyBorder="1" applyAlignment="1" applyProtection="1">
      <alignment horizontal="center" vertical="top" wrapText="1"/>
      <protection hidden="1"/>
    </xf>
    <xf numFmtId="0" fontId="5" fillId="0" borderId="0" xfId="0" applyFont="1" applyAlignme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 indent="10"/>
      <protection hidden="1"/>
    </xf>
    <xf numFmtId="0" fontId="2" fillId="0" borderId="0" xfId="0" applyFont="1" applyAlignment="1" applyProtection="1">
      <alignment horizontal="left" indent="15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20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0" fillId="0" borderId="1" xfId="0" applyFont="1" applyBorder="1" applyAlignment="1" applyProtection="1">
      <alignment horizontal="center" vertical="center" wrapText="1"/>
      <protection hidden="1"/>
    </xf>
    <xf numFmtId="0" fontId="10" fillId="0" borderId="0" xfId="0" applyFont="1" applyProtection="1">
      <protection hidden="1"/>
    </xf>
    <xf numFmtId="0" fontId="19" fillId="0" borderId="1" xfId="0" applyFont="1" applyBorder="1" applyAlignment="1" applyProtection="1">
      <alignment horizontal="center" wrapText="1"/>
      <protection hidden="1"/>
    </xf>
    <xf numFmtId="0" fontId="7" fillId="0" borderId="0" xfId="0" applyFont="1" applyProtection="1">
      <protection hidden="1"/>
    </xf>
    <xf numFmtId="0" fontId="4" fillId="0" borderId="0" xfId="0" applyFont="1" applyAlignment="1" applyProtection="1">
      <alignment horizontal="left" indent="15"/>
      <protection hidden="1"/>
    </xf>
    <xf numFmtId="0" fontId="20" fillId="0" borderId="1" xfId="0" applyFont="1" applyBorder="1" applyAlignment="1" applyProtection="1">
      <alignment horizontal="center" wrapText="1"/>
      <protection locked="0"/>
    </xf>
    <xf numFmtId="0" fontId="44" fillId="0" borderId="0" xfId="0" applyFont="1" applyProtection="1">
      <protection hidden="1"/>
    </xf>
    <xf numFmtId="0" fontId="40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42" fillId="0" borderId="0" xfId="0" applyFont="1" applyProtection="1">
      <protection hidden="1"/>
    </xf>
    <xf numFmtId="0" fontId="39" fillId="0" borderId="0" xfId="0" applyFont="1" applyProtection="1">
      <protection hidden="1"/>
    </xf>
    <xf numFmtId="0" fontId="39" fillId="0" borderId="0" xfId="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horizontal="left" indent="15"/>
      <protection hidden="1"/>
    </xf>
    <xf numFmtId="0" fontId="39" fillId="0" borderId="0" xfId="0" applyFont="1" applyAlignment="1" applyProtection="1">
      <alignment vertical="center"/>
      <protection hidden="1"/>
    </xf>
    <xf numFmtId="0" fontId="39" fillId="0" borderId="0" xfId="0" applyFont="1" applyAlignment="1" applyProtection="1">
      <alignment horizontal="left" indent="15"/>
      <protection hidden="1"/>
    </xf>
    <xf numFmtId="0" fontId="39" fillId="0" borderId="1" xfId="0" applyFont="1" applyBorder="1" applyAlignment="1" applyProtection="1">
      <alignment horizontal="center" vertical="top" wrapText="1"/>
      <protection hidden="1"/>
    </xf>
    <xf numFmtId="0" fontId="39" fillId="0" borderId="1" xfId="0" applyFont="1" applyBorder="1" applyAlignment="1" applyProtection="1">
      <alignment vertical="top" wrapText="1"/>
      <protection hidden="1"/>
    </xf>
    <xf numFmtId="0" fontId="52" fillId="0" borderId="0" xfId="0" applyFont="1" applyAlignment="1" applyProtection="1">
      <alignment horizontal="center"/>
      <protection hidden="1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/>
      <protection hidden="1"/>
    </xf>
    <xf numFmtId="0" fontId="54" fillId="0" borderId="1" xfId="0" applyFont="1" applyBorder="1" applyAlignment="1" applyProtection="1">
      <alignment horizontal="center" vertical="center" wrapText="1"/>
      <protection hidden="1"/>
    </xf>
    <xf numFmtId="0" fontId="55" fillId="0" borderId="1" xfId="0" applyFont="1" applyBorder="1" applyAlignment="1" applyProtection="1">
      <alignment horizontal="center" vertical="center" wrapText="1"/>
      <protection hidden="1"/>
    </xf>
    <xf numFmtId="0" fontId="54" fillId="0" borderId="1" xfId="0" applyFont="1" applyBorder="1" applyAlignment="1" applyProtection="1">
      <alignment horizontal="center" vertical="top" wrapText="1"/>
      <protection hidden="1"/>
    </xf>
    <xf numFmtId="0" fontId="56" fillId="0" borderId="1" xfId="0" applyFont="1" applyBorder="1" applyAlignment="1" applyProtection="1">
      <alignment horizontal="center" vertical="top" wrapText="1"/>
      <protection hidden="1"/>
    </xf>
    <xf numFmtId="0" fontId="57" fillId="0" borderId="1" xfId="0" applyFont="1" applyBorder="1" applyAlignment="1" applyProtection="1">
      <alignment horizontal="center" vertical="top" wrapText="1"/>
      <protection hidden="1"/>
    </xf>
    <xf numFmtId="0" fontId="32" fillId="0" borderId="1" xfId="0" applyFont="1" applyBorder="1" applyAlignment="1" applyProtection="1">
      <alignment horizontal="center" vertical="center" wrapText="1"/>
      <protection hidden="1"/>
    </xf>
    <xf numFmtId="0" fontId="39" fillId="0" borderId="1" xfId="0" applyFont="1" applyBorder="1" applyAlignment="1" applyProtection="1">
      <alignment horizontal="center" wrapText="1"/>
      <protection hidden="1"/>
    </xf>
    <xf numFmtId="0" fontId="39" fillId="0" borderId="1" xfId="0" applyFont="1" applyBorder="1" applyAlignment="1" applyProtection="1">
      <alignment wrapText="1"/>
      <protection hidden="1"/>
    </xf>
    <xf numFmtId="0" fontId="39" fillId="0" borderId="1" xfId="0" applyFont="1" applyBorder="1" applyAlignment="1" applyProtection="1">
      <alignment horizontal="justify" wrapText="1"/>
      <protection hidden="1"/>
    </xf>
    <xf numFmtId="0" fontId="32" fillId="0" borderId="0" xfId="0" applyFont="1" applyBorder="1" applyAlignment="1" applyProtection="1">
      <alignment horizontal="center" vertical="center" wrapText="1"/>
      <protection hidden="1"/>
    </xf>
    <xf numFmtId="0" fontId="46" fillId="0" borderId="0" xfId="0" applyFont="1" applyAlignment="1" applyProtection="1">
      <alignment horizontal="left"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39" fillId="0" borderId="1" xfId="0" applyFont="1" applyBorder="1" applyAlignment="1" applyProtection="1">
      <alignment horizontal="center" vertical="top" wrapText="1"/>
      <protection hidden="1"/>
    </xf>
    <xf numFmtId="0" fontId="39" fillId="0" borderId="1" xfId="0" applyFont="1" applyBorder="1" applyAlignment="1" applyProtection="1">
      <alignment vertical="top" wrapText="1"/>
      <protection hidden="1"/>
    </xf>
    <xf numFmtId="0" fontId="39" fillId="0" borderId="1" xfId="0" applyFont="1" applyBorder="1" applyAlignment="1" applyProtection="1">
      <alignment horizontal="center" vertical="top" wrapText="1"/>
      <protection hidden="1"/>
    </xf>
    <xf numFmtId="0" fontId="52" fillId="0" borderId="0" xfId="0" applyFont="1" applyAlignment="1" applyProtection="1">
      <alignment horizontal="center"/>
      <protection hidden="1"/>
    </xf>
    <xf numFmtId="0" fontId="39" fillId="0" borderId="1" xfId="0" applyFont="1" applyBorder="1" applyAlignment="1" applyProtection="1">
      <alignment horizontal="center" vertical="center" wrapText="1"/>
      <protection hidden="1"/>
    </xf>
    <xf numFmtId="0" fontId="39" fillId="0" borderId="1" xfId="0" applyFont="1" applyBorder="1" applyAlignment="1" applyProtection="1">
      <alignment vertical="top" wrapText="1"/>
      <protection hidden="1"/>
    </xf>
    <xf numFmtId="0" fontId="32" fillId="0" borderId="0" xfId="0" applyFont="1" applyBorder="1" applyAlignment="1" applyProtection="1">
      <alignment horizontal="center"/>
      <protection hidden="1"/>
    </xf>
    <xf numFmtId="0" fontId="32" fillId="0" borderId="1" xfId="0" applyFont="1" applyBorder="1" applyAlignment="1" applyProtection="1">
      <alignment horizontal="center" vertical="center" wrapText="1"/>
      <protection hidden="1"/>
    </xf>
    <xf numFmtId="14" fontId="20" fillId="0" borderId="0" xfId="0" applyNumberFormat="1" applyFont="1" applyAlignment="1" applyProtection="1">
      <alignment horizontal="left" vertical="center"/>
      <protection locked="0"/>
    </xf>
    <xf numFmtId="0" fontId="34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42" fillId="0" borderId="0" xfId="0" applyFont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horizontal="center" vertical="center"/>
      <protection hidden="1"/>
    </xf>
    <xf numFmtId="0" fontId="48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41" fillId="0" borderId="0" xfId="0" applyFont="1" applyAlignment="1" applyProtection="1">
      <alignment horizontal="center" vertical="top"/>
      <protection hidden="1"/>
    </xf>
    <xf numFmtId="0" fontId="3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39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top" wrapText="1"/>
      <protection hidden="1"/>
    </xf>
    <xf numFmtId="0" fontId="39" fillId="0" borderId="0" xfId="0" applyFont="1" applyAlignment="1" applyProtection="1">
      <alignment horizontal="left"/>
      <protection hidden="1"/>
    </xf>
    <xf numFmtId="0" fontId="60" fillId="4" borderId="0" xfId="0" applyFont="1" applyFill="1" applyAlignment="1">
      <alignment horizontal="center" wrapText="1"/>
    </xf>
    <xf numFmtId="0" fontId="21" fillId="2" borderId="0" xfId="0" applyFont="1" applyFill="1" applyAlignment="1">
      <alignment horizontal="center" wrapText="1"/>
    </xf>
    <xf numFmtId="0" fontId="26" fillId="3" borderId="0" xfId="0" applyFont="1" applyFill="1" applyAlignment="1">
      <alignment horizontal="center" vertical="top"/>
    </xf>
    <xf numFmtId="0" fontId="61" fillId="3" borderId="0" xfId="0" applyFont="1" applyFill="1" applyAlignment="1">
      <alignment horizontal="center" vertical="center"/>
    </xf>
    <xf numFmtId="0" fontId="32" fillId="0" borderId="0" xfId="0" applyFont="1" applyAlignment="1" applyProtection="1">
      <alignment horizontal="center"/>
      <protection hidden="1"/>
    </xf>
    <xf numFmtId="0" fontId="33" fillId="0" borderId="0" xfId="0" applyFont="1" applyAlignment="1" applyProtection="1">
      <alignment horizont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4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37" fillId="0" borderId="1" xfId="0" applyFont="1" applyBorder="1" applyAlignment="1" applyProtection="1">
      <alignment horizontal="center" vertical="center" wrapText="1" readingOrder="1"/>
      <protection hidden="1"/>
    </xf>
    <xf numFmtId="0" fontId="34" fillId="0" borderId="0" xfId="0" applyFont="1" applyAlignment="1" applyProtection="1">
      <alignment horizontal="left" vertical="center"/>
      <protection hidden="1"/>
    </xf>
    <xf numFmtId="0" fontId="46" fillId="0" borderId="0" xfId="0" applyFont="1" applyAlignment="1" applyProtection="1">
      <alignment horizontal="left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top"/>
      <protection hidden="1"/>
    </xf>
    <xf numFmtId="0" fontId="50" fillId="0" borderId="0" xfId="0" applyFont="1" applyAlignment="1" applyProtection="1">
      <alignment horizontal="center"/>
      <protection hidden="1"/>
    </xf>
    <xf numFmtId="0" fontId="39" fillId="0" borderId="1" xfId="0" applyFont="1" applyBorder="1" applyAlignment="1" applyProtection="1">
      <alignment horizontal="center" vertical="top" wrapText="1"/>
      <protection hidden="1"/>
    </xf>
    <xf numFmtId="0" fontId="39" fillId="0" borderId="3" xfId="0" applyFont="1" applyBorder="1" applyAlignment="1" applyProtection="1">
      <alignment horizontal="center" vertical="top" wrapText="1"/>
      <protection hidden="1"/>
    </xf>
    <xf numFmtId="0" fontId="39" fillId="0" borderId="4" xfId="0" applyFont="1" applyBorder="1" applyAlignment="1" applyProtection="1">
      <alignment horizontal="center" vertical="top" wrapText="1"/>
      <protection hidden="1"/>
    </xf>
    <xf numFmtId="0" fontId="39" fillId="0" borderId="5" xfId="0" applyFont="1" applyBorder="1" applyAlignment="1" applyProtection="1">
      <alignment horizontal="center" vertical="top" wrapText="1"/>
      <protection hidden="1"/>
    </xf>
    <xf numFmtId="0" fontId="49" fillId="0" borderId="0" xfId="0" applyFont="1" applyAlignment="1" applyProtection="1">
      <alignment horizont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51" fillId="0" borderId="0" xfId="0" applyFont="1" applyAlignment="1" applyProtection="1">
      <alignment horizontal="center"/>
      <protection hidden="1"/>
    </xf>
    <xf numFmtId="0" fontId="52" fillId="0" borderId="0" xfId="0" applyFont="1" applyAlignment="1" applyProtection="1">
      <alignment horizontal="center"/>
      <protection hidden="1"/>
    </xf>
    <xf numFmtId="0" fontId="32" fillId="0" borderId="1" xfId="0" applyFont="1" applyBorder="1" applyAlignment="1" applyProtection="1">
      <alignment horizontal="center"/>
      <protection hidden="1"/>
    </xf>
    <xf numFmtId="0" fontId="39" fillId="0" borderId="1" xfId="0" applyFont="1" applyBorder="1" applyAlignment="1" applyProtection="1">
      <alignment horizontal="center" vertical="center" wrapText="1"/>
      <protection hidden="1"/>
    </xf>
    <xf numFmtId="0" fontId="44" fillId="0" borderId="0" xfId="0" applyFont="1" applyBorder="1" applyAlignment="1" applyProtection="1">
      <alignment horizontal="center" vertical="center" wrapText="1"/>
      <protection hidden="1"/>
    </xf>
    <xf numFmtId="0" fontId="51" fillId="0" borderId="2" xfId="0" applyFont="1" applyBorder="1" applyAlignment="1" applyProtection="1">
      <alignment horizontal="center" vertical="center"/>
      <protection hidden="1"/>
    </xf>
    <xf numFmtId="164" fontId="34" fillId="0" borderId="2" xfId="0" applyNumberFormat="1" applyFont="1" applyBorder="1" applyAlignment="1" applyProtection="1">
      <alignment horizontal="center" vertical="center"/>
      <protection hidden="1"/>
    </xf>
    <xf numFmtId="164" fontId="14" fillId="0" borderId="2" xfId="0" applyNumberFormat="1" applyFont="1" applyBorder="1" applyAlignment="1" applyProtection="1">
      <alignment horizontal="center" vertical="center"/>
      <protection hidden="1"/>
    </xf>
    <xf numFmtId="0" fontId="54" fillId="0" borderId="1" xfId="0" applyFont="1" applyBorder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horizontal="center"/>
      <protection hidden="1"/>
    </xf>
    <xf numFmtId="0" fontId="53" fillId="0" borderId="0" xfId="0" applyFont="1" applyAlignment="1" applyProtection="1">
      <alignment horizontal="center"/>
      <protection hidden="1"/>
    </xf>
    <xf numFmtId="0" fontId="34" fillId="0" borderId="2" xfId="0" applyFont="1" applyBorder="1" applyAlignment="1" applyProtection="1">
      <alignment horizontal="center"/>
      <protection hidden="1"/>
    </xf>
    <xf numFmtId="0" fontId="54" fillId="0" borderId="3" xfId="0" applyFont="1" applyBorder="1" applyAlignment="1" applyProtection="1">
      <alignment horizontal="center" vertical="top" wrapText="1"/>
      <protection hidden="1"/>
    </xf>
    <xf numFmtId="0" fontId="54" fillId="0" borderId="4" xfId="0" applyFont="1" applyBorder="1" applyAlignment="1" applyProtection="1">
      <alignment horizontal="center" vertical="top" wrapText="1"/>
      <protection hidden="1"/>
    </xf>
    <xf numFmtId="0" fontId="54" fillId="0" borderId="5" xfId="0" applyFont="1" applyBorder="1" applyAlignment="1" applyProtection="1">
      <alignment horizontal="center" vertical="top" wrapText="1"/>
      <protection hidden="1"/>
    </xf>
    <xf numFmtId="0" fontId="39" fillId="0" borderId="1" xfId="0" applyFont="1" applyBorder="1" applyAlignment="1" applyProtection="1">
      <alignment vertical="top" wrapText="1"/>
      <protection hidden="1"/>
    </xf>
    <xf numFmtId="0" fontId="34" fillId="0" borderId="0" xfId="0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 vertical="center" wrapText="1"/>
      <protection hidden="1"/>
    </xf>
    <xf numFmtId="14" fontId="20" fillId="0" borderId="0" xfId="0" applyNumberFormat="1" applyFont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/>
      <protection hidden="1"/>
    </xf>
    <xf numFmtId="0" fontId="32" fillId="0" borderId="1" xfId="0" applyFont="1" applyBorder="1" applyAlignment="1" applyProtection="1">
      <alignment horizontal="center" vertical="center" wrapText="1"/>
      <protection hidden="1"/>
    </xf>
    <xf numFmtId="0" fontId="59" fillId="0" borderId="3" xfId="0" applyFont="1" applyBorder="1" applyAlignment="1" applyProtection="1">
      <alignment horizontal="center" vertical="center" wrapText="1"/>
      <protection hidden="1"/>
    </xf>
    <xf numFmtId="0" fontId="59" fillId="0" borderId="4" xfId="0" applyFont="1" applyBorder="1" applyAlignment="1" applyProtection="1">
      <alignment horizontal="center" vertical="center" wrapText="1"/>
      <protection hidden="1"/>
    </xf>
    <xf numFmtId="0" fontId="59" fillId="0" borderId="5" xfId="0" applyFont="1" applyBorder="1" applyAlignment="1" applyProtection="1">
      <alignment horizontal="center" vertical="center" wrapText="1"/>
      <protection hidden="1"/>
    </xf>
    <xf numFmtId="0" fontId="58" fillId="0" borderId="0" xfId="0" applyFont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 vertical="center"/>
      <protection hidden="1"/>
    </xf>
    <xf numFmtId="0" fontId="0" fillId="0" borderId="8" xfId="0" applyFont="1" applyBorder="1" applyAlignment="1" applyProtection="1">
      <alignment horizontal="center" vertical="center"/>
      <protection hidden="1"/>
    </xf>
    <xf numFmtId="0" fontId="0" fillId="0" borderId="9" xfId="0" applyFont="1" applyBorder="1" applyAlignment="1" applyProtection="1">
      <alignment horizontal="center" vertical="center"/>
      <protection hidden="1"/>
    </xf>
    <xf numFmtId="0" fontId="44" fillId="0" borderId="10" xfId="0" applyFont="1" applyBorder="1" applyAlignment="1" applyProtection="1">
      <alignment horizontal="center" vertical="center" wrapText="1"/>
      <protection hidden="1"/>
    </xf>
    <xf numFmtId="0" fontId="44" fillId="0" borderId="11" xfId="0" applyFont="1" applyBorder="1" applyAlignment="1" applyProtection="1">
      <alignment horizontal="center" vertical="center" wrapText="1"/>
      <protection hidden="1"/>
    </xf>
    <xf numFmtId="0" fontId="51" fillId="0" borderId="12" xfId="0" applyFont="1" applyBorder="1" applyAlignment="1" applyProtection="1">
      <alignment horizontal="center" vertical="center"/>
      <protection hidden="1"/>
    </xf>
    <xf numFmtId="0" fontId="51" fillId="0" borderId="13" xfId="0" applyFont="1" applyBorder="1" applyAlignment="1" applyProtection="1">
      <alignment horizontal="center" vertical="center"/>
      <protection hidden="1"/>
    </xf>
    <xf numFmtId="0" fontId="39" fillId="0" borderId="14" xfId="0" applyFont="1" applyBorder="1" applyAlignment="1" applyProtection="1">
      <alignment horizontal="center" vertical="center" wrapText="1"/>
      <protection hidden="1"/>
    </xf>
    <xf numFmtId="0" fontId="39" fillId="0" borderId="15" xfId="0" applyFont="1" applyBorder="1" applyAlignment="1" applyProtection="1">
      <alignment horizontal="center" vertical="center" wrapText="1"/>
      <protection hidden="1"/>
    </xf>
    <xf numFmtId="0" fontId="39" fillId="0" borderId="15" xfId="0" applyFont="1" applyBorder="1" applyAlignment="1" applyProtection="1">
      <alignment horizontal="center" vertical="center" wrapText="1"/>
      <protection hidden="1"/>
    </xf>
    <xf numFmtId="0" fontId="17" fillId="0" borderId="15" xfId="0" applyFont="1" applyBorder="1" applyAlignment="1" applyProtection="1">
      <alignment horizontal="center" vertical="center" wrapText="1"/>
      <protection hidden="1"/>
    </xf>
    <xf numFmtId="0" fontId="11" fillId="0" borderId="10" xfId="0" applyFont="1" applyBorder="1" applyAlignment="1" applyProtection="1">
      <alignment horizontal="center" vertical="center" wrapText="1"/>
      <protection hidden="1"/>
    </xf>
    <xf numFmtId="0" fontId="10" fillId="0" borderId="11" xfId="0" applyFont="1" applyBorder="1" applyAlignment="1" applyProtection="1">
      <alignment horizontal="center" vertical="center" wrapText="1"/>
      <protection hidden="1"/>
    </xf>
    <xf numFmtId="164" fontId="14" fillId="0" borderId="12" xfId="0" applyNumberFormat="1" applyFont="1" applyBorder="1" applyAlignment="1" applyProtection="1">
      <alignment horizontal="center" vertical="center"/>
      <protection hidden="1"/>
    </xf>
    <xf numFmtId="164" fontId="14" fillId="0" borderId="13" xfId="0" applyNumberFormat="1" applyFont="1" applyBorder="1" applyAlignment="1" applyProtection="1">
      <alignment horizontal="center" vertical="center"/>
      <protection hidden="1"/>
    </xf>
    <xf numFmtId="0" fontId="39" fillId="0" borderId="14" xfId="0" applyFont="1" applyBorder="1" applyAlignment="1" applyProtection="1">
      <alignment horizontal="center" vertical="center" wrapText="1"/>
      <protection hidden="1"/>
    </xf>
    <xf numFmtId="0" fontId="10" fillId="0" borderId="10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164" fontId="34" fillId="0" borderId="12" xfId="0" applyNumberFormat="1" applyFont="1" applyBorder="1" applyAlignment="1" applyProtection="1">
      <alignment horizontal="center" vertical="center"/>
      <protection hidden="1"/>
    </xf>
    <xf numFmtId="164" fontId="34" fillId="0" borderId="13" xfId="0" applyNumberFormat="1" applyFont="1" applyBorder="1" applyAlignment="1" applyProtection="1">
      <alignment horizontal="center" vertical="center"/>
      <protection hidden="1"/>
    </xf>
    <xf numFmtId="0" fontId="39" fillId="0" borderId="16" xfId="0" applyFont="1" applyBorder="1" applyAlignment="1" applyProtection="1">
      <alignment horizontal="center" vertical="center" wrapText="1"/>
      <protection hidden="1"/>
    </xf>
    <xf numFmtId="0" fontId="3" fillId="0" borderId="17" xfId="0" applyFont="1" applyBorder="1" applyAlignment="1" applyProtection="1">
      <alignment horizontal="center" vertical="center" wrapText="1"/>
      <protection hidden="1"/>
    </xf>
    <xf numFmtId="0" fontId="19" fillId="0" borderId="17" xfId="0" applyFont="1" applyBorder="1" applyAlignment="1" applyProtection="1">
      <alignment horizontal="center" vertical="center" wrapText="1"/>
      <protection hidden="1"/>
    </xf>
    <xf numFmtId="0" fontId="42" fillId="0" borderId="0" xfId="0" applyFont="1" applyBorder="1" applyAlignment="1" applyProtection="1">
      <alignment horizontal="center" vertical="center"/>
      <protection hidden="1"/>
    </xf>
    <xf numFmtId="164" fontId="15" fillId="0" borderId="2" xfId="0" applyNumberFormat="1" applyFont="1" applyBorder="1" applyAlignment="1" applyProtection="1">
      <alignment horizontal="center" vertical="center"/>
      <protection hidden="1"/>
    </xf>
    <xf numFmtId="164" fontId="34" fillId="0" borderId="0" xfId="0" applyNumberFormat="1" applyFont="1" applyBorder="1" applyAlignment="1" applyProtection="1">
      <alignment horizontal="center" vertical="center" wrapText="1"/>
      <protection hidden="1"/>
    </xf>
    <xf numFmtId="164" fontId="34" fillId="0" borderId="0" xfId="0" applyNumberFormat="1" applyFont="1" applyBorder="1" applyAlignment="1" applyProtection="1">
      <alignment horizontal="center" vertical="center"/>
      <protection hidden="1"/>
    </xf>
    <xf numFmtId="164" fontId="15" fillId="0" borderId="0" xfId="0" applyNumberFormat="1" applyFont="1" applyBorder="1" applyAlignment="1" applyProtection="1">
      <alignment horizontal="center" vertical="center"/>
      <protection hidden="1"/>
    </xf>
    <xf numFmtId="0" fontId="39" fillId="0" borderId="18" xfId="0" applyFont="1" applyBorder="1" applyAlignment="1" applyProtection="1">
      <alignment horizontal="center" vertical="center" wrapText="1"/>
      <protection hidden="1"/>
    </xf>
    <xf numFmtId="0" fontId="39" fillId="0" borderId="18" xfId="0" applyFont="1" applyBorder="1" applyAlignment="1" applyProtection="1">
      <alignment horizontal="center" vertical="center" wrapText="1"/>
      <protection hidden="1"/>
    </xf>
    <xf numFmtId="0" fontId="3" fillId="0" borderId="18" xfId="0" applyFont="1" applyBorder="1" applyAlignment="1" applyProtection="1">
      <alignment horizontal="center" vertical="center" wrapText="1"/>
      <protection hidden="1"/>
    </xf>
    <xf numFmtId="0" fontId="19" fillId="0" borderId="18" xfId="0" applyFont="1" applyBorder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wrapText="1"/>
      <protection hidden="1"/>
    </xf>
    <xf numFmtId="0" fontId="54" fillId="0" borderId="18" xfId="0" applyFont="1" applyBorder="1" applyAlignment="1" applyProtection="1">
      <alignment horizontal="center" vertical="center" wrapText="1"/>
      <protection hidden="1"/>
    </xf>
    <xf numFmtId="0" fontId="39" fillId="0" borderId="3" xfId="0" applyFont="1" applyBorder="1" applyAlignment="1" applyProtection="1">
      <alignment vertical="top" wrapText="1"/>
      <protection hidden="1"/>
    </xf>
    <xf numFmtId="0" fontId="0" fillId="0" borderId="0" xfId="0" applyFont="1" applyAlignment="1" applyProtection="1">
      <alignment horizontal="center"/>
      <protection hidden="1"/>
    </xf>
    <xf numFmtId="0" fontId="20" fillId="0" borderId="3" xfId="0" applyFont="1" applyBorder="1" applyAlignment="1" applyProtection="1">
      <alignment horizontal="center" vertical="top" wrapText="1"/>
      <protection locked="0"/>
    </xf>
    <xf numFmtId="0" fontId="20" fillId="0" borderId="5" xfId="0" applyFont="1" applyBorder="1" applyAlignment="1" applyProtection="1">
      <alignment horizontal="center" vertical="top" wrapText="1"/>
      <protection locked="0"/>
    </xf>
    <xf numFmtId="0" fontId="17" fillId="0" borderId="3" xfId="0" applyFont="1" applyBorder="1" applyAlignment="1" applyProtection="1">
      <alignment horizontal="center" vertical="top" wrapText="1"/>
      <protection locked="0"/>
    </xf>
    <xf numFmtId="0" fontId="17" fillId="0" borderId="5" xfId="0" applyFont="1" applyBorder="1" applyAlignment="1" applyProtection="1">
      <alignment horizontal="center" vertical="top" wrapText="1"/>
      <protection locked="0"/>
    </xf>
    <xf numFmtId="0" fontId="52" fillId="0" borderId="0" xfId="0" applyFont="1" applyBorder="1" applyAlignment="1" applyProtection="1">
      <alignment horizontal="center"/>
      <protection hidden="1"/>
    </xf>
    <xf numFmtId="0" fontId="52" fillId="0" borderId="0" xfId="0" applyFont="1" applyAlignment="1" applyProtection="1">
      <alignment horizontal="center" vertical="center" wrapText="1"/>
      <protection hidden="1"/>
    </xf>
    <xf numFmtId="0" fontId="52" fillId="0" borderId="0" xfId="0" applyFont="1" applyAlignment="1" applyProtection="1">
      <alignment horizontal="center" vertical="center"/>
      <protection hidden="1"/>
    </xf>
    <xf numFmtId="0" fontId="39" fillId="0" borderId="19" xfId="0" applyFont="1" applyBorder="1" applyAlignment="1" applyProtection="1">
      <alignment horizontal="center" vertical="center" wrapText="1"/>
      <protection hidden="1"/>
    </xf>
    <xf numFmtId="0" fontId="39" fillId="0" borderId="20" xfId="0" applyFont="1" applyBorder="1" applyAlignment="1" applyProtection="1">
      <alignment horizontal="center" vertical="center" wrapText="1"/>
      <protection hidden="1"/>
    </xf>
    <xf numFmtId="0" fontId="30" fillId="0" borderId="1" xfId="0" applyFont="1" applyBorder="1" applyAlignment="1" applyProtection="1">
      <alignment horizontal="center" vertical="top" wrapText="1"/>
      <protection locked="0"/>
    </xf>
    <xf numFmtId="0" fontId="34" fillId="0" borderId="0" xfId="0" applyFont="1" applyAlignment="1">
      <alignment horizontal="center"/>
    </xf>
    <xf numFmtId="0" fontId="19" fillId="0" borderId="1" xfId="0" applyFont="1" applyBorder="1" applyAlignment="1" applyProtection="1">
      <alignment horizontal="center" vertical="top" wrapText="1"/>
      <protection locked="0"/>
    </xf>
    <xf numFmtId="0" fontId="62" fillId="0" borderId="1" xfId="0" applyFont="1" applyBorder="1" applyAlignment="1" applyProtection="1">
      <alignment horizontal="center" vertical="top" wrapText="1"/>
      <protection hidden="1"/>
    </xf>
    <xf numFmtId="0" fontId="32" fillId="0" borderId="6" xfId="0" applyFont="1" applyBorder="1" applyAlignment="1" applyProtection="1">
      <alignment horizontal="center" vertical="center" wrapText="1"/>
      <protection hidden="1"/>
    </xf>
    <xf numFmtId="0" fontId="19" fillId="0" borderId="6" xfId="0" applyFont="1" applyBorder="1" applyAlignment="1" applyProtection="1">
      <alignment horizontal="center" vertical="center" wrapText="1"/>
      <protection hidden="1"/>
    </xf>
    <xf numFmtId="0" fontId="59" fillId="0" borderId="0" xfId="0" applyFont="1" applyBorder="1" applyAlignment="1" applyProtection="1">
      <alignment horizontal="center" vertical="center" wrapText="1"/>
      <protection hidden="1"/>
    </xf>
    <xf numFmtId="0" fontId="19" fillId="0" borderId="0" xfId="0" applyFont="1" applyBorder="1" applyAlignment="1" applyProtection="1">
      <alignment horizontal="center" vertical="center" wrapText="1"/>
      <protection hidden="1"/>
    </xf>
    <xf numFmtId="0" fontId="43" fillId="0" borderId="0" xfId="0" applyFont="1" applyAlignment="1" applyProtection="1">
      <alignment horizontal="right" vertical="center"/>
      <protection hidden="1"/>
    </xf>
    <xf numFmtId="0" fontId="59" fillId="0" borderId="0" xfId="0" applyFont="1" applyBorder="1" applyAlignment="1" applyProtection="1">
      <alignment horizontal="center" vertical="center" wrapText="1"/>
      <protection hidden="1"/>
    </xf>
    <xf numFmtId="0" fontId="43" fillId="0" borderId="0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7</xdr:row>
      <xdr:rowOff>95250</xdr:rowOff>
    </xdr:from>
    <xdr:to>
      <xdr:col>5</xdr:col>
      <xdr:colOff>85725</xdr:colOff>
      <xdr:row>8</xdr:row>
      <xdr:rowOff>161925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4276725" y="1781175"/>
          <a:ext cx="647700" cy="25717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IN" sz="1600" b="1" i="0" strike="noStrike">
              <a:solidFill>
                <a:srgbClr val="000000"/>
              </a:solidFill>
              <a:latin typeface="Kruti Dev 010" pitchFamily="2" charset="0"/>
            </a:rPr>
            <a:t>Hkkx&amp;1</a:t>
          </a:r>
        </a:p>
      </xdr:txBody>
    </xdr:sp>
    <xdr:clientData/>
  </xdr:twoCellAnchor>
  <xdr:twoCellAnchor>
    <xdr:from>
      <xdr:col>7</xdr:col>
      <xdr:colOff>161925</xdr:colOff>
      <xdr:row>19</xdr:row>
      <xdr:rowOff>171450</xdr:rowOff>
    </xdr:from>
    <xdr:to>
      <xdr:col>7</xdr:col>
      <xdr:colOff>161925</xdr:colOff>
      <xdr:row>19</xdr:row>
      <xdr:rowOff>171450</xdr:rowOff>
    </xdr:to>
    <xdr:sp macro="" textlink="">
      <xdr:nvSpPr>
        <xdr:cNvPr id="3" name="Straight Connector 11"/>
        <xdr:cNvSpPr>
          <a:spLocks noChangeShapeType="1"/>
        </xdr:cNvSpPr>
      </xdr:nvSpPr>
      <xdr:spPr bwMode="auto">
        <a:xfrm>
          <a:off x="6705600" y="5067300"/>
          <a:ext cx="0" cy="0"/>
        </a:xfrm>
        <a:prstGeom prst="line">
          <a:avLst/>
        </a:prstGeom>
        <a:noFill/>
        <a:ln w="6350">
          <a:solidFill>
            <a:srgbClr val="5B9BD5"/>
          </a:solidFill>
          <a:miter lim="800000"/>
          <a:headEnd/>
          <a:tailEnd/>
        </a:ln>
      </xdr:spPr>
    </xdr:sp>
    <xdr:clientData/>
  </xdr:twoCellAnchor>
  <xdr:twoCellAnchor editAs="oneCell">
    <xdr:from>
      <xdr:col>14</xdr:col>
      <xdr:colOff>47625</xdr:colOff>
      <xdr:row>2</xdr:row>
      <xdr:rowOff>123824</xdr:rowOff>
    </xdr:from>
    <xdr:to>
      <xdr:col>16</xdr:col>
      <xdr:colOff>521208</xdr:colOff>
      <xdr:row>10</xdr:row>
      <xdr:rowOff>180974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925300" y="609599"/>
          <a:ext cx="1864233" cy="19526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504824</xdr:colOff>
      <xdr:row>13</xdr:row>
      <xdr:rowOff>0</xdr:rowOff>
    </xdr:from>
    <xdr:to>
      <xdr:col>3</xdr:col>
      <xdr:colOff>571499</xdr:colOff>
      <xdr:row>14</xdr:row>
      <xdr:rowOff>19050</xdr:rowOff>
    </xdr:to>
    <xdr:sp macro="" textlink="">
      <xdr:nvSpPr>
        <xdr:cNvPr id="2" name="Rectangle 27"/>
        <xdr:cNvSpPr>
          <a:spLocks noChangeArrowheads="1"/>
        </xdr:cNvSpPr>
      </xdr:nvSpPr>
      <xdr:spPr bwMode="auto">
        <a:xfrm>
          <a:off x="2943224" y="285750"/>
          <a:ext cx="762000" cy="26670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Kruti Dev 010" pitchFamily="2" charset="0"/>
            </a:rPr>
            <a:t>Hkkx&amp;2</a:t>
          </a:r>
          <a:endParaRPr lang="en-US" sz="1000" b="0" i="0" strike="noStrike">
            <a:solidFill>
              <a:srgbClr val="000000"/>
            </a:solidFill>
            <a:latin typeface="Kruti Dev 010" pitchFamily="2" charset="0"/>
            <a:cs typeface="Calibri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DevLys 010"/>
            </a:rPr>
            <a:t> 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504824</xdr:colOff>
      <xdr:row>0</xdr:row>
      <xdr:rowOff>285750</xdr:rowOff>
    </xdr:from>
    <xdr:to>
      <xdr:col>3</xdr:col>
      <xdr:colOff>571499</xdr:colOff>
      <xdr:row>2</xdr:row>
      <xdr:rowOff>19050</xdr:rowOff>
    </xdr:to>
    <xdr:sp macro="" textlink="">
      <xdr:nvSpPr>
        <xdr:cNvPr id="2" name="Rectangle 27"/>
        <xdr:cNvSpPr>
          <a:spLocks noChangeArrowheads="1"/>
        </xdr:cNvSpPr>
      </xdr:nvSpPr>
      <xdr:spPr bwMode="auto">
        <a:xfrm>
          <a:off x="2638424" y="285750"/>
          <a:ext cx="676275" cy="26670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Kruti Dev 010" pitchFamily="2" charset="0"/>
            </a:rPr>
            <a:t>Hkkx&amp;2</a:t>
          </a:r>
          <a:endParaRPr lang="en-US" sz="1000" b="0" i="0" strike="noStrike">
            <a:solidFill>
              <a:srgbClr val="000000"/>
            </a:solidFill>
            <a:latin typeface="Kruti Dev 010" pitchFamily="2" charset="0"/>
            <a:cs typeface="Calibri"/>
          </a:endParaRPr>
        </a:p>
        <a:p>
          <a:pPr algn="l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DevLys 01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7"/>
  <sheetViews>
    <sheetView tabSelected="1" view="pageBreakPreview" zoomScaleSheetLayoutView="100" workbookViewId="0">
      <selection activeCell="P17" sqref="P17"/>
    </sheetView>
  </sheetViews>
  <sheetFormatPr defaultColWidth="9.125" defaultRowHeight="15"/>
  <cols>
    <col min="1" max="1" width="15.125" style="7" customWidth="1"/>
    <col min="2" max="2" width="11.5" style="7" customWidth="1"/>
    <col min="3" max="3" width="10.625" style="7" customWidth="1"/>
    <col min="4" max="4" width="13.125" style="7" customWidth="1"/>
    <col min="5" max="5" width="10.25" style="7" customWidth="1"/>
    <col min="6" max="6" width="10.125" style="7" customWidth="1"/>
    <col min="7" max="7" width="12.75" style="7" customWidth="1"/>
    <col min="8" max="8" width="13.125" style="7" customWidth="1"/>
    <col min="9" max="9" width="9.75" style="7" customWidth="1"/>
    <col min="10" max="10" width="13" style="7" customWidth="1"/>
    <col min="11" max="16384" width="9.125" style="7"/>
  </cols>
  <sheetData>
    <row r="1" spans="1:17" ht="18" customHeight="1">
      <c r="A1" s="97" t="s">
        <v>90</v>
      </c>
      <c r="B1" s="97"/>
      <c r="C1" s="97"/>
      <c r="D1" s="97"/>
      <c r="E1" s="97"/>
      <c r="F1" s="97"/>
      <c r="G1" s="97"/>
      <c r="H1" s="97"/>
      <c r="I1" s="97"/>
      <c r="J1" s="97"/>
    </row>
    <row r="2" spans="1:17" ht="20.25" customHeight="1">
      <c r="A2" s="98" t="s">
        <v>155</v>
      </c>
      <c r="B2" s="98"/>
      <c r="C2" s="98"/>
      <c r="D2" s="98"/>
      <c r="E2" s="98"/>
      <c r="F2" s="98"/>
      <c r="G2" s="98"/>
      <c r="H2" s="98"/>
      <c r="I2" s="98"/>
      <c r="J2" s="98"/>
    </row>
    <row r="3" spans="1:17" ht="17.25" customHeight="1">
      <c r="A3" s="88" t="s">
        <v>91</v>
      </c>
      <c r="B3" s="88"/>
      <c r="C3" s="88"/>
      <c r="D3" s="88"/>
      <c r="E3" s="88"/>
      <c r="F3" s="88"/>
      <c r="G3" s="88"/>
      <c r="H3" s="88"/>
      <c r="I3" s="88"/>
      <c r="J3" s="88"/>
    </row>
    <row r="4" spans="1:17" s="8" customFormat="1" ht="26.25" customHeight="1">
      <c r="A4" s="99" t="s">
        <v>158</v>
      </c>
      <c r="B4" s="99"/>
      <c r="C4" s="99"/>
      <c r="D4" s="99"/>
      <c r="E4" s="99"/>
      <c r="F4" s="99"/>
      <c r="G4" s="99"/>
      <c r="H4" s="99"/>
      <c r="I4" s="99"/>
      <c r="J4" s="99"/>
    </row>
    <row r="5" spans="1:17" s="8" customFormat="1">
      <c r="A5" s="100" t="s">
        <v>99</v>
      </c>
      <c r="B5" s="100"/>
      <c r="C5" s="100"/>
      <c r="D5" s="100"/>
      <c r="E5" s="100"/>
      <c r="F5" s="100"/>
      <c r="G5" s="100"/>
      <c r="H5" s="100"/>
      <c r="I5" s="100"/>
      <c r="J5" s="100"/>
    </row>
    <row r="6" spans="1:17" s="8" customFormat="1" ht="17.25" customHeight="1">
      <c r="A6" s="101" t="s">
        <v>172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7" s="8" customFormat="1" ht="17.25" customHeight="1">
      <c r="A7" s="104" t="s">
        <v>173</v>
      </c>
      <c r="B7" s="104"/>
      <c r="C7" s="104"/>
      <c r="D7" s="104"/>
      <c r="E7" s="104"/>
      <c r="F7" s="104"/>
      <c r="G7" s="104"/>
      <c r="H7" s="104"/>
      <c r="I7" s="104"/>
      <c r="J7" s="104"/>
    </row>
    <row r="8" spans="1:17" ht="20.25">
      <c r="A8" s="45"/>
      <c r="B8" s="45"/>
      <c r="C8" s="46"/>
      <c r="D8" s="46"/>
      <c r="E8" s="46"/>
      <c r="F8" s="46"/>
      <c r="G8" s="46"/>
      <c r="H8" s="105" t="s">
        <v>174</v>
      </c>
      <c r="I8" s="105"/>
      <c r="J8" s="105"/>
    </row>
    <row r="9" spans="1:17" ht="20.25">
      <c r="A9" s="47"/>
      <c r="B9" s="47"/>
      <c r="C9" s="46"/>
      <c r="D9" s="46"/>
      <c r="E9" s="46"/>
      <c r="F9" s="46"/>
      <c r="G9" s="46"/>
      <c r="H9" s="105"/>
      <c r="I9" s="105"/>
      <c r="J9" s="105"/>
    </row>
    <row r="10" spans="1:17" ht="15.75" customHeight="1">
      <c r="A10" s="48"/>
      <c r="B10" s="48"/>
      <c r="C10" s="46"/>
      <c r="D10" s="46"/>
      <c r="E10" s="46"/>
      <c r="F10" s="46"/>
      <c r="G10" s="46"/>
      <c r="H10" s="105"/>
      <c r="I10" s="105"/>
      <c r="J10" s="105"/>
    </row>
    <row r="11" spans="1:17" ht="21" customHeight="1">
      <c r="A11" s="85" t="s">
        <v>92</v>
      </c>
      <c r="B11" s="85"/>
      <c r="C11" s="85"/>
      <c r="D11" s="85"/>
      <c r="E11" s="85"/>
      <c r="F11" s="85"/>
      <c r="G11" s="85"/>
      <c r="H11" s="85"/>
      <c r="I11" s="85"/>
      <c r="J11" s="85"/>
    </row>
    <row r="12" spans="1:17" ht="24.95" customHeight="1">
      <c r="A12" s="92" t="s">
        <v>150</v>
      </c>
      <c r="B12" s="92"/>
      <c r="C12" s="106"/>
      <c r="D12" s="106"/>
      <c r="E12" s="106"/>
      <c r="F12" s="106"/>
      <c r="G12" s="106"/>
      <c r="H12" s="106"/>
      <c r="I12" s="106"/>
      <c r="J12" s="106"/>
      <c r="O12" s="93" t="s">
        <v>140</v>
      </c>
      <c r="P12" s="93"/>
      <c r="Q12" s="93"/>
    </row>
    <row r="13" spans="1:17" ht="24.95" customHeight="1">
      <c r="A13" s="81" t="s">
        <v>100</v>
      </c>
      <c r="B13" s="81"/>
      <c r="C13" s="82"/>
      <c r="D13" s="82"/>
      <c r="E13" s="82"/>
      <c r="F13" s="82"/>
      <c r="G13" s="82"/>
      <c r="H13" s="82"/>
      <c r="I13" s="82"/>
      <c r="J13" s="82"/>
      <c r="O13" s="94"/>
      <c r="P13" s="94"/>
      <c r="Q13" s="94"/>
    </row>
    <row r="14" spans="1:17" ht="24.95" customHeight="1">
      <c r="A14" s="92" t="s">
        <v>101</v>
      </c>
      <c r="B14" s="92"/>
      <c r="C14" s="102"/>
      <c r="D14" s="102"/>
      <c r="E14" s="81" t="s">
        <v>102</v>
      </c>
      <c r="F14" s="81"/>
      <c r="G14" s="81"/>
      <c r="H14" s="103"/>
      <c r="I14" s="103"/>
      <c r="J14" s="103"/>
    </row>
    <row r="15" spans="1:17" ht="24.95" customHeight="1">
      <c r="A15" s="88" t="s">
        <v>104</v>
      </c>
      <c r="B15" s="88"/>
      <c r="C15" s="88"/>
      <c r="D15" s="103"/>
      <c r="E15" s="103"/>
      <c r="F15" s="103"/>
      <c r="G15" s="46"/>
      <c r="H15" s="46"/>
      <c r="I15" s="46"/>
      <c r="J15" s="46"/>
    </row>
    <row r="16" spans="1:17" ht="24.95" customHeight="1">
      <c r="A16" s="90" t="s">
        <v>103</v>
      </c>
      <c r="B16" s="90"/>
      <c r="C16" s="91"/>
      <c r="D16" s="91"/>
      <c r="E16" s="91"/>
      <c r="F16" s="91"/>
      <c r="G16" s="91"/>
      <c r="H16" s="91"/>
      <c r="I16" s="91"/>
      <c r="J16" s="91"/>
    </row>
    <row r="17" spans="1:24" ht="24.95" customHeight="1">
      <c r="A17" s="49" t="s">
        <v>106</v>
      </c>
      <c r="B17" s="88"/>
      <c r="C17" s="88"/>
      <c r="D17" s="49" t="s">
        <v>93</v>
      </c>
      <c r="E17" s="88"/>
      <c r="F17" s="88"/>
      <c r="G17" s="92" t="s">
        <v>105</v>
      </c>
      <c r="H17" s="92"/>
      <c r="I17" s="88"/>
      <c r="J17" s="88"/>
    </row>
    <row r="18" spans="1:24" ht="24.95" customHeight="1">
      <c r="A18" s="49" t="s">
        <v>107</v>
      </c>
      <c r="B18" s="88"/>
      <c r="C18" s="88"/>
      <c r="D18" s="49" t="s">
        <v>108</v>
      </c>
      <c r="E18" s="88"/>
      <c r="F18" s="88"/>
      <c r="G18" s="81" t="s">
        <v>109</v>
      </c>
      <c r="H18" s="81"/>
      <c r="I18" s="88"/>
      <c r="J18" s="88"/>
      <c r="R18" s="9"/>
      <c r="S18" s="9"/>
      <c r="T18" s="9"/>
      <c r="U18" s="10" t="s">
        <v>141</v>
      </c>
      <c r="V18" s="9"/>
      <c r="W18" s="9"/>
      <c r="X18" s="9"/>
    </row>
    <row r="19" spans="1:24" ht="24.95" customHeight="1">
      <c r="A19" s="49" t="s">
        <v>94</v>
      </c>
      <c r="B19" s="88"/>
      <c r="C19" s="88"/>
      <c r="D19" s="49" t="s">
        <v>110</v>
      </c>
      <c r="E19" s="89"/>
      <c r="F19" s="89"/>
      <c r="G19" s="49" t="s">
        <v>154</v>
      </c>
      <c r="H19" s="46"/>
      <c r="I19" s="89"/>
      <c r="J19" s="89"/>
      <c r="R19" s="9"/>
      <c r="S19" s="96" t="s">
        <v>142</v>
      </c>
      <c r="T19" s="96"/>
      <c r="U19" s="96"/>
      <c r="V19" s="96"/>
      <c r="W19" s="96"/>
      <c r="X19" s="9"/>
    </row>
    <row r="20" spans="1:24" ht="24.95" customHeight="1">
      <c r="A20" s="46"/>
      <c r="B20" s="46"/>
      <c r="C20" s="46"/>
      <c r="D20" s="46"/>
      <c r="E20" s="46"/>
      <c r="F20" s="49"/>
      <c r="G20" s="87" t="s">
        <v>95</v>
      </c>
      <c r="H20" s="87"/>
      <c r="I20" s="46"/>
      <c r="J20" s="46"/>
      <c r="R20" s="9"/>
      <c r="S20" s="9"/>
      <c r="T20" s="9"/>
      <c r="U20" s="11" t="s">
        <v>179</v>
      </c>
      <c r="V20" s="9"/>
      <c r="W20" s="9"/>
      <c r="X20" s="9"/>
    </row>
    <row r="21" spans="1:24" ht="24.95" customHeight="1">
      <c r="A21" s="81" t="s">
        <v>111</v>
      </c>
      <c r="B21" s="81"/>
      <c r="C21" s="81"/>
      <c r="D21" s="81"/>
      <c r="E21" s="82"/>
      <c r="F21" s="82"/>
      <c r="G21" s="82"/>
      <c r="H21" s="46"/>
      <c r="I21" s="46"/>
      <c r="J21" s="46"/>
      <c r="R21" s="9"/>
      <c r="S21" s="9"/>
      <c r="T21" s="9"/>
      <c r="U21" s="12" t="s">
        <v>143</v>
      </c>
      <c r="V21" s="9"/>
      <c r="W21" s="9"/>
      <c r="X21" s="9"/>
    </row>
    <row r="22" spans="1:24" ht="24.95" customHeight="1">
      <c r="A22" s="81" t="s">
        <v>112</v>
      </c>
      <c r="B22" s="81"/>
      <c r="C22" s="81"/>
      <c r="D22" s="81"/>
      <c r="E22" s="82"/>
      <c r="F22" s="82"/>
      <c r="G22" s="82"/>
      <c r="H22" s="46"/>
      <c r="I22" s="46"/>
      <c r="J22" s="46"/>
      <c r="R22" s="9"/>
      <c r="S22" s="9"/>
      <c r="T22" s="9"/>
      <c r="U22" s="13" t="s">
        <v>144</v>
      </c>
      <c r="V22" s="9"/>
      <c r="W22" s="9"/>
      <c r="X22" s="9"/>
    </row>
    <row r="23" spans="1:24" ht="24.95" customHeight="1">
      <c r="A23" s="81" t="s">
        <v>96</v>
      </c>
      <c r="B23" s="81"/>
      <c r="C23" s="81"/>
      <c r="D23" s="81"/>
      <c r="E23" s="82"/>
      <c r="F23" s="82"/>
      <c r="G23" s="82"/>
      <c r="H23" s="46"/>
      <c r="I23" s="46"/>
      <c r="J23" s="46"/>
      <c r="R23" s="9"/>
      <c r="S23" s="95" t="s">
        <v>145</v>
      </c>
      <c r="T23" s="95"/>
      <c r="U23" s="95"/>
      <c r="V23" s="95"/>
      <c r="W23" s="95"/>
      <c r="X23" s="9"/>
    </row>
    <row r="24" spans="1:24" ht="24.95" customHeight="1">
      <c r="A24" s="81" t="s">
        <v>113</v>
      </c>
      <c r="B24" s="81"/>
      <c r="C24" s="81"/>
      <c r="D24" s="81"/>
      <c r="E24" s="82"/>
      <c r="F24" s="82"/>
      <c r="G24" s="82"/>
      <c r="H24" s="46"/>
      <c r="I24" s="46"/>
      <c r="J24" s="46"/>
      <c r="R24" s="9"/>
      <c r="S24" s="95"/>
      <c r="T24" s="95"/>
      <c r="U24" s="95"/>
      <c r="V24" s="95"/>
      <c r="W24" s="95"/>
      <c r="X24" s="9"/>
    </row>
    <row r="25" spans="1:24" ht="24.95" customHeight="1">
      <c r="A25" s="81" t="s">
        <v>151</v>
      </c>
      <c r="B25" s="81"/>
      <c r="C25" s="81"/>
      <c r="D25" s="81"/>
      <c r="E25" s="82"/>
      <c r="F25" s="82"/>
      <c r="G25" s="82"/>
      <c r="H25" s="46"/>
      <c r="I25" s="46"/>
      <c r="J25" s="46"/>
    </row>
    <row r="26" spans="1:24" ht="24.95" customHeight="1">
      <c r="A26" s="50" t="s">
        <v>114</v>
      </c>
      <c r="B26" s="86"/>
      <c r="C26" s="86"/>
      <c r="D26" s="86"/>
      <c r="E26" s="81" t="s">
        <v>115</v>
      </c>
      <c r="F26" s="81"/>
      <c r="G26" s="82"/>
      <c r="H26" s="82"/>
      <c r="I26" s="82"/>
      <c r="J26" s="46"/>
    </row>
    <row r="27" spans="1:24" ht="24.95" customHeight="1">
      <c r="A27" s="49" t="s">
        <v>152</v>
      </c>
      <c r="B27" s="82"/>
      <c r="C27" s="82"/>
      <c r="D27" s="82"/>
      <c r="E27" s="81" t="s">
        <v>116</v>
      </c>
      <c r="F27" s="81"/>
      <c r="G27" s="82"/>
      <c r="H27" s="82"/>
      <c r="I27" s="82"/>
      <c r="J27" s="46"/>
    </row>
    <row r="28" spans="1:24" ht="24.95" customHeight="1">
      <c r="A28" s="49"/>
      <c r="B28" s="49"/>
      <c r="C28" s="46"/>
      <c r="D28" s="46"/>
      <c r="E28" s="46"/>
      <c r="F28" s="46"/>
      <c r="G28" s="46"/>
      <c r="H28" s="46"/>
      <c r="I28" s="46"/>
      <c r="J28" s="46"/>
    </row>
    <row r="29" spans="1:24" ht="24.95" customHeight="1">
      <c r="A29" s="83" t="s">
        <v>175</v>
      </c>
      <c r="B29" s="83"/>
      <c r="C29" s="83"/>
      <c r="D29" s="83"/>
      <c r="E29" s="83"/>
      <c r="F29" s="83"/>
      <c r="G29" s="83"/>
      <c r="H29" s="83"/>
      <c r="I29" s="83"/>
      <c r="J29" s="83"/>
    </row>
    <row r="30" spans="1:24" ht="24.95" customHeight="1">
      <c r="A30" s="85" t="s">
        <v>176</v>
      </c>
      <c r="B30" s="85"/>
      <c r="C30" s="85"/>
      <c r="D30" s="85"/>
      <c r="E30" s="85"/>
      <c r="F30" s="85"/>
      <c r="G30" s="85"/>
      <c r="H30" s="85"/>
      <c r="I30" s="85"/>
      <c r="J30" s="85"/>
    </row>
    <row r="31" spans="1:24" ht="24.95" customHeight="1">
      <c r="A31" s="84" t="s">
        <v>153</v>
      </c>
      <c r="B31" s="84"/>
      <c r="C31" s="84"/>
      <c r="D31" s="84"/>
      <c r="E31" s="84"/>
      <c r="F31" s="84"/>
      <c r="G31" s="84"/>
      <c r="H31" s="84"/>
      <c r="I31" s="84"/>
      <c r="J31" s="84"/>
    </row>
    <row r="32" spans="1:24" ht="24.95" customHeight="1">
      <c r="A32" s="49" t="s">
        <v>118</v>
      </c>
      <c r="B32" s="15"/>
      <c r="C32" s="81" t="s">
        <v>117</v>
      </c>
      <c r="D32" s="81"/>
      <c r="E32" s="15"/>
      <c r="F32" s="49"/>
      <c r="G32" s="81" t="s">
        <v>119</v>
      </c>
      <c r="H32" s="81"/>
      <c r="I32" s="15"/>
      <c r="J32" s="46"/>
    </row>
    <row r="33" spans="1:10" ht="24.95" customHeight="1">
      <c r="A33" s="80" t="s">
        <v>97</v>
      </c>
      <c r="B33" s="80"/>
      <c r="C33" s="80"/>
      <c r="D33" s="80"/>
      <c r="E33" s="80"/>
      <c r="F33" s="80"/>
      <c r="G33" s="80"/>
      <c r="H33" s="80"/>
      <c r="I33" s="80"/>
      <c r="J33" s="80"/>
    </row>
    <row r="34" spans="1:10" ht="24.95" customHeight="1">
      <c r="A34" s="49" t="s">
        <v>118</v>
      </c>
      <c r="B34" s="15"/>
      <c r="C34" s="81" t="s">
        <v>117</v>
      </c>
      <c r="D34" s="81"/>
      <c r="E34" s="15"/>
      <c r="F34" s="49"/>
      <c r="G34" s="81" t="s">
        <v>119</v>
      </c>
      <c r="H34" s="81"/>
      <c r="I34" s="15"/>
      <c r="J34" s="46"/>
    </row>
    <row r="35" spans="1:10" ht="18" customHeight="1">
      <c r="A35" s="69"/>
      <c r="B35" s="69"/>
      <c r="C35" s="69"/>
      <c r="D35" s="69"/>
      <c r="E35" s="69"/>
      <c r="F35" s="69"/>
      <c r="G35" s="69"/>
      <c r="H35" s="69"/>
      <c r="I35" s="69"/>
      <c r="J35" s="69"/>
    </row>
    <row r="36" spans="1:10" ht="20.25">
      <c r="A36" s="14"/>
      <c r="B36" s="14"/>
    </row>
    <row r="37" spans="1:10" ht="20.25">
      <c r="A37" s="4"/>
      <c r="B37" s="4"/>
    </row>
  </sheetData>
  <sheetProtection formatCells="0" formatColumns="0" formatRows="0" selectLockedCells="1"/>
  <mergeCells count="61">
    <mergeCell ref="A13:B13"/>
    <mergeCell ref="C13:J13"/>
    <mergeCell ref="B18:C18"/>
    <mergeCell ref="A7:J7"/>
    <mergeCell ref="H8:J10"/>
    <mergeCell ref="A11:J11"/>
    <mergeCell ref="A12:B12"/>
    <mergeCell ref="C12:J12"/>
    <mergeCell ref="O12:Q12"/>
    <mergeCell ref="O13:Q13"/>
    <mergeCell ref="S23:W24"/>
    <mergeCell ref="S19:W19"/>
    <mergeCell ref="A1:J1"/>
    <mergeCell ref="A2:J2"/>
    <mergeCell ref="A3:J3"/>
    <mergeCell ref="A4:J4"/>
    <mergeCell ref="A5:J5"/>
    <mergeCell ref="A6:J6"/>
    <mergeCell ref="A14:B14"/>
    <mergeCell ref="C14:D14"/>
    <mergeCell ref="E14:G14"/>
    <mergeCell ref="H14:J14"/>
    <mergeCell ref="A15:C15"/>
    <mergeCell ref="D15:F15"/>
    <mergeCell ref="A16:B16"/>
    <mergeCell ref="C16:J16"/>
    <mergeCell ref="B17:C17"/>
    <mergeCell ref="E17:F17"/>
    <mergeCell ref="G17:H17"/>
    <mergeCell ref="I17:J17"/>
    <mergeCell ref="A23:D23"/>
    <mergeCell ref="E23:G23"/>
    <mergeCell ref="E18:F18"/>
    <mergeCell ref="G18:H18"/>
    <mergeCell ref="I18:J18"/>
    <mergeCell ref="B19:C19"/>
    <mergeCell ref="E19:F19"/>
    <mergeCell ref="I19:J19"/>
    <mergeCell ref="G20:H20"/>
    <mergeCell ref="A21:D21"/>
    <mergeCell ref="E21:G21"/>
    <mergeCell ref="A22:D22"/>
    <mergeCell ref="E22:G22"/>
    <mergeCell ref="A24:D24"/>
    <mergeCell ref="E24:G24"/>
    <mergeCell ref="A25:D25"/>
    <mergeCell ref="E25:G25"/>
    <mergeCell ref="B26:D26"/>
    <mergeCell ref="E26:F26"/>
    <mergeCell ref="G26:I26"/>
    <mergeCell ref="A33:J33"/>
    <mergeCell ref="C34:D34"/>
    <mergeCell ref="G34:H34"/>
    <mergeCell ref="B27:D27"/>
    <mergeCell ref="E27:F27"/>
    <mergeCell ref="G27:I27"/>
    <mergeCell ref="A29:J29"/>
    <mergeCell ref="A31:J31"/>
    <mergeCell ref="C32:D32"/>
    <mergeCell ref="G32:H32"/>
    <mergeCell ref="A30:J30"/>
  </mergeCells>
  <pageMargins left="0.45" right="0.35" top="0.5" bottom="0.5" header="0.3" footer="0.3"/>
  <pageSetup paperSize="9" scale="81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2"/>
  <sheetViews>
    <sheetView view="pageBreakPreview" zoomScaleSheetLayoutView="100" workbookViewId="0">
      <selection activeCell="G16" sqref="G16"/>
    </sheetView>
  </sheetViews>
  <sheetFormatPr defaultColWidth="9.125" defaultRowHeight="15"/>
  <cols>
    <col min="1" max="1" width="38.25" style="7" customWidth="1"/>
    <col min="2" max="2" width="16" style="7" customWidth="1"/>
    <col min="3" max="3" width="15.625" style="7" customWidth="1"/>
    <col min="4" max="4" width="17" style="7" customWidth="1"/>
    <col min="5" max="16384" width="9.125" style="7"/>
  </cols>
  <sheetData>
    <row r="1" spans="1:6" ht="20.25">
      <c r="A1" s="119" t="str">
        <f>'Page 9'!$A$1</f>
        <v/>
      </c>
      <c r="B1" s="119"/>
      <c r="C1" s="119"/>
      <c r="D1" s="119"/>
    </row>
    <row r="2" spans="1:6" ht="22.5" customHeight="1">
      <c r="A2" s="119" t="s">
        <v>21</v>
      </c>
      <c r="B2" s="119"/>
      <c r="C2" s="119"/>
      <c r="D2" s="119"/>
      <c r="E2" s="21"/>
      <c r="F2" s="21"/>
    </row>
    <row r="3" spans="1:6" ht="20.25">
      <c r="A3" s="119" t="s">
        <v>22</v>
      </c>
      <c r="B3" s="119"/>
      <c r="C3" s="119"/>
      <c r="D3" s="119"/>
    </row>
    <row r="4" spans="1:6" ht="20.25">
      <c r="A4" s="56"/>
      <c r="B4" s="56"/>
      <c r="C4" s="56"/>
      <c r="D4" s="56"/>
    </row>
    <row r="5" spans="1:6" ht="18.75">
      <c r="A5" s="54"/>
      <c r="B5" s="54"/>
      <c r="C5" s="112" t="s">
        <v>24</v>
      </c>
      <c r="D5" s="112"/>
    </row>
    <row r="6" spans="1:6" ht="18.75">
      <c r="A6" s="54" t="s">
        <v>13</v>
      </c>
      <c r="B6" s="54" t="s">
        <v>23</v>
      </c>
      <c r="C6" s="54" t="s">
        <v>4</v>
      </c>
      <c r="D6" s="54" t="s">
        <v>5</v>
      </c>
    </row>
    <row r="7" spans="1:6" ht="23.25">
      <c r="A7" s="55" t="s">
        <v>25</v>
      </c>
      <c r="B7" s="2">
        <v>0</v>
      </c>
      <c r="C7" s="2">
        <v>0</v>
      </c>
      <c r="D7" s="2">
        <v>0</v>
      </c>
    </row>
    <row r="8" spans="1:6" ht="23.25">
      <c r="A8" s="55" t="s">
        <v>26</v>
      </c>
      <c r="B8" s="2">
        <v>0</v>
      </c>
      <c r="C8" s="2">
        <v>0</v>
      </c>
      <c r="D8" s="2">
        <v>0</v>
      </c>
    </row>
    <row r="9" spans="1:6" ht="23.25">
      <c r="A9" s="55" t="s">
        <v>27</v>
      </c>
      <c r="B9" s="2">
        <v>0</v>
      </c>
      <c r="C9" s="2">
        <v>0</v>
      </c>
      <c r="D9" s="2">
        <v>0</v>
      </c>
    </row>
    <row r="10" spans="1:6" ht="23.25">
      <c r="A10" s="55" t="s">
        <v>28</v>
      </c>
      <c r="B10" s="2">
        <v>0</v>
      </c>
      <c r="C10" s="2">
        <v>0</v>
      </c>
      <c r="D10" s="2">
        <v>0</v>
      </c>
    </row>
    <row r="11" spans="1:6" ht="23.25">
      <c r="A11" s="55" t="s">
        <v>29</v>
      </c>
      <c r="B11" s="2">
        <v>1</v>
      </c>
      <c r="C11" s="2">
        <v>0</v>
      </c>
      <c r="D11" s="2">
        <v>1</v>
      </c>
    </row>
    <row r="12" spans="1:6" ht="21">
      <c r="A12" s="54" t="s">
        <v>3</v>
      </c>
      <c r="B12" s="17">
        <f>SUM(B7:B11)</f>
        <v>1</v>
      </c>
      <c r="C12" s="17">
        <f t="shared" ref="C12:D12" si="0">SUM(C7:C11)</f>
        <v>0</v>
      </c>
      <c r="D12" s="17">
        <f t="shared" si="0"/>
        <v>1</v>
      </c>
    </row>
    <row r="13" spans="1:6" ht="20.25">
      <c r="A13" s="4"/>
    </row>
    <row r="14" spans="1:6" ht="20.25">
      <c r="A14" s="22"/>
    </row>
    <row r="15" spans="1:6" ht="20.25">
      <c r="A15" s="22"/>
    </row>
    <row r="16" spans="1:6" ht="20.25">
      <c r="A16" s="22"/>
    </row>
    <row r="17" spans="1:4" ht="20.25">
      <c r="A17" s="22"/>
    </row>
    <row r="18" spans="1:4" ht="20.25">
      <c r="A18" s="120" t="s">
        <v>129</v>
      </c>
      <c r="B18" s="120"/>
      <c r="C18" s="120"/>
      <c r="D18" s="120"/>
    </row>
    <row r="19" spans="1:4" ht="18.75">
      <c r="A19" s="54"/>
      <c r="B19" s="54"/>
      <c r="C19" s="112" t="s">
        <v>24</v>
      </c>
      <c r="D19" s="112"/>
    </row>
    <row r="20" spans="1:4" ht="18.75">
      <c r="A20" s="54" t="s">
        <v>13</v>
      </c>
      <c r="B20" s="54" t="s">
        <v>23</v>
      </c>
      <c r="C20" s="54" t="s">
        <v>4</v>
      </c>
      <c r="D20" s="54" t="s">
        <v>5</v>
      </c>
    </row>
    <row r="21" spans="1:4" ht="23.25">
      <c r="A21" s="55" t="s">
        <v>30</v>
      </c>
      <c r="B21" s="2">
        <v>0</v>
      </c>
      <c r="C21" s="2">
        <v>0</v>
      </c>
      <c r="D21" s="2">
        <v>0</v>
      </c>
    </row>
    <row r="22" spans="1:4" ht="23.25">
      <c r="A22" s="55" t="s">
        <v>31</v>
      </c>
      <c r="B22" s="2">
        <v>0</v>
      </c>
      <c r="C22" s="2">
        <v>0</v>
      </c>
      <c r="D22" s="2">
        <v>0</v>
      </c>
    </row>
    <row r="23" spans="1:4" ht="23.25">
      <c r="A23" s="55" t="s">
        <v>32</v>
      </c>
      <c r="B23" s="2">
        <v>0</v>
      </c>
      <c r="C23" s="2">
        <v>0</v>
      </c>
      <c r="D23" s="2">
        <v>0</v>
      </c>
    </row>
    <row r="24" spans="1:4" ht="23.25">
      <c r="A24" s="55" t="s">
        <v>168</v>
      </c>
      <c r="B24" s="2">
        <v>0</v>
      </c>
      <c r="C24" s="2">
        <v>0</v>
      </c>
      <c r="D24" s="2">
        <v>0</v>
      </c>
    </row>
    <row r="25" spans="1:4" ht="23.25">
      <c r="A25" s="55" t="s">
        <v>169</v>
      </c>
      <c r="B25" s="2">
        <v>0</v>
      </c>
      <c r="C25" s="2">
        <v>0</v>
      </c>
      <c r="D25" s="2">
        <v>0</v>
      </c>
    </row>
    <row r="26" spans="1:4" ht="21">
      <c r="A26" s="54" t="s">
        <v>3</v>
      </c>
      <c r="B26" s="17">
        <f>SUM(B21:B25)</f>
        <v>0</v>
      </c>
      <c r="C26" s="17">
        <f>SUM(C21:C25)</f>
        <v>0</v>
      </c>
      <c r="D26" s="17">
        <f>SUM(D21:D25)</f>
        <v>0</v>
      </c>
    </row>
    <row r="27" spans="1:4" ht="20.25">
      <c r="A27" s="14"/>
    </row>
    <row r="28" spans="1:4" ht="20.25">
      <c r="A28" s="14"/>
    </row>
    <row r="29" spans="1:4" ht="20.25">
      <c r="A29" s="23"/>
    </row>
    <row r="30" spans="1:4" ht="20.25">
      <c r="A30" s="23"/>
    </row>
    <row r="31" spans="1:4" ht="20.25">
      <c r="A31" s="24"/>
    </row>
    <row r="32" spans="1:4" ht="20.25">
      <c r="A32" s="24"/>
    </row>
  </sheetData>
  <sheetProtection formatCells="0" formatColumns="0" formatRows="0" insertColumns="0" insertRows="0" deleteColumns="0" deleteRows="0"/>
  <mergeCells count="6">
    <mergeCell ref="C19:D19"/>
    <mergeCell ref="A1:D1"/>
    <mergeCell ref="A2:D2"/>
    <mergeCell ref="A3:D3"/>
    <mergeCell ref="A18:D18"/>
    <mergeCell ref="C5:D5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30"/>
  <sheetViews>
    <sheetView view="pageBreakPreview" zoomScaleSheetLayoutView="100" workbookViewId="0">
      <selection activeCell="N24" sqref="N24"/>
    </sheetView>
  </sheetViews>
  <sheetFormatPr defaultColWidth="9.125" defaultRowHeight="15"/>
  <cols>
    <col min="1" max="1" width="18.375" style="3" customWidth="1"/>
    <col min="2" max="2" width="8.125" style="3" customWidth="1"/>
    <col min="3" max="3" width="8.25" style="3" customWidth="1"/>
    <col min="4" max="16384" width="9.125" style="3"/>
  </cols>
  <sheetData>
    <row r="2" spans="1:9" s="7" customFormat="1" ht="24.95" customHeight="1">
      <c r="A2" s="104" t="s">
        <v>157</v>
      </c>
      <c r="B2" s="104"/>
      <c r="C2" s="104"/>
      <c r="D2" s="104"/>
      <c r="E2" s="104"/>
      <c r="F2" s="104"/>
      <c r="G2" s="104"/>
      <c r="H2" s="104"/>
      <c r="I2" s="104"/>
    </row>
    <row r="3" spans="1:9" s="7" customFormat="1" ht="24.95" customHeight="1">
      <c r="A3" s="49" t="s">
        <v>120</v>
      </c>
      <c r="B3" s="15"/>
      <c r="C3" s="81" t="s">
        <v>121</v>
      </c>
      <c r="D3" s="81"/>
      <c r="E3" s="15"/>
      <c r="F3" s="49"/>
      <c r="G3" s="81" t="s">
        <v>122</v>
      </c>
      <c r="H3" s="81"/>
      <c r="I3" s="15"/>
    </row>
    <row r="4" spans="1:9" s="7" customFormat="1" ht="24.95" customHeight="1">
      <c r="A4" s="110" t="s">
        <v>123</v>
      </c>
      <c r="B4" s="110"/>
      <c r="C4" s="110"/>
      <c r="D4" s="110"/>
      <c r="E4" s="110"/>
      <c r="F4" s="110"/>
      <c r="G4" s="110"/>
      <c r="H4" s="110"/>
      <c r="I4" s="110"/>
    </row>
    <row r="5" spans="1:9" s="7" customFormat="1" ht="24.95" customHeight="1">
      <c r="A5" s="49" t="s">
        <v>120</v>
      </c>
      <c r="B5" s="15"/>
      <c r="C5" s="81" t="s">
        <v>121</v>
      </c>
      <c r="D5" s="81"/>
      <c r="E5" s="15"/>
      <c r="F5" s="49"/>
      <c r="G5" s="81" t="s">
        <v>122</v>
      </c>
      <c r="H5" s="81"/>
      <c r="I5" s="15"/>
    </row>
    <row r="6" spans="1:9" s="7" customFormat="1" ht="24.95" customHeight="1">
      <c r="A6" s="83" t="s">
        <v>177</v>
      </c>
      <c r="B6" s="83"/>
      <c r="C6" s="83"/>
      <c r="D6" s="83"/>
      <c r="E6" s="83"/>
      <c r="F6" s="83"/>
      <c r="G6" s="83"/>
      <c r="H6" s="83"/>
      <c r="I6" s="83"/>
    </row>
    <row r="7" spans="1:9" s="7" customFormat="1" ht="24.95" customHeight="1">
      <c r="A7" s="49" t="s">
        <v>124</v>
      </c>
      <c r="B7" s="108"/>
      <c r="C7" s="108"/>
      <c r="D7" s="49"/>
      <c r="E7" s="109"/>
      <c r="F7" s="109"/>
      <c r="G7" s="49"/>
      <c r="H7" s="46"/>
      <c r="I7" s="70"/>
    </row>
    <row r="8" spans="1:9" s="7" customFormat="1" ht="24.95" customHeight="1">
      <c r="A8" s="49" t="s">
        <v>98</v>
      </c>
      <c r="B8" s="108"/>
      <c r="C8" s="108"/>
      <c r="D8" s="49"/>
      <c r="E8" s="70"/>
      <c r="F8" s="70"/>
      <c r="G8" s="49"/>
      <c r="H8" s="46"/>
      <c r="I8" s="70"/>
    </row>
    <row r="9" spans="1:9" s="7" customFormat="1" ht="24.95" customHeight="1">
      <c r="A9" s="83" t="s">
        <v>178</v>
      </c>
      <c r="B9" s="83"/>
      <c r="C9" s="83"/>
      <c r="D9" s="83"/>
      <c r="E9" s="83"/>
      <c r="F9" s="83"/>
      <c r="G9" s="83"/>
      <c r="H9" s="83"/>
      <c r="I9" s="83"/>
    </row>
    <row r="10" spans="1:9" s="7" customFormat="1" ht="9" customHeight="1">
      <c r="A10" s="51"/>
      <c r="B10" s="51"/>
      <c r="C10" s="46"/>
      <c r="D10" s="46"/>
      <c r="E10" s="46"/>
      <c r="F10" s="46"/>
      <c r="G10" s="46"/>
      <c r="H10" s="46"/>
      <c r="I10" s="46"/>
    </row>
    <row r="11" spans="1:9" s="8" customFormat="1" ht="23.25" customHeight="1">
      <c r="A11" s="52" t="s">
        <v>126</v>
      </c>
      <c r="B11" s="16"/>
      <c r="C11" s="52"/>
      <c r="D11" s="52" t="s">
        <v>125</v>
      </c>
      <c r="E11" s="16"/>
      <c r="F11" s="104"/>
      <c r="G11" s="104"/>
      <c r="H11" s="52"/>
      <c r="I11" s="16"/>
    </row>
    <row r="12" spans="1:9" s="7" customFormat="1" ht="24.95" customHeight="1">
      <c r="A12" s="107" t="s">
        <v>156</v>
      </c>
      <c r="B12" s="107"/>
      <c r="C12" s="107"/>
      <c r="D12" s="107"/>
      <c r="E12" s="107"/>
      <c r="F12" s="107"/>
      <c r="G12" s="107"/>
      <c r="H12" s="107"/>
      <c r="I12" s="107"/>
    </row>
    <row r="14" spans="1:9" ht="18.75">
      <c r="A14" s="49"/>
      <c r="B14" s="46"/>
      <c r="C14" s="46"/>
      <c r="D14" s="46"/>
      <c r="E14" s="46"/>
      <c r="F14" s="46"/>
      <c r="G14" s="46"/>
      <c r="H14" s="46"/>
    </row>
    <row r="15" spans="1:9" ht="12.75" customHeight="1">
      <c r="A15" s="53"/>
      <c r="B15" s="46"/>
      <c r="C15" s="46"/>
      <c r="D15" s="46"/>
      <c r="E15" s="46"/>
      <c r="F15" s="46"/>
      <c r="G15" s="46"/>
      <c r="H15" s="46"/>
    </row>
    <row r="16" spans="1:9" ht="18.75">
      <c r="A16" s="111" t="s">
        <v>0</v>
      </c>
      <c r="B16" s="111"/>
      <c r="C16" s="111"/>
      <c r="D16" s="111"/>
      <c r="E16" s="111"/>
      <c r="F16" s="111"/>
      <c r="G16" s="111"/>
      <c r="H16" s="111"/>
    </row>
    <row r="17" spans="1:8" ht="18.75">
      <c r="A17" s="111" t="s">
        <v>1</v>
      </c>
      <c r="B17" s="111"/>
      <c r="C17" s="111"/>
      <c r="D17" s="111"/>
      <c r="E17" s="111"/>
      <c r="F17" s="111"/>
      <c r="G17" s="111"/>
      <c r="H17" s="111"/>
    </row>
    <row r="18" spans="1:8" ht="12" customHeight="1">
      <c r="A18" s="49"/>
      <c r="B18" s="46"/>
      <c r="C18" s="46"/>
      <c r="D18" s="46"/>
      <c r="E18" s="46"/>
      <c r="F18" s="46"/>
      <c r="G18" s="46"/>
      <c r="H18" s="46"/>
    </row>
    <row r="19" spans="1:8" ht="24.95" customHeight="1">
      <c r="A19" s="71"/>
      <c r="B19" s="112" t="s">
        <v>159</v>
      </c>
      <c r="C19" s="112"/>
      <c r="D19" s="112" t="s">
        <v>160</v>
      </c>
      <c r="E19" s="112"/>
      <c r="F19" s="112" t="s">
        <v>3</v>
      </c>
      <c r="G19" s="112"/>
      <c r="H19" s="112"/>
    </row>
    <row r="20" spans="1:8" ht="24.95" customHeight="1">
      <c r="A20" s="71" t="s">
        <v>2</v>
      </c>
      <c r="B20" s="71" t="s">
        <v>4</v>
      </c>
      <c r="C20" s="71" t="s">
        <v>5</v>
      </c>
      <c r="D20" s="71" t="s">
        <v>4</v>
      </c>
      <c r="E20" s="71" t="s">
        <v>5</v>
      </c>
      <c r="F20" s="71" t="s">
        <v>4</v>
      </c>
      <c r="G20" s="71" t="s">
        <v>5</v>
      </c>
      <c r="H20" s="71" t="s">
        <v>3</v>
      </c>
    </row>
    <row r="21" spans="1:8" ht="24.95" customHeight="1">
      <c r="A21" s="71">
        <v>1</v>
      </c>
      <c r="B21" s="71">
        <v>2</v>
      </c>
      <c r="C21" s="71">
        <v>3</v>
      </c>
      <c r="D21" s="71">
        <v>4</v>
      </c>
      <c r="E21" s="71">
        <v>5</v>
      </c>
      <c r="F21" s="71">
        <v>6</v>
      </c>
      <c r="G21" s="71">
        <v>7</v>
      </c>
      <c r="H21" s="71">
        <v>8</v>
      </c>
    </row>
    <row r="22" spans="1:8" ht="24.95" customHeight="1">
      <c r="A22" s="72" t="s">
        <v>6</v>
      </c>
      <c r="B22" s="2">
        <v>3</v>
      </c>
      <c r="C22" s="2">
        <v>0</v>
      </c>
      <c r="D22" s="2">
        <v>0</v>
      </c>
      <c r="E22" s="2">
        <v>0</v>
      </c>
      <c r="F22" s="18">
        <f>B22+D22</f>
        <v>3</v>
      </c>
      <c r="G22" s="18">
        <f>C22+E22</f>
        <v>0</v>
      </c>
      <c r="H22" s="18">
        <f>G22+F22</f>
        <v>3</v>
      </c>
    </row>
    <row r="23" spans="1:8" ht="24.95" customHeight="1">
      <c r="A23" s="72" t="s">
        <v>7</v>
      </c>
      <c r="B23" s="2">
        <v>0</v>
      </c>
      <c r="C23" s="2">
        <v>0</v>
      </c>
      <c r="D23" s="2">
        <v>0</v>
      </c>
      <c r="E23" s="2">
        <v>0</v>
      </c>
      <c r="F23" s="18">
        <f t="shared" ref="F23:G26" si="0">B23+D23</f>
        <v>0</v>
      </c>
      <c r="G23" s="18">
        <f t="shared" si="0"/>
        <v>0</v>
      </c>
      <c r="H23" s="18">
        <f t="shared" ref="H23:H26" si="1">G23+F23</f>
        <v>0</v>
      </c>
    </row>
    <row r="24" spans="1:8" ht="24.95" customHeight="1">
      <c r="A24" s="72" t="s">
        <v>8</v>
      </c>
      <c r="B24" s="2">
        <v>4</v>
      </c>
      <c r="C24" s="2">
        <v>1</v>
      </c>
      <c r="D24" s="2">
        <v>0</v>
      </c>
      <c r="E24" s="2">
        <v>0</v>
      </c>
      <c r="F24" s="18">
        <f t="shared" si="0"/>
        <v>4</v>
      </c>
      <c r="G24" s="18">
        <f t="shared" si="0"/>
        <v>1</v>
      </c>
      <c r="H24" s="18">
        <f t="shared" si="1"/>
        <v>5</v>
      </c>
    </row>
    <row r="25" spans="1:8" ht="24.95" customHeight="1">
      <c r="A25" s="72" t="s">
        <v>9</v>
      </c>
      <c r="B25" s="2">
        <v>0</v>
      </c>
      <c r="C25" s="2">
        <v>0</v>
      </c>
      <c r="D25" s="2">
        <v>0</v>
      </c>
      <c r="E25" s="2">
        <v>0</v>
      </c>
      <c r="F25" s="18">
        <f t="shared" si="0"/>
        <v>0</v>
      </c>
      <c r="G25" s="18">
        <f t="shared" si="0"/>
        <v>0</v>
      </c>
      <c r="H25" s="18">
        <f t="shared" si="1"/>
        <v>0</v>
      </c>
    </row>
    <row r="26" spans="1:8" ht="24.95" customHeight="1">
      <c r="A26" s="72" t="s">
        <v>10</v>
      </c>
      <c r="B26" s="2">
        <v>2</v>
      </c>
      <c r="C26" s="2">
        <v>0</v>
      </c>
      <c r="D26" s="2">
        <v>0</v>
      </c>
      <c r="E26" s="2">
        <v>0</v>
      </c>
      <c r="F26" s="18">
        <f t="shared" si="0"/>
        <v>2</v>
      </c>
      <c r="G26" s="18">
        <f t="shared" si="0"/>
        <v>0</v>
      </c>
      <c r="H26" s="18">
        <f t="shared" si="1"/>
        <v>2</v>
      </c>
    </row>
    <row r="27" spans="1:8" ht="24.95" customHeight="1">
      <c r="A27" s="71" t="s">
        <v>3</v>
      </c>
      <c r="B27" s="17">
        <f>SUM(B22:B26)</f>
        <v>9</v>
      </c>
      <c r="C27" s="17">
        <f t="shared" ref="C27:H27" si="2">SUM(C22:C26)</f>
        <v>1</v>
      </c>
      <c r="D27" s="17">
        <f t="shared" si="2"/>
        <v>0</v>
      </c>
      <c r="E27" s="17">
        <f t="shared" si="2"/>
        <v>0</v>
      </c>
      <c r="F27" s="17">
        <f t="shared" si="2"/>
        <v>9</v>
      </c>
      <c r="G27" s="17">
        <f t="shared" si="2"/>
        <v>1</v>
      </c>
      <c r="H27" s="17">
        <f t="shared" si="2"/>
        <v>10</v>
      </c>
    </row>
    <row r="28" spans="1:8" ht="17.25" customHeight="1">
      <c r="A28" s="4"/>
    </row>
    <row r="29" spans="1:8" ht="17.25" customHeight="1">
      <c r="A29" s="4"/>
    </row>
    <row r="30" spans="1:8" ht="17.25" customHeight="1">
      <c r="A30" s="4"/>
    </row>
  </sheetData>
  <mergeCells count="18">
    <mergeCell ref="A16:H16"/>
    <mergeCell ref="A17:H17"/>
    <mergeCell ref="B19:C19"/>
    <mergeCell ref="D19:E19"/>
    <mergeCell ref="F19:H19"/>
    <mergeCell ref="A2:I2"/>
    <mergeCell ref="C3:D3"/>
    <mergeCell ref="G3:H3"/>
    <mergeCell ref="A4:I4"/>
    <mergeCell ref="C5:D5"/>
    <mergeCell ref="G5:H5"/>
    <mergeCell ref="A12:I12"/>
    <mergeCell ref="F11:G11"/>
    <mergeCell ref="B8:C8"/>
    <mergeCell ref="A6:I6"/>
    <mergeCell ref="B7:C7"/>
    <mergeCell ref="E7:F7"/>
    <mergeCell ref="A9:I9"/>
  </mergeCells>
  <pageMargins left="0.7" right="0.7" top="0.75" bottom="0.75" header="0.3" footer="0.3"/>
  <pageSetup orientation="portrait" horizontalDpi="300" verticalDpi="0" copies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7"/>
  <sheetViews>
    <sheetView view="pageBreakPreview" zoomScaleSheetLayoutView="100" workbookViewId="0">
      <selection activeCell="N40" sqref="N40"/>
    </sheetView>
  </sheetViews>
  <sheetFormatPr defaultColWidth="9.125" defaultRowHeight="15"/>
  <cols>
    <col min="1" max="1" width="21.375" style="25" customWidth="1"/>
    <col min="2" max="2" width="6.75" style="25" customWidth="1"/>
    <col min="3" max="3" width="7.375" style="25" customWidth="1"/>
    <col min="4" max="4" width="7.875" style="25" customWidth="1"/>
    <col min="5" max="12" width="9.125" style="25"/>
    <col min="13" max="13" width="10.75" style="25" customWidth="1"/>
    <col min="14" max="14" width="10.875" style="25" customWidth="1"/>
    <col min="15" max="16384" width="9.125" style="25"/>
  </cols>
  <sheetData>
    <row r="1" spans="1:14">
      <c r="A1" s="143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5"/>
    </row>
    <row r="2" spans="1:14" ht="20.25">
      <c r="A2" s="146" t="s">
        <v>186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47"/>
    </row>
    <row r="3" spans="1:14" ht="20.25">
      <c r="A3" s="148" t="s">
        <v>187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49"/>
    </row>
    <row r="4" spans="1:14" ht="18.75">
      <c r="A4" s="150" t="s">
        <v>33</v>
      </c>
      <c r="B4" s="75" t="s">
        <v>34</v>
      </c>
      <c r="C4" s="121" t="s">
        <v>35</v>
      </c>
      <c r="D4" s="121"/>
      <c r="E4" s="121" t="s">
        <v>36</v>
      </c>
      <c r="F4" s="121"/>
      <c r="G4" s="121" t="s">
        <v>37</v>
      </c>
      <c r="H4" s="121"/>
      <c r="I4" s="121" t="s">
        <v>38</v>
      </c>
      <c r="J4" s="121"/>
      <c r="K4" s="121" t="s">
        <v>39</v>
      </c>
      <c r="L4" s="121"/>
      <c r="M4" s="121" t="s">
        <v>40</v>
      </c>
      <c r="N4" s="151"/>
    </row>
    <row r="5" spans="1:14" ht="38.25" customHeight="1">
      <c r="A5" s="150">
        <v>1</v>
      </c>
      <c r="B5" s="75">
        <v>2</v>
      </c>
      <c r="C5" s="75" t="s">
        <v>89</v>
      </c>
      <c r="D5" s="75" t="s">
        <v>41</v>
      </c>
      <c r="E5" s="75" t="s">
        <v>184</v>
      </c>
      <c r="F5" s="75" t="s">
        <v>180</v>
      </c>
      <c r="G5" s="75" t="s">
        <v>181</v>
      </c>
      <c r="H5" s="75" t="s">
        <v>182</v>
      </c>
      <c r="I5" s="75" t="s">
        <v>183</v>
      </c>
      <c r="J5" s="75" t="s">
        <v>42</v>
      </c>
      <c r="K5" s="75" t="s">
        <v>43</v>
      </c>
      <c r="L5" s="75" t="s">
        <v>185</v>
      </c>
      <c r="M5" s="75" t="s">
        <v>44</v>
      </c>
      <c r="N5" s="152" t="s">
        <v>44</v>
      </c>
    </row>
    <row r="6" spans="1:14" ht="18.75">
      <c r="A6" s="150" t="s">
        <v>45</v>
      </c>
      <c r="B6" s="26"/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27">
        <f>C6+E6+G6+I6+K6</f>
        <v>0</v>
      </c>
      <c r="N6" s="153">
        <f>D6+F6+H6+J6+L6</f>
        <v>0</v>
      </c>
    </row>
    <row r="7" spans="1:14" ht="18.75">
      <c r="A7" s="150" t="s">
        <v>46</v>
      </c>
      <c r="B7" s="26"/>
      <c r="C7" s="5">
        <v>3</v>
      </c>
      <c r="D7" s="5">
        <v>5</v>
      </c>
      <c r="E7" s="5">
        <v>0</v>
      </c>
      <c r="F7" s="5">
        <v>0</v>
      </c>
      <c r="G7" s="5">
        <v>8</v>
      </c>
      <c r="H7" s="5">
        <v>8</v>
      </c>
      <c r="I7" s="5">
        <v>0</v>
      </c>
      <c r="J7" s="5">
        <v>0</v>
      </c>
      <c r="K7" s="5">
        <v>2</v>
      </c>
      <c r="L7" s="5">
        <v>0</v>
      </c>
      <c r="M7" s="27">
        <f t="shared" ref="M7:M11" si="0">C7+E7+G7+I7+K7</f>
        <v>13</v>
      </c>
      <c r="N7" s="153">
        <f t="shared" ref="N7:N11" si="1">D7+F7+H7+J7+L7</f>
        <v>13</v>
      </c>
    </row>
    <row r="8" spans="1:14" ht="18.75">
      <c r="A8" s="150" t="s">
        <v>47</v>
      </c>
      <c r="B8" s="26"/>
      <c r="C8" s="5">
        <v>8</v>
      </c>
      <c r="D8" s="5">
        <v>10</v>
      </c>
      <c r="E8" s="5">
        <v>0</v>
      </c>
      <c r="F8" s="5">
        <v>0</v>
      </c>
      <c r="G8" s="5">
        <v>5</v>
      </c>
      <c r="H8" s="5">
        <v>3</v>
      </c>
      <c r="I8" s="5">
        <v>0</v>
      </c>
      <c r="J8" s="5">
        <v>0</v>
      </c>
      <c r="K8" s="5">
        <v>1</v>
      </c>
      <c r="L8" s="5">
        <v>2</v>
      </c>
      <c r="M8" s="27">
        <f t="shared" si="0"/>
        <v>14</v>
      </c>
      <c r="N8" s="153">
        <f t="shared" si="1"/>
        <v>15</v>
      </c>
    </row>
    <row r="9" spans="1:14" ht="18.75">
      <c r="A9" s="150" t="s">
        <v>48</v>
      </c>
      <c r="B9" s="26"/>
      <c r="C9" s="5">
        <v>2</v>
      </c>
      <c r="D9" s="5">
        <v>6</v>
      </c>
      <c r="E9" s="5">
        <v>2</v>
      </c>
      <c r="F9" s="5">
        <v>0</v>
      </c>
      <c r="G9" s="5">
        <v>7</v>
      </c>
      <c r="H9" s="5">
        <v>9</v>
      </c>
      <c r="I9" s="5">
        <v>0</v>
      </c>
      <c r="J9" s="5">
        <v>0</v>
      </c>
      <c r="K9" s="5">
        <v>2</v>
      </c>
      <c r="L9" s="5">
        <v>1</v>
      </c>
      <c r="M9" s="27">
        <f t="shared" si="0"/>
        <v>13</v>
      </c>
      <c r="N9" s="153">
        <f t="shared" si="1"/>
        <v>16</v>
      </c>
    </row>
    <row r="10" spans="1:14" ht="18.75">
      <c r="A10" s="150" t="s">
        <v>49</v>
      </c>
      <c r="B10" s="26"/>
      <c r="C10" s="5">
        <v>5</v>
      </c>
      <c r="D10" s="5">
        <v>5</v>
      </c>
      <c r="E10" s="5">
        <v>0</v>
      </c>
      <c r="F10" s="5">
        <v>0</v>
      </c>
      <c r="G10" s="5">
        <v>9</v>
      </c>
      <c r="H10" s="5">
        <v>8</v>
      </c>
      <c r="I10" s="5">
        <v>0</v>
      </c>
      <c r="J10" s="5">
        <v>0</v>
      </c>
      <c r="K10" s="5">
        <v>0</v>
      </c>
      <c r="L10" s="5">
        <v>2</v>
      </c>
      <c r="M10" s="27">
        <f t="shared" si="0"/>
        <v>14</v>
      </c>
      <c r="N10" s="153">
        <f t="shared" si="1"/>
        <v>15</v>
      </c>
    </row>
    <row r="11" spans="1:14" ht="18.75">
      <c r="A11" s="150" t="s">
        <v>50</v>
      </c>
      <c r="B11" s="26"/>
      <c r="C11" s="5">
        <v>6</v>
      </c>
      <c r="D11" s="5">
        <v>7</v>
      </c>
      <c r="E11" s="5">
        <v>1</v>
      </c>
      <c r="F11" s="5">
        <v>1</v>
      </c>
      <c r="G11" s="5">
        <v>6</v>
      </c>
      <c r="H11" s="5">
        <v>10</v>
      </c>
      <c r="I11" s="5">
        <v>0</v>
      </c>
      <c r="J11" s="5">
        <v>0</v>
      </c>
      <c r="K11" s="5">
        <v>3</v>
      </c>
      <c r="L11" s="5">
        <v>2</v>
      </c>
      <c r="M11" s="27">
        <f t="shared" si="0"/>
        <v>16</v>
      </c>
      <c r="N11" s="153">
        <f t="shared" si="1"/>
        <v>20</v>
      </c>
    </row>
    <row r="12" spans="1:14" ht="18.75">
      <c r="A12" s="150" t="s">
        <v>51</v>
      </c>
      <c r="B12" s="26"/>
      <c r="C12" s="27">
        <f>SUM(C6:C11)</f>
        <v>24</v>
      </c>
      <c r="D12" s="27">
        <f t="shared" ref="D12:N12" si="2">SUM(D6:D11)</f>
        <v>33</v>
      </c>
      <c r="E12" s="27">
        <f t="shared" si="2"/>
        <v>3</v>
      </c>
      <c r="F12" s="27">
        <f t="shared" si="2"/>
        <v>1</v>
      </c>
      <c r="G12" s="27">
        <f t="shared" si="2"/>
        <v>35</v>
      </c>
      <c r="H12" s="27">
        <f t="shared" si="2"/>
        <v>38</v>
      </c>
      <c r="I12" s="27">
        <f t="shared" si="2"/>
        <v>0</v>
      </c>
      <c r="J12" s="27">
        <f t="shared" si="2"/>
        <v>0</v>
      </c>
      <c r="K12" s="27">
        <f t="shared" si="2"/>
        <v>8</v>
      </c>
      <c r="L12" s="27">
        <f t="shared" si="2"/>
        <v>7</v>
      </c>
      <c r="M12" s="27">
        <f t="shared" si="2"/>
        <v>70</v>
      </c>
      <c r="N12" s="153">
        <f t="shared" si="2"/>
        <v>79</v>
      </c>
    </row>
    <row r="13" spans="1:14" ht="11.25" customHeight="1">
      <c r="A13" s="154"/>
      <c r="B13" s="28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155"/>
    </row>
    <row r="14" spans="1:14" ht="18">
      <c r="A14" s="156">
        <v>2.2000000000000002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57"/>
    </row>
    <row r="15" spans="1:14" ht="12.75" customHeight="1">
      <c r="A15" s="158" t="s">
        <v>33</v>
      </c>
      <c r="B15" s="121" t="s">
        <v>34</v>
      </c>
      <c r="C15" s="121" t="s">
        <v>35</v>
      </c>
      <c r="D15" s="121"/>
      <c r="E15" s="121" t="s">
        <v>36</v>
      </c>
      <c r="F15" s="121"/>
      <c r="G15" s="121" t="s">
        <v>37</v>
      </c>
      <c r="H15" s="121"/>
      <c r="I15" s="121" t="s">
        <v>38</v>
      </c>
      <c r="J15" s="121"/>
      <c r="K15" s="121" t="s">
        <v>39</v>
      </c>
      <c r="L15" s="121"/>
      <c r="M15" s="121" t="s">
        <v>40</v>
      </c>
      <c r="N15" s="151"/>
    </row>
    <row r="16" spans="1:14" ht="9" customHeight="1">
      <c r="A16" s="158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51"/>
    </row>
    <row r="17" spans="1:14" ht="18.75">
      <c r="A17" s="158"/>
      <c r="B17" s="121"/>
      <c r="C17" s="75" t="s">
        <v>44</v>
      </c>
      <c r="D17" s="75" t="s">
        <v>52</v>
      </c>
      <c r="E17" s="75" t="s">
        <v>44</v>
      </c>
      <c r="F17" s="75" t="s">
        <v>52</v>
      </c>
      <c r="G17" s="75" t="s">
        <v>44</v>
      </c>
      <c r="H17" s="75" t="s">
        <v>52</v>
      </c>
      <c r="I17" s="75" t="s">
        <v>44</v>
      </c>
      <c r="J17" s="75" t="s">
        <v>52</v>
      </c>
      <c r="K17" s="75" t="s">
        <v>44</v>
      </c>
      <c r="L17" s="75" t="s">
        <v>52</v>
      </c>
      <c r="M17" s="75" t="s">
        <v>44</v>
      </c>
      <c r="N17" s="152" t="s">
        <v>52</v>
      </c>
    </row>
    <row r="18" spans="1:14" ht="18.75">
      <c r="A18" s="150" t="s">
        <v>53</v>
      </c>
      <c r="B18" s="26"/>
      <c r="C18" s="5">
        <v>3</v>
      </c>
      <c r="D18" s="5">
        <v>3</v>
      </c>
      <c r="E18" s="5">
        <v>0</v>
      </c>
      <c r="F18" s="5">
        <v>0</v>
      </c>
      <c r="G18" s="5">
        <v>6</v>
      </c>
      <c r="H18" s="5">
        <v>9</v>
      </c>
      <c r="I18" s="5">
        <v>2</v>
      </c>
      <c r="J18" s="5">
        <v>2</v>
      </c>
      <c r="K18" s="5">
        <v>0</v>
      </c>
      <c r="L18" s="5">
        <v>2</v>
      </c>
      <c r="M18" s="27">
        <f>C18+E18+G18+I18+K18</f>
        <v>11</v>
      </c>
      <c r="N18" s="153">
        <f>D18+F18+H18+J18+L18</f>
        <v>16</v>
      </c>
    </row>
    <row r="19" spans="1:14" ht="18.75">
      <c r="A19" s="150" t="s">
        <v>54</v>
      </c>
      <c r="B19" s="26"/>
      <c r="C19" s="5">
        <v>6</v>
      </c>
      <c r="D19" s="5">
        <v>6</v>
      </c>
      <c r="E19" s="5">
        <v>1</v>
      </c>
      <c r="F19" s="5">
        <v>1</v>
      </c>
      <c r="G19" s="5">
        <v>10</v>
      </c>
      <c r="H19" s="5">
        <v>8</v>
      </c>
      <c r="I19" s="5">
        <v>0</v>
      </c>
      <c r="J19" s="5">
        <v>0</v>
      </c>
      <c r="K19" s="5">
        <v>1</v>
      </c>
      <c r="L19" s="5">
        <v>2</v>
      </c>
      <c r="M19" s="27">
        <f t="shared" ref="M19:M20" si="3">C19+E19+G19+I19+K19</f>
        <v>18</v>
      </c>
      <c r="N19" s="153">
        <f t="shared" ref="N19:N20" si="4">D19+F19+H19+J19+L19</f>
        <v>17</v>
      </c>
    </row>
    <row r="20" spans="1:14" ht="18.75">
      <c r="A20" s="150" t="s">
        <v>55</v>
      </c>
      <c r="B20" s="26"/>
      <c r="C20" s="5">
        <v>5</v>
      </c>
      <c r="D20" s="5">
        <v>6</v>
      </c>
      <c r="E20" s="5">
        <v>0</v>
      </c>
      <c r="F20" s="5">
        <v>0</v>
      </c>
      <c r="G20" s="5">
        <v>11</v>
      </c>
      <c r="H20" s="5">
        <v>12</v>
      </c>
      <c r="I20" s="5">
        <v>2</v>
      </c>
      <c r="J20" s="5">
        <v>1</v>
      </c>
      <c r="K20" s="5">
        <v>1</v>
      </c>
      <c r="L20" s="5">
        <v>0</v>
      </c>
      <c r="M20" s="27">
        <f t="shared" si="3"/>
        <v>19</v>
      </c>
      <c r="N20" s="153">
        <f t="shared" si="4"/>
        <v>19</v>
      </c>
    </row>
    <row r="21" spans="1:14" ht="18.75">
      <c r="A21" s="150" t="s">
        <v>51</v>
      </c>
      <c r="B21" s="26"/>
      <c r="C21" s="27">
        <f>SUM(C18:C20)</f>
        <v>14</v>
      </c>
      <c r="D21" s="27">
        <f t="shared" ref="D21:N21" si="5">SUM(D18:D20)</f>
        <v>15</v>
      </c>
      <c r="E21" s="27">
        <f t="shared" si="5"/>
        <v>1</v>
      </c>
      <c r="F21" s="27">
        <f t="shared" si="5"/>
        <v>1</v>
      </c>
      <c r="G21" s="27">
        <f t="shared" si="5"/>
        <v>27</v>
      </c>
      <c r="H21" s="27">
        <f t="shared" si="5"/>
        <v>29</v>
      </c>
      <c r="I21" s="27">
        <f t="shared" si="5"/>
        <v>4</v>
      </c>
      <c r="J21" s="27">
        <f t="shared" si="5"/>
        <v>3</v>
      </c>
      <c r="K21" s="27">
        <f t="shared" si="5"/>
        <v>2</v>
      </c>
      <c r="L21" s="27">
        <f t="shared" si="5"/>
        <v>4</v>
      </c>
      <c r="M21" s="27">
        <f t="shared" si="5"/>
        <v>48</v>
      </c>
      <c r="N21" s="153">
        <f t="shared" si="5"/>
        <v>52</v>
      </c>
    </row>
    <row r="22" spans="1:14" ht="11.25" customHeight="1">
      <c r="A22" s="15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155"/>
    </row>
    <row r="23" spans="1:14" ht="18">
      <c r="A23" s="156">
        <v>2.2999999999999998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57"/>
    </row>
    <row r="24" spans="1:14" ht="12.75" customHeight="1">
      <c r="A24" s="158" t="s">
        <v>33</v>
      </c>
      <c r="B24" s="121" t="s">
        <v>34</v>
      </c>
      <c r="C24" s="121" t="s">
        <v>56</v>
      </c>
      <c r="D24" s="121"/>
      <c r="E24" s="121" t="s">
        <v>57</v>
      </c>
      <c r="F24" s="121"/>
      <c r="G24" s="121" t="s">
        <v>37</v>
      </c>
      <c r="H24" s="121"/>
      <c r="I24" s="121" t="s">
        <v>38</v>
      </c>
      <c r="J24" s="121"/>
      <c r="K24" s="121" t="s">
        <v>39</v>
      </c>
      <c r="L24" s="121"/>
      <c r="M24" s="121" t="s">
        <v>40</v>
      </c>
      <c r="N24" s="151"/>
    </row>
    <row r="25" spans="1:14" ht="9.75" customHeight="1">
      <c r="A25" s="158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51"/>
    </row>
    <row r="26" spans="1:14" ht="18.75">
      <c r="A26" s="158"/>
      <c r="B26" s="121"/>
      <c r="C26" s="75" t="s">
        <v>44</v>
      </c>
      <c r="D26" s="75" t="s">
        <v>52</v>
      </c>
      <c r="E26" s="75" t="s">
        <v>44</v>
      </c>
      <c r="F26" s="75" t="s">
        <v>52</v>
      </c>
      <c r="G26" s="75" t="s">
        <v>44</v>
      </c>
      <c r="H26" s="75" t="s">
        <v>52</v>
      </c>
      <c r="I26" s="75" t="s">
        <v>44</v>
      </c>
      <c r="J26" s="75" t="s">
        <v>52</v>
      </c>
      <c r="K26" s="75" t="s">
        <v>44</v>
      </c>
      <c r="L26" s="75" t="s">
        <v>52</v>
      </c>
      <c r="M26" s="75" t="s">
        <v>44</v>
      </c>
      <c r="N26" s="152" t="s">
        <v>52</v>
      </c>
    </row>
    <row r="27" spans="1:14" ht="18.75">
      <c r="A27" s="150" t="s">
        <v>58</v>
      </c>
      <c r="B27" s="26"/>
      <c r="C27" s="5">
        <v>15</v>
      </c>
      <c r="D27" s="5">
        <v>13</v>
      </c>
      <c r="E27" s="5">
        <v>0</v>
      </c>
      <c r="F27" s="5">
        <v>0</v>
      </c>
      <c r="G27" s="5">
        <v>12</v>
      </c>
      <c r="H27" s="5">
        <v>11</v>
      </c>
      <c r="I27" s="5">
        <v>2</v>
      </c>
      <c r="J27" s="5">
        <v>3</v>
      </c>
      <c r="K27" s="5">
        <v>3</v>
      </c>
      <c r="L27" s="5">
        <v>2</v>
      </c>
      <c r="M27" s="27">
        <f>C27+E27+G27+I27+K27</f>
        <v>32</v>
      </c>
      <c r="N27" s="153">
        <f>D27+F27+H27+J27+L27</f>
        <v>29</v>
      </c>
    </row>
    <row r="28" spans="1:14" ht="18.75">
      <c r="A28" s="150" t="s">
        <v>59</v>
      </c>
      <c r="B28" s="26"/>
      <c r="C28" s="5">
        <v>9</v>
      </c>
      <c r="D28" s="5">
        <v>9</v>
      </c>
      <c r="E28" s="5">
        <v>1</v>
      </c>
      <c r="F28" s="5">
        <v>0</v>
      </c>
      <c r="G28" s="5">
        <v>12</v>
      </c>
      <c r="H28" s="5">
        <v>11</v>
      </c>
      <c r="I28" s="5">
        <v>2</v>
      </c>
      <c r="J28" s="5">
        <v>1</v>
      </c>
      <c r="K28" s="5">
        <v>1</v>
      </c>
      <c r="L28" s="5">
        <v>2</v>
      </c>
      <c r="M28" s="27">
        <f>C28+E28+G28+I28+K28</f>
        <v>25</v>
      </c>
      <c r="N28" s="153">
        <f>D28+F28+H28+J28+L28</f>
        <v>23</v>
      </c>
    </row>
    <row r="29" spans="1:14" ht="18.75">
      <c r="A29" s="150" t="s">
        <v>51</v>
      </c>
      <c r="B29" s="26"/>
      <c r="C29" s="27">
        <f>SUM(C27:C28)</f>
        <v>24</v>
      </c>
      <c r="D29" s="27">
        <f t="shared" ref="D29:N29" si="6">SUM(D27:D28)</f>
        <v>22</v>
      </c>
      <c r="E29" s="27">
        <f t="shared" si="6"/>
        <v>1</v>
      </c>
      <c r="F29" s="27">
        <f t="shared" si="6"/>
        <v>0</v>
      </c>
      <c r="G29" s="27">
        <f t="shared" si="6"/>
        <v>24</v>
      </c>
      <c r="H29" s="27">
        <f t="shared" si="6"/>
        <v>22</v>
      </c>
      <c r="I29" s="27">
        <f t="shared" si="6"/>
        <v>4</v>
      </c>
      <c r="J29" s="27">
        <f t="shared" si="6"/>
        <v>4</v>
      </c>
      <c r="K29" s="27">
        <f t="shared" si="6"/>
        <v>4</v>
      </c>
      <c r="L29" s="27">
        <f t="shared" si="6"/>
        <v>4</v>
      </c>
      <c r="M29" s="27">
        <f t="shared" si="6"/>
        <v>57</v>
      </c>
      <c r="N29" s="153">
        <f t="shared" si="6"/>
        <v>52</v>
      </c>
    </row>
    <row r="30" spans="1:14" ht="18.75">
      <c r="A30" s="160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161"/>
    </row>
    <row r="31" spans="1:14" ht="18.75">
      <c r="A31" s="162" t="s">
        <v>132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63"/>
    </row>
    <row r="32" spans="1:14" ht="11.25" customHeight="1">
      <c r="A32" s="158" t="s">
        <v>33</v>
      </c>
      <c r="B32" s="121" t="s">
        <v>34</v>
      </c>
      <c r="C32" s="121" t="s">
        <v>56</v>
      </c>
      <c r="D32" s="121"/>
      <c r="E32" s="121" t="s">
        <v>57</v>
      </c>
      <c r="F32" s="121"/>
      <c r="G32" s="121" t="s">
        <v>37</v>
      </c>
      <c r="H32" s="121"/>
      <c r="I32" s="121" t="s">
        <v>38</v>
      </c>
      <c r="J32" s="121"/>
      <c r="K32" s="121" t="s">
        <v>39</v>
      </c>
      <c r="L32" s="121"/>
      <c r="M32" s="121" t="s">
        <v>40</v>
      </c>
      <c r="N32" s="151"/>
    </row>
    <row r="33" spans="1:14">
      <c r="A33" s="158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51"/>
    </row>
    <row r="34" spans="1:14" ht="41.25" customHeight="1">
      <c r="A34" s="158"/>
      <c r="B34" s="121"/>
      <c r="C34" s="75" t="s">
        <v>44</v>
      </c>
      <c r="D34" s="75" t="s">
        <v>52</v>
      </c>
      <c r="E34" s="75" t="s">
        <v>44</v>
      </c>
      <c r="F34" s="75" t="s">
        <v>52</v>
      </c>
      <c r="G34" s="75" t="s">
        <v>44</v>
      </c>
      <c r="H34" s="75" t="s">
        <v>52</v>
      </c>
      <c r="I34" s="75" t="s">
        <v>44</v>
      </c>
      <c r="J34" s="75" t="s">
        <v>52</v>
      </c>
      <c r="K34" s="75" t="s">
        <v>44</v>
      </c>
      <c r="L34" s="75" t="s">
        <v>52</v>
      </c>
      <c r="M34" s="75" t="s">
        <v>44</v>
      </c>
      <c r="N34" s="152" t="s">
        <v>52</v>
      </c>
    </row>
    <row r="35" spans="1:14" ht="38.25" thickBot="1">
      <c r="A35" s="164" t="s">
        <v>188</v>
      </c>
      <c r="B35" s="165"/>
      <c r="C35" s="166">
        <f>C12+C21+C29</f>
        <v>62</v>
      </c>
      <c r="D35" s="166">
        <f t="shared" ref="D35:N35" si="7">D12+D21+D29</f>
        <v>70</v>
      </c>
      <c r="E35" s="166">
        <f t="shared" si="7"/>
        <v>5</v>
      </c>
      <c r="F35" s="166">
        <f t="shared" si="7"/>
        <v>2</v>
      </c>
      <c r="G35" s="166">
        <f t="shared" si="7"/>
        <v>86</v>
      </c>
      <c r="H35" s="166">
        <f t="shared" si="7"/>
        <v>89</v>
      </c>
      <c r="I35" s="166">
        <f t="shared" si="7"/>
        <v>8</v>
      </c>
      <c r="J35" s="166">
        <f t="shared" si="7"/>
        <v>7</v>
      </c>
      <c r="K35" s="166">
        <f t="shared" si="7"/>
        <v>14</v>
      </c>
      <c r="L35" s="166">
        <f t="shared" si="7"/>
        <v>15</v>
      </c>
      <c r="M35" s="166">
        <f t="shared" si="7"/>
        <v>175</v>
      </c>
      <c r="N35" s="166">
        <f t="shared" si="7"/>
        <v>183</v>
      </c>
    </row>
    <row r="36" spans="1:14" ht="20.25">
      <c r="A36" s="32"/>
    </row>
    <row r="37" spans="1:14" ht="20.25">
      <c r="A37" s="32"/>
    </row>
  </sheetData>
  <sheetProtection formatCells="0" formatColumns="0" formatRows="0" insertColumns="0" insertRows="0" deleteColumns="0" deleteRows="0"/>
  <mergeCells count="35">
    <mergeCell ref="A3:N3"/>
    <mergeCell ref="A31:N31"/>
    <mergeCell ref="A23:N23"/>
    <mergeCell ref="A14:N14"/>
    <mergeCell ref="M24:N25"/>
    <mergeCell ref="A2:N2"/>
    <mergeCell ref="K32:L33"/>
    <mergeCell ref="M32:N33"/>
    <mergeCell ref="A32:A34"/>
    <mergeCell ref="B32:B34"/>
    <mergeCell ref="C32:D33"/>
    <mergeCell ref="E32:F33"/>
    <mergeCell ref="G32:H33"/>
    <mergeCell ref="I32:J33"/>
    <mergeCell ref="I24:J25"/>
    <mergeCell ref="A15:A17"/>
    <mergeCell ref="B15:B17"/>
    <mergeCell ref="C15:D16"/>
    <mergeCell ref="E15:F16"/>
    <mergeCell ref="G15:H16"/>
    <mergeCell ref="K24:L25"/>
    <mergeCell ref="I15:J16"/>
    <mergeCell ref="M4:N4"/>
    <mergeCell ref="C4:D4"/>
    <mergeCell ref="E4:F4"/>
    <mergeCell ref="G4:H4"/>
    <mergeCell ref="I4:J4"/>
    <mergeCell ref="K4:L4"/>
    <mergeCell ref="K15:L16"/>
    <mergeCell ref="M15:N16"/>
    <mergeCell ref="A24:A26"/>
    <mergeCell ref="B24:B26"/>
    <mergeCell ref="C24:D25"/>
    <mergeCell ref="E24:F25"/>
    <mergeCell ref="G24:H25"/>
  </mergeCells>
  <printOptions horizontalCentered="1"/>
  <pageMargins left="0.7" right="0.7" top="0.25" bottom="0.25" header="0.3" footer="0.3"/>
  <pageSetup paperSize="9" scale="87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view="pageBreakPreview" zoomScaleSheetLayoutView="100" workbookViewId="0">
      <selection activeCell="P31" sqref="P31"/>
    </sheetView>
  </sheetViews>
  <sheetFormatPr defaultRowHeight="15"/>
  <cols>
    <col min="1" max="1" width="19" customWidth="1"/>
  </cols>
  <sheetData>
    <row r="1" spans="1:14" s="25" customFormat="1" ht="22.5">
      <c r="A1" s="167" t="s">
        <v>131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s="25" customFormat="1" ht="15.75" customHeight="1">
      <c r="A2" s="168">
        <v>2.5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 s="25" customFormat="1" ht="9" customHeight="1">
      <c r="A3" s="121" t="s">
        <v>33</v>
      </c>
      <c r="B3" s="121" t="s">
        <v>34</v>
      </c>
      <c r="C3" s="121" t="s">
        <v>35</v>
      </c>
      <c r="D3" s="121"/>
      <c r="E3" s="121" t="s">
        <v>57</v>
      </c>
      <c r="F3" s="121"/>
      <c r="G3" s="121" t="s">
        <v>37</v>
      </c>
      <c r="H3" s="121"/>
      <c r="I3" s="121" t="s">
        <v>38</v>
      </c>
      <c r="J3" s="121"/>
      <c r="K3" s="121" t="s">
        <v>39</v>
      </c>
      <c r="L3" s="121"/>
      <c r="M3" s="121" t="s">
        <v>40</v>
      </c>
      <c r="N3" s="121"/>
    </row>
    <row r="4" spans="1:14" s="25" customFormat="1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s="25" customFormat="1" ht="18.75">
      <c r="A5" s="121"/>
      <c r="B5" s="121"/>
      <c r="C5" s="75" t="s">
        <v>44</v>
      </c>
      <c r="D5" s="75" t="s">
        <v>52</v>
      </c>
      <c r="E5" s="75" t="s">
        <v>44</v>
      </c>
      <c r="F5" s="75" t="s">
        <v>52</v>
      </c>
      <c r="G5" s="75" t="s">
        <v>44</v>
      </c>
      <c r="H5" s="75" t="s">
        <v>52</v>
      </c>
      <c r="I5" s="75" t="s">
        <v>44</v>
      </c>
      <c r="J5" s="75" t="s">
        <v>52</v>
      </c>
      <c r="K5" s="75" t="s">
        <v>44</v>
      </c>
      <c r="L5" s="75" t="s">
        <v>52</v>
      </c>
      <c r="M5" s="75" t="s">
        <v>44</v>
      </c>
      <c r="N5" s="75" t="s">
        <v>52</v>
      </c>
    </row>
    <row r="6" spans="1:14" s="25" customFormat="1" ht="18.75">
      <c r="A6" s="57" t="s">
        <v>16</v>
      </c>
      <c r="B6" s="26"/>
      <c r="C6" s="5">
        <v>2</v>
      </c>
      <c r="D6" s="5">
        <v>2</v>
      </c>
      <c r="E6" s="5">
        <v>1</v>
      </c>
      <c r="F6" s="5">
        <v>0</v>
      </c>
      <c r="G6" s="5">
        <v>5</v>
      </c>
      <c r="H6" s="5">
        <v>9</v>
      </c>
      <c r="I6" s="5">
        <v>0</v>
      </c>
      <c r="J6" s="5">
        <v>0</v>
      </c>
      <c r="K6" s="5">
        <v>0</v>
      </c>
      <c r="L6" s="5">
        <v>0</v>
      </c>
      <c r="M6" s="27">
        <f>C6+E6+G6+I6+K6</f>
        <v>8</v>
      </c>
      <c r="N6" s="27">
        <f>D6+F6+H6+J6+L6</f>
        <v>11</v>
      </c>
    </row>
    <row r="7" spans="1:14" s="25" customFormat="1" ht="18.75">
      <c r="A7" s="57" t="s">
        <v>17</v>
      </c>
      <c r="B7" s="26"/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27">
        <f t="shared" ref="M7:N9" si="0">C7+E7+G7+I7+K7</f>
        <v>0</v>
      </c>
      <c r="N7" s="27">
        <f t="shared" si="0"/>
        <v>0</v>
      </c>
    </row>
    <row r="8" spans="1:14" s="25" customFormat="1" ht="18.75">
      <c r="A8" s="57" t="s">
        <v>18</v>
      </c>
      <c r="B8" s="26"/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27">
        <f t="shared" si="0"/>
        <v>0</v>
      </c>
      <c r="N8" s="27">
        <f t="shared" si="0"/>
        <v>0</v>
      </c>
    </row>
    <row r="9" spans="1:14" s="25" customFormat="1" ht="18.75">
      <c r="A9" s="57" t="s">
        <v>127</v>
      </c>
      <c r="B9" s="26"/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27">
        <f>C9+E9+G9+I9+K9</f>
        <v>0</v>
      </c>
      <c r="N9" s="27">
        <f t="shared" si="0"/>
        <v>0</v>
      </c>
    </row>
    <row r="10" spans="1:14" s="25" customFormat="1" ht="18.75">
      <c r="A10" s="75" t="s">
        <v>3</v>
      </c>
      <c r="B10" s="26"/>
      <c r="C10" s="27">
        <f>SUM(C6:C9)</f>
        <v>2</v>
      </c>
      <c r="D10" s="27">
        <f t="shared" ref="D10:N10" si="1">SUM(D6:D9)</f>
        <v>2</v>
      </c>
      <c r="E10" s="27">
        <f t="shared" si="1"/>
        <v>1</v>
      </c>
      <c r="F10" s="27">
        <f t="shared" si="1"/>
        <v>0</v>
      </c>
      <c r="G10" s="27">
        <f t="shared" si="1"/>
        <v>5</v>
      </c>
      <c r="H10" s="27">
        <f t="shared" si="1"/>
        <v>9</v>
      </c>
      <c r="I10" s="27">
        <f t="shared" si="1"/>
        <v>0</v>
      </c>
      <c r="J10" s="27">
        <f t="shared" si="1"/>
        <v>0</v>
      </c>
      <c r="K10" s="27">
        <f t="shared" si="1"/>
        <v>0</v>
      </c>
      <c r="L10" s="27">
        <f t="shared" si="1"/>
        <v>0</v>
      </c>
      <c r="M10" s="27">
        <f t="shared" si="1"/>
        <v>8</v>
      </c>
      <c r="N10" s="27">
        <f t="shared" si="1"/>
        <v>11</v>
      </c>
    </row>
    <row r="11" spans="1:14" s="25" customFormat="1" ht="9" customHeight="1">
      <c r="A11" s="30"/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s="25" customFormat="1" ht="22.5">
      <c r="A12" s="167" t="s">
        <v>130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</row>
    <row r="13" spans="1:14" s="25" customFormat="1" ht="16.5" customHeight="1">
      <c r="A13" s="168">
        <v>2.6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</row>
    <row r="14" spans="1:14" s="25" customFormat="1" ht="9" customHeight="1">
      <c r="A14" s="121" t="s">
        <v>33</v>
      </c>
      <c r="B14" s="121" t="s">
        <v>34</v>
      </c>
      <c r="C14" s="121" t="s">
        <v>56</v>
      </c>
      <c r="D14" s="121"/>
      <c r="E14" s="121" t="s">
        <v>57</v>
      </c>
      <c r="F14" s="121"/>
      <c r="G14" s="121" t="s">
        <v>37</v>
      </c>
      <c r="H14" s="121"/>
      <c r="I14" s="121" t="s">
        <v>38</v>
      </c>
      <c r="J14" s="121"/>
      <c r="K14" s="121" t="s">
        <v>39</v>
      </c>
      <c r="L14" s="121"/>
      <c r="M14" s="121" t="s">
        <v>40</v>
      </c>
      <c r="N14" s="121"/>
    </row>
    <row r="15" spans="1:14" s="25" customFormat="1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s="25" customFormat="1" ht="18.75">
      <c r="A16" s="121"/>
      <c r="B16" s="121"/>
      <c r="C16" s="75" t="s">
        <v>44</v>
      </c>
      <c r="D16" s="75" t="s">
        <v>52</v>
      </c>
      <c r="E16" s="75" t="s">
        <v>44</v>
      </c>
      <c r="F16" s="75" t="s">
        <v>52</v>
      </c>
      <c r="G16" s="75" t="s">
        <v>44</v>
      </c>
      <c r="H16" s="75" t="s">
        <v>52</v>
      </c>
      <c r="I16" s="75" t="s">
        <v>44</v>
      </c>
      <c r="J16" s="75" t="s">
        <v>52</v>
      </c>
      <c r="K16" s="75" t="s">
        <v>44</v>
      </c>
      <c r="L16" s="75" t="s">
        <v>52</v>
      </c>
      <c r="M16" s="75" t="s">
        <v>44</v>
      </c>
      <c r="N16" s="75" t="s">
        <v>52</v>
      </c>
    </row>
    <row r="17" spans="1:14" s="25" customFormat="1" ht="18.75">
      <c r="A17" s="57" t="s">
        <v>16</v>
      </c>
      <c r="B17" s="26"/>
      <c r="C17" s="5">
        <v>6</v>
      </c>
      <c r="D17" s="5">
        <v>4</v>
      </c>
      <c r="E17" s="5">
        <v>1</v>
      </c>
      <c r="F17" s="5">
        <v>1</v>
      </c>
      <c r="G17" s="5">
        <v>13</v>
      </c>
      <c r="H17" s="5">
        <v>12</v>
      </c>
      <c r="I17" s="5">
        <v>0</v>
      </c>
      <c r="J17" s="5">
        <v>2</v>
      </c>
      <c r="K17" s="5">
        <v>5</v>
      </c>
      <c r="L17" s="5">
        <v>2</v>
      </c>
      <c r="M17" s="27">
        <f>C17+E17+G17+I17+K17</f>
        <v>25</v>
      </c>
      <c r="N17" s="27">
        <f>D17+F17+H17+J17+L17</f>
        <v>21</v>
      </c>
    </row>
    <row r="18" spans="1:14" s="25" customFormat="1" ht="18.75">
      <c r="A18" s="57" t="s">
        <v>17</v>
      </c>
      <c r="B18" s="26"/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27">
        <f t="shared" ref="M18:N20" si="2">C18+E18+G18+I18+K18</f>
        <v>0</v>
      </c>
      <c r="N18" s="27">
        <f t="shared" si="2"/>
        <v>0</v>
      </c>
    </row>
    <row r="19" spans="1:14" s="25" customFormat="1" ht="18.75">
      <c r="A19" s="57" t="s">
        <v>18</v>
      </c>
      <c r="B19" s="26"/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27">
        <f t="shared" si="2"/>
        <v>0</v>
      </c>
      <c r="N19" s="27">
        <f t="shared" si="2"/>
        <v>0</v>
      </c>
    </row>
    <row r="20" spans="1:14" s="25" customFormat="1" ht="18.75">
      <c r="A20" s="57" t="s">
        <v>127</v>
      </c>
      <c r="B20" s="26"/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1</v>
      </c>
      <c r="J20" s="5">
        <v>0</v>
      </c>
      <c r="K20" s="5">
        <v>0</v>
      </c>
      <c r="L20" s="5">
        <v>0</v>
      </c>
      <c r="M20" s="27">
        <f t="shared" si="2"/>
        <v>1</v>
      </c>
      <c r="N20" s="27">
        <f t="shared" si="2"/>
        <v>0</v>
      </c>
    </row>
    <row r="21" spans="1:14" s="25" customFormat="1" ht="18.75">
      <c r="A21" s="75" t="s">
        <v>3</v>
      </c>
      <c r="B21" s="26"/>
      <c r="C21" s="27">
        <f>SUM(C17:C20)</f>
        <v>6</v>
      </c>
      <c r="D21" s="27">
        <f t="shared" ref="D21:N21" si="3">SUM(D17:D20)</f>
        <v>4</v>
      </c>
      <c r="E21" s="27">
        <f t="shared" si="3"/>
        <v>1</v>
      </c>
      <c r="F21" s="27">
        <f t="shared" si="3"/>
        <v>1</v>
      </c>
      <c r="G21" s="27">
        <f t="shared" si="3"/>
        <v>13</v>
      </c>
      <c r="H21" s="27">
        <f t="shared" si="3"/>
        <v>12</v>
      </c>
      <c r="I21" s="27">
        <f t="shared" si="3"/>
        <v>1</v>
      </c>
      <c r="J21" s="27">
        <f t="shared" si="3"/>
        <v>2</v>
      </c>
      <c r="K21" s="27">
        <f t="shared" si="3"/>
        <v>5</v>
      </c>
      <c r="L21" s="27">
        <f t="shared" si="3"/>
        <v>2</v>
      </c>
      <c r="M21" s="27">
        <f t="shared" si="3"/>
        <v>26</v>
      </c>
      <c r="N21" s="27">
        <f t="shared" si="3"/>
        <v>21</v>
      </c>
    </row>
    <row r="22" spans="1:14" ht="8.25" customHeight="1"/>
    <row r="23" spans="1:14" s="25" customFormat="1" ht="18.75">
      <c r="A23" s="169" t="s">
        <v>189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</row>
    <row r="24" spans="1:14" s="25" customFormat="1" ht="15.75" customHeight="1">
      <c r="A24" s="171">
        <v>2.7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</row>
    <row r="25" spans="1:14" s="25" customFormat="1" ht="11.25" customHeight="1">
      <c r="A25" s="172" t="s">
        <v>33</v>
      </c>
      <c r="B25" s="172" t="s">
        <v>34</v>
      </c>
      <c r="C25" s="172" t="s">
        <v>56</v>
      </c>
      <c r="D25" s="172"/>
      <c r="E25" s="172" t="s">
        <v>57</v>
      </c>
      <c r="F25" s="172"/>
      <c r="G25" s="172" t="s">
        <v>37</v>
      </c>
      <c r="H25" s="172"/>
      <c r="I25" s="172" t="s">
        <v>38</v>
      </c>
      <c r="J25" s="172"/>
      <c r="K25" s="172" t="s">
        <v>39</v>
      </c>
      <c r="L25" s="172"/>
      <c r="M25" s="172" t="s">
        <v>40</v>
      </c>
      <c r="N25" s="172"/>
    </row>
    <row r="26" spans="1:14" s="25" customFormat="1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</row>
    <row r="27" spans="1:14" s="25" customFormat="1" ht="41.25" customHeight="1">
      <c r="A27" s="172"/>
      <c r="B27" s="172"/>
      <c r="C27" s="173" t="s">
        <v>44</v>
      </c>
      <c r="D27" s="173" t="s">
        <v>52</v>
      </c>
      <c r="E27" s="173" t="s">
        <v>44</v>
      </c>
      <c r="F27" s="173" t="s">
        <v>52</v>
      </c>
      <c r="G27" s="173" t="s">
        <v>44</v>
      </c>
      <c r="H27" s="173" t="s">
        <v>52</v>
      </c>
      <c r="I27" s="173" t="s">
        <v>44</v>
      </c>
      <c r="J27" s="173" t="s">
        <v>52</v>
      </c>
      <c r="K27" s="173" t="s">
        <v>44</v>
      </c>
      <c r="L27" s="173" t="s">
        <v>52</v>
      </c>
      <c r="M27" s="173" t="s">
        <v>44</v>
      </c>
      <c r="N27" s="173" t="s">
        <v>52</v>
      </c>
    </row>
    <row r="28" spans="1:14" s="25" customFormat="1" ht="35.25" customHeight="1">
      <c r="A28" s="177" t="s">
        <v>192</v>
      </c>
      <c r="B28" s="174"/>
      <c r="C28" s="175">
        <f>SUM(C10+C21)</f>
        <v>8</v>
      </c>
      <c r="D28" s="175">
        <f t="shared" ref="D28:N28" si="4">SUM(D10+D21)</f>
        <v>6</v>
      </c>
      <c r="E28" s="175">
        <f t="shared" si="4"/>
        <v>2</v>
      </c>
      <c r="F28" s="175">
        <f t="shared" si="4"/>
        <v>1</v>
      </c>
      <c r="G28" s="175">
        <f t="shared" si="4"/>
        <v>18</v>
      </c>
      <c r="H28" s="175">
        <f t="shared" si="4"/>
        <v>21</v>
      </c>
      <c r="I28" s="175">
        <f t="shared" si="4"/>
        <v>1</v>
      </c>
      <c r="J28" s="175">
        <f t="shared" si="4"/>
        <v>2</v>
      </c>
      <c r="K28" s="175">
        <f t="shared" si="4"/>
        <v>5</v>
      </c>
      <c r="L28" s="175">
        <f t="shared" si="4"/>
        <v>2</v>
      </c>
      <c r="M28" s="175">
        <f t="shared" si="4"/>
        <v>34</v>
      </c>
      <c r="N28" s="175">
        <f t="shared" si="4"/>
        <v>32</v>
      </c>
    </row>
    <row r="29" spans="1:14" ht="8.25" customHeight="1"/>
    <row r="30" spans="1:14" ht="18.75">
      <c r="A30" s="169" t="s">
        <v>193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</row>
    <row r="31" spans="1:14" ht="18" customHeight="1">
      <c r="A31" s="171">
        <v>2.8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</row>
    <row r="32" spans="1:14">
      <c r="A32" s="172" t="s">
        <v>33</v>
      </c>
      <c r="B32" s="172" t="s">
        <v>34</v>
      </c>
      <c r="C32" s="172" t="s">
        <v>56</v>
      </c>
      <c r="D32" s="172"/>
      <c r="E32" s="172" t="s">
        <v>57</v>
      </c>
      <c r="F32" s="172"/>
      <c r="G32" s="172" t="s">
        <v>37</v>
      </c>
      <c r="H32" s="172"/>
      <c r="I32" s="172" t="s">
        <v>38</v>
      </c>
      <c r="J32" s="172"/>
      <c r="K32" s="172" t="s">
        <v>39</v>
      </c>
      <c r="L32" s="172"/>
      <c r="M32" s="172" t="s">
        <v>40</v>
      </c>
      <c r="N32" s="172"/>
    </row>
    <row r="33" spans="1:14">
      <c r="A33" s="172"/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</row>
    <row r="34" spans="1:14" ht="18.75">
      <c r="A34" s="172"/>
      <c r="B34" s="172"/>
      <c r="C34" s="173" t="s">
        <v>44</v>
      </c>
      <c r="D34" s="173" t="s">
        <v>52</v>
      </c>
      <c r="E34" s="173" t="s">
        <v>44</v>
      </c>
      <c r="F34" s="173" t="s">
        <v>52</v>
      </c>
      <c r="G34" s="173" t="s">
        <v>44</v>
      </c>
      <c r="H34" s="173" t="s">
        <v>52</v>
      </c>
      <c r="I34" s="173" t="s">
        <v>44</v>
      </c>
      <c r="J34" s="173" t="s">
        <v>52</v>
      </c>
      <c r="K34" s="173" t="s">
        <v>44</v>
      </c>
      <c r="L34" s="173" t="s">
        <v>52</v>
      </c>
      <c r="M34" s="173" t="s">
        <v>44</v>
      </c>
      <c r="N34" s="173" t="s">
        <v>52</v>
      </c>
    </row>
    <row r="35" spans="1:14" ht="33">
      <c r="A35" s="177" t="s">
        <v>194</v>
      </c>
      <c r="B35" s="174"/>
      <c r="C35" s="175">
        <f>SUM('Page 3'!C35+'Page 4'!C28)</f>
        <v>70</v>
      </c>
      <c r="D35" s="175">
        <f>SUM('Page 3'!D35+'Page 4'!D28)</f>
        <v>76</v>
      </c>
      <c r="E35" s="175">
        <f>SUM('Page 3'!E35+'Page 4'!E28)</f>
        <v>7</v>
      </c>
      <c r="F35" s="175">
        <f>SUM('Page 3'!F35+'Page 4'!F28)</f>
        <v>3</v>
      </c>
      <c r="G35" s="175">
        <f>SUM('Page 3'!G35+'Page 4'!G28)</f>
        <v>104</v>
      </c>
      <c r="H35" s="175">
        <f>SUM('Page 3'!H35+'Page 4'!H28)</f>
        <v>110</v>
      </c>
      <c r="I35" s="175">
        <f>SUM('Page 3'!I35+'Page 4'!I28)</f>
        <v>9</v>
      </c>
      <c r="J35" s="175">
        <f>SUM('Page 3'!J35+'Page 4'!J28)</f>
        <v>9</v>
      </c>
      <c r="K35" s="175">
        <f>SUM('Page 3'!K35+'Page 4'!K28)</f>
        <v>19</v>
      </c>
      <c r="L35" s="175">
        <f>SUM('Page 3'!L35+'Page 4'!L28)</f>
        <v>17</v>
      </c>
      <c r="M35" s="175">
        <f>SUM('Page 3'!M35+'Page 4'!M28)</f>
        <v>209</v>
      </c>
      <c r="N35" s="175">
        <f>SUM('Page 3'!N35+'Page 4'!N28)</f>
        <v>215</v>
      </c>
    </row>
  </sheetData>
  <mergeCells count="40">
    <mergeCell ref="A30:N30"/>
    <mergeCell ref="A31:N31"/>
    <mergeCell ref="A32:A34"/>
    <mergeCell ref="B32:B34"/>
    <mergeCell ref="C32:D33"/>
    <mergeCell ref="E32:F33"/>
    <mergeCell ref="G32:H33"/>
    <mergeCell ref="I32:J33"/>
    <mergeCell ref="K32:L33"/>
    <mergeCell ref="M32:N33"/>
    <mergeCell ref="A23:N23"/>
    <mergeCell ref="A25:A27"/>
    <mergeCell ref="B25:B27"/>
    <mergeCell ref="C25:D26"/>
    <mergeCell ref="E25:F26"/>
    <mergeCell ref="G25:H26"/>
    <mergeCell ref="I25:J26"/>
    <mergeCell ref="K25:L26"/>
    <mergeCell ref="M25:N26"/>
    <mergeCell ref="A24:N24"/>
    <mergeCell ref="A12:N12"/>
    <mergeCell ref="A14:A16"/>
    <mergeCell ref="B14:B16"/>
    <mergeCell ref="C14:D15"/>
    <mergeCell ref="E14:F15"/>
    <mergeCell ref="G14:H15"/>
    <mergeCell ref="I14:J15"/>
    <mergeCell ref="K14:L15"/>
    <mergeCell ref="M14:N15"/>
    <mergeCell ref="A13:N13"/>
    <mergeCell ref="A1:N1"/>
    <mergeCell ref="A3:A5"/>
    <mergeCell ref="B3:B5"/>
    <mergeCell ref="C3:D4"/>
    <mergeCell ref="E3:F4"/>
    <mergeCell ref="G3:H4"/>
    <mergeCell ref="I3:J4"/>
    <mergeCell ref="K3:L4"/>
    <mergeCell ref="M3:N4"/>
    <mergeCell ref="A2:N2"/>
  </mergeCells>
  <pageMargins left="0.7" right="0.45" top="0.25" bottom="0.25" header="0.3" footer="0.3"/>
  <pageSetup scale="94" orientation="landscape" horizontalDpi="300" verticalDpi="0" copies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75"/>
  <sheetViews>
    <sheetView view="pageBreakPreview" zoomScaleSheetLayoutView="100" workbookViewId="0">
      <selection activeCell="L19" sqref="L19"/>
    </sheetView>
  </sheetViews>
  <sheetFormatPr defaultColWidth="9.125" defaultRowHeight="15"/>
  <cols>
    <col min="1" max="1" width="31.25" style="25" customWidth="1"/>
    <col min="2" max="9" width="9.75" style="3" customWidth="1"/>
    <col min="10" max="10" width="14.375" style="3" customWidth="1"/>
    <col min="11" max="16384" width="9.125" style="3"/>
  </cols>
  <sheetData>
    <row r="1" spans="1:10" ht="20.25">
      <c r="A1" s="127" t="str">
        <f>'Page 9'!$A$1</f>
        <v/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20.25">
      <c r="A2" s="128" t="s">
        <v>191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ht="20.25">
      <c r="A3" s="176" t="s">
        <v>190</v>
      </c>
      <c r="B3" s="97"/>
      <c r="C3" s="97"/>
      <c r="D3" s="97"/>
      <c r="E3" s="97"/>
      <c r="F3" s="97"/>
      <c r="G3" s="97"/>
      <c r="H3" s="97"/>
      <c r="I3" s="97"/>
      <c r="J3" s="97"/>
    </row>
    <row r="4" spans="1:10" ht="10.5" customHeight="1">
      <c r="A4" s="58"/>
      <c r="B4" s="46"/>
      <c r="C4" s="46"/>
      <c r="D4" s="46"/>
      <c r="E4" s="46"/>
      <c r="F4" s="46"/>
      <c r="G4" s="46"/>
      <c r="H4" s="46"/>
      <c r="I4" s="46"/>
      <c r="J4" s="46"/>
    </row>
    <row r="5" spans="1:10" ht="18.75">
      <c r="A5" s="129" t="s">
        <v>61</v>
      </c>
      <c r="B5" s="129"/>
      <c r="C5" s="129"/>
      <c r="D5" s="129"/>
      <c r="E5" s="129"/>
      <c r="F5" s="129"/>
      <c r="G5" s="129"/>
      <c r="H5" s="129"/>
      <c r="I5" s="129"/>
      <c r="J5" s="33"/>
    </row>
    <row r="6" spans="1:10" ht="16.5">
      <c r="A6" s="126" t="s">
        <v>33</v>
      </c>
      <c r="B6" s="126" t="s">
        <v>62</v>
      </c>
      <c r="C6" s="126"/>
      <c r="D6" s="126"/>
      <c r="E6" s="126" t="s">
        <v>63</v>
      </c>
      <c r="F6" s="126"/>
      <c r="G6" s="126"/>
      <c r="H6" s="126" t="s">
        <v>3</v>
      </c>
      <c r="I6" s="126"/>
      <c r="J6" s="126"/>
    </row>
    <row r="7" spans="1:10" ht="16.5">
      <c r="A7" s="126"/>
      <c r="B7" s="59" t="s">
        <v>44</v>
      </c>
      <c r="C7" s="59" t="s">
        <v>52</v>
      </c>
      <c r="D7" s="59" t="s">
        <v>3</v>
      </c>
      <c r="E7" s="59" t="s">
        <v>44</v>
      </c>
      <c r="F7" s="59" t="s">
        <v>52</v>
      </c>
      <c r="G7" s="59" t="s">
        <v>3</v>
      </c>
      <c r="H7" s="59" t="s">
        <v>44</v>
      </c>
      <c r="I7" s="59" t="s">
        <v>52</v>
      </c>
      <c r="J7" s="59" t="s">
        <v>3</v>
      </c>
    </row>
    <row r="8" spans="1:10" s="34" customFormat="1">
      <c r="A8" s="60">
        <v>1</v>
      </c>
      <c r="B8" s="60">
        <v>2</v>
      </c>
      <c r="C8" s="60">
        <v>3</v>
      </c>
      <c r="D8" s="60">
        <v>4</v>
      </c>
      <c r="E8" s="60">
        <v>5</v>
      </c>
      <c r="F8" s="60">
        <v>6</v>
      </c>
      <c r="G8" s="60">
        <v>7</v>
      </c>
      <c r="H8" s="60">
        <v>8</v>
      </c>
      <c r="I8" s="60">
        <v>9</v>
      </c>
      <c r="J8" s="60">
        <v>10</v>
      </c>
    </row>
    <row r="9" spans="1:10" ht="25.5" customHeight="1">
      <c r="A9" s="59" t="s">
        <v>64</v>
      </c>
      <c r="B9" s="6">
        <v>8</v>
      </c>
      <c r="C9" s="6">
        <v>7</v>
      </c>
      <c r="D9" s="39">
        <f>B9+C9</f>
        <v>15</v>
      </c>
      <c r="E9" s="6">
        <v>0</v>
      </c>
      <c r="F9" s="6">
        <v>0</v>
      </c>
      <c r="G9" s="39">
        <f>F9+E9</f>
        <v>0</v>
      </c>
      <c r="H9" s="35">
        <f>B9+E9</f>
        <v>8</v>
      </c>
      <c r="I9" s="35">
        <f>C9+F9</f>
        <v>7</v>
      </c>
      <c r="J9" s="35">
        <f>H9+I9</f>
        <v>15</v>
      </c>
    </row>
    <row r="10" spans="1:10" ht="22.5" customHeight="1">
      <c r="A10" s="59" t="s">
        <v>65</v>
      </c>
      <c r="B10" s="6">
        <v>5</v>
      </c>
      <c r="C10" s="6">
        <v>5</v>
      </c>
      <c r="D10" s="39">
        <f t="shared" ref="D10:D11" si="0">B10+C10</f>
        <v>10</v>
      </c>
      <c r="E10" s="6">
        <v>0</v>
      </c>
      <c r="F10" s="6">
        <v>0</v>
      </c>
      <c r="G10" s="39">
        <f t="shared" ref="G10:G11" si="1">F10+E10</f>
        <v>0</v>
      </c>
      <c r="H10" s="35">
        <f t="shared" ref="H10:H11" si="2">B10+E10</f>
        <v>5</v>
      </c>
      <c r="I10" s="35">
        <f t="shared" ref="I10:I11" si="3">C10+F10</f>
        <v>5</v>
      </c>
      <c r="J10" s="35">
        <f t="shared" ref="J10:J11" si="4">H10+I10</f>
        <v>10</v>
      </c>
    </row>
    <row r="11" spans="1:10" ht="19.5" customHeight="1">
      <c r="A11" s="59" t="s">
        <v>66</v>
      </c>
      <c r="B11" s="6">
        <v>0</v>
      </c>
      <c r="C11" s="6">
        <v>0</v>
      </c>
      <c r="D11" s="39">
        <f t="shared" si="0"/>
        <v>0</v>
      </c>
      <c r="E11" s="6"/>
      <c r="F11" s="6"/>
      <c r="G11" s="39">
        <f t="shared" si="1"/>
        <v>0</v>
      </c>
      <c r="H11" s="35">
        <f t="shared" si="2"/>
        <v>0</v>
      </c>
      <c r="I11" s="35">
        <f t="shared" si="3"/>
        <v>0</v>
      </c>
      <c r="J11" s="35">
        <f t="shared" si="4"/>
        <v>0</v>
      </c>
    </row>
    <row r="12" spans="1:10" ht="21" customHeight="1">
      <c r="A12" s="59" t="s">
        <v>3</v>
      </c>
      <c r="B12" s="35">
        <f>B9+B10+B11</f>
        <v>13</v>
      </c>
      <c r="C12" s="35">
        <f t="shared" ref="C12:J12" si="5">C9+C10+C11</f>
        <v>12</v>
      </c>
      <c r="D12" s="35">
        <f t="shared" si="5"/>
        <v>25</v>
      </c>
      <c r="E12" s="35">
        <f t="shared" si="5"/>
        <v>0</v>
      </c>
      <c r="F12" s="35">
        <f t="shared" si="5"/>
        <v>0</v>
      </c>
      <c r="G12" s="35">
        <f t="shared" si="5"/>
        <v>0</v>
      </c>
      <c r="H12" s="35">
        <f t="shared" si="5"/>
        <v>13</v>
      </c>
      <c r="I12" s="35">
        <f t="shared" si="5"/>
        <v>12</v>
      </c>
      <c r="J12" s="35">
        <f t="shared" si="5"/>
        <v>25</v>
      </c>
    </row>
    <row r="13" spans="1:10" ht="12" customHeight="1">
      <c r="A13" s="36"/>
    </row>
    <row r="14" spans="1:10" ht="18.75">
      <c r="A14" s="129" t="s">
        <v>67</v>
      </c>
      <c r="B14" s="129"/>
      <c r="C14" s="129"/>
      <c r="D14" s="129"/>
      <c r="E14" s="129"/>
      <c r="F14" s="129"/>
      <c r="G14" s="129"/>
      <c r="H14" s="129"/>
      <c r="I14" s="129"/>
      <c r="J14" s="33"/>
    </row>
    <row r="15" spans="1:10" ht="16.5" customHeight="1">
      <c r="A15" s="59" t="s">
        <v>33</v>
      </c>
      <c r="B15" s="130" t="s">
        <v>62</v>
      </c>
      <c r="C15" s="131"/>
      <c r="D15" s="132"/>
      <c r="E15" s="130" t="s">
        <v>63</v>
      </c>
      <c r="F15" s="131"/>
      <c r="G15" s="132"/>
      <c r="H15" s="130" t="s">
        <v>3</v>
      </c>
      <c r="I15" s="131"/>
      <c r="J15" s="132"/>
    </row>
    <row r="16" spans="1:10" ht="16.5">
      <c r="A16" s="59"/>
      <c r="B16" s="61" t="s">
        <v>44</v>
      </c>
      <c r="C16" s="61" t="s">
        <v>52</v>
      </c>
      <c r="D16" s="61" t="s">
        <v>3</v>
      </c>
      <c r="E16" s="61" t="s">
        <v>44</v>
      </c>
      <c r="F16" s="61" t="s">
        <v>52</v>
      </c>
      <c r="G16" s="61" t="s">
        <v>3</v>
      </c>
      <c r="H16" s="61" t="s">
        <v>44</v>
      </c>
      <c r="I16" s="61" t="s">
        <v>52</v>
      </c>
      <c r="J16" s="61" t="s">
        <v>3</v>
      </c>
    </row>
    <row r="17" spans="1:10" ht="16.5">
      <c r="A17" s="59">
        <v>1</v>
      </c>
      <c r="B17" s="61">
        <v>2</v>
      </c>
      <c r="C17" s="61">
        <v>3</v>
      </c>
      <c r="D17" s="61">
        <v>4</v>
      </c>
      <c r="E17" s="61">
        <v>5</v>
      </c>
      <c r="F17" s="61">
        <v>6</v>
      </c>
      <c r="G17" s="61">
        <v>7</v>
      </c>
      <c r="H17" s="62">
        <v>8</v>
      </c>
      <c r="I17" s="62">
        <v>9</v>
      </c>
      <c r="J17" s="62">
        <v>10</v>
      </c>
    </row>
    <row r="18" spans="1:10" ht="16.5" customHeight="1">
      <c r="A18" s="59" t="s">
        <v>64</v>
      </c>
      <c r="B18" s="6">
        <v>0</v>
      </c>
      <c r="C18" s="6">
        <v>0</v>
      </c>
      <c r="D18" s="39">
        <f>B18+C18</f>
        <v>0</v>
      </c>
      <c r="E18" s="6">
        <v>0</v>
      </c>
      <c r="F18" s="6">
        <v>0</v>
      </c>
      <c r="G18" s="39">
        <f>F18+E18</f>
        <v>0</v>
      </c>
      <c r="H18" s="35">
        <f>B18+E18</f>
        <v>0</v>
      </c>
      <c r="I18" s="35">
        <f>C18+F18</f>
        <v>0</v>
      </c>
      <c r="J18" s="35">
        <f>H18+I18</f>
        <v>0</v>
      </c>
    </row>
    <row r="19" spans="1:10" ht="16.5" customHeight="1">
      <c r="A19" s="59" t="s">
        <v>65</v>
      </c>
      <c r="B19" s="6">
        <v>0</v>
      </c>
      <c r="C19" s="6">
        <v>0</v>
      </c>
      <c r="D19" s="39">
        <f t="shared" ref="D19:D20" si="6">B19+C19</f>
        <v>0</v>
      </c>
      <c r="E19" s="6">
        <v>0</v>
      </c>
      <c r="F19" s="6">
        <v>0</v>
      </c>
      <c r="G19" s="39">
        <f t="shared" ref="G19:G20" si="7">F19+E19</f>
        <v>0</v>
      </c>
      <c r="H19" s="35">
        <f t="shared" ref="H19:H20" si="8">B19+E19</f>
        <v>0</v>
      </c>
      <c r="I19" s="35">
        <f t="shared" ref="I19:I20" si="9">C19+F19</f>
        <v>0</v>
      </c>
      <c r="J19" s="35">
        <f t="shared" ref="J19:J20" si="10">H19+I19</f>
        <v>0</v>
      </c>
    </row>
    <row r="20" spans="1:10" ht="16.5" customHeight="1">
      <c r="A20" s="59" t="s">
        <v>66</v>
      </c>
      <c r="B20" s="6">
        <v>0</v>
      </c>
      <c r="C20" s="6">
        <v>0</v>
      </c>
      <c r="D20" s="39">
        <f t="shared" si="6"/>
        <v>0</v>
      </c>
      <c r="E20" s="6">
        <v>0</v>
      </c>
      <c r="F20" s="6">
        <v>0</v>
      </c>
      <c r="G20" s="39">
        <f t="shared" si="7"/>
        <v>0</v>
      </c>
      <c r="H20" s="35">
        <f t="shared" si="8"/>
        <v>0</v>
      </c>
      <c r="I20" s="35">
        <f t="shared" si="9"/>
        <v>0</v>
      </c>
      <c r="J20" s="35">
        <f t="shared" si="10"/>
        <v>0</v>
      </c>
    </row>
    <row r="21" spans="1:10" ht="18.75">
      <c r="A21" s="59" t="s">
        <v>3</v>
      </c>
      <c r="B21" s="35">
        <f>B18+B19+B20</f>
        <v>0</v>
      </c>
      <c r="C21" s="35">
        <f t="shared" ref="C21" si="11">C18+C19+C20</f>
        <v>0</v>
      </c>
      <c r="D21" s="35">
        <f t="shared" ref="D21" si="12">D18+D19+D20</f>
        <v>0</v>
      </c>
      <c r="E21" s="35">
        <f t="shared" ref="E21" si="13">E18+E19+E20</f>
        <v>0</v>
      </c>
      <c r="F21" s="35">
        <f t="shared" ref="F21" si="14">F18+F19+F20</f>
        <v>0</v>
      </c>
      <c r="G21" s="35">
        <f t="shared" ref="G21" si="15">G18+G19+G20</f>
        <v>0</v>
      </c>
      <c r="H21" s="35">
        <f t="shared" ref="H21" si="16">H18+H19+H20</f>
        <v>0</v>
      </c>
      <c r="I21" s="35">
        <f t="shared" ref="I21" si="17">I18+I19+I20</f>
        <v>0</v>
      </c>
      <c r="J21" s="35">
        <f t="shared" ref="J21" si="18">J18+J19+J20</f>
        <v>0</v>
      </c>
    </row>
    <row r="22" spans="1:10" ht="11.25" customHeight="1">
      <c r="A22" s="37"/>
    </row>
    <row r="23" spans="1:10" ht="18.75">
      <c r="A23" s="129" t="s">
        <v>68</v>
      </c>
      <c r="B23" s="129"/>
      <c r="C23" s="129"/>
      <c r="D23" s="129"/>
      <c r="E23" s="129"/>
      <c r="F23" s="129"/>
      <c r="G23" s="129"/>
      <c r="H23" s="129"/>
      <c r="I23" s="129"/>
      <c r="J23" s="33"/>
    </row>
    <row r="24" spans="1:10" ht="16.5" customHeight="1">
      <c r="A24" s="59" t="s">
        <v>33</v>
      </c>
      <c r="B24" s="130" t="s">
        <v>62</v>
      </c>
      <c r="C24" s="131"/>
      <c r="D24" s="132"/>
      <c r="E24" s="130" t="s">
        <v>63</v>
      </c>
      <c r="F24" s="131"/>
      <c r="G24" s="132"/>
      <c r="H24" s="130" t="s">
        <v>3</v>
      </c>
      <c r="I24" s="131"/>
      <c r="J24" s="132"/>
    </row>
    <row r="25" spans="1:10" ht="16.5">
      <c r="A25" s="59"/>
      <c r="B25" s="61" t="s">
        <v>44</v>
      </c>
      <c r="C25" s="61" t="s">
        <v>52</v>
      </c>
      <c r="D25" s="61" t="s">
        <v>3</v>
      </c>
      <c r="E25" s="61" t="s">
        <v>44</v>
      </c>
      <c r="F25" s="61" t="s">
        <v>52</v>
      </c>
      <c r="G25" s="61" t="s">
        <v>3</v>
      </c>
      <c r="H25" s="61" t="s">
        <v>44</v>
      </c>
      <c r="I25" s="61" t="s">
        <v>52</v>
      </c>
      <c r="J25" s="61" t="s">
        <v>3</v>
      </c>
    </row>
    <row r="26" spans="1:10" ht="16.5">
      <c r="A26" s="59">
        <v>1</v>
      </c>
      <c r="B26" s="61">
        <v>2</v>
      </c>
      <c r="C26" s="61">
        <v>3</v>
      </c>
      <c r="D26" s="61">
        <v>4</v>
      </c>
      <c r="E26" s="61">
        <v>5</v>
      </c>
      <c r="F26" s="61">
        <v>6</v>
      </c>
      <c r="G26" s="61">
        <v>7</v>
      </c>
      <c r="H26" s="62">
        <v>8</v>
      </c>
      <c r="I26" s="62">
        <v>9</v>
      </c>
      <c r="J26" s="62">
        <v>10</v>
      </c>
    </row>
    <row r="27" spans="1:10" ht="16.5" customHeight="1">
      <c r="A27" s="59" t="s">
        <v>64</v>
      </c>
      <c r="B27" s="6">
        <v>0</v>
      </c>
      <c r="C27" s="6">
        <v>0</v>
      </c>
      <c r="D27" s="39">
        <f>B27+C27</f>
        <v>0</v>
      </c>
      <c r="E27" s="6">
        <v>0</v>
      </c>
      <c r="F27" s="6">
        <v>0</v>
      </c>
      <c r="G27" s="39">
        <f>F27+E27</f>
        <v>0</v>
      </c>
      <c r="H27" s="27">
        <f>B27+E27</f>
        <v>0</v>
      </c>
      <c r="I27" s="27">
        <f>C27+F27</f>
        <v>0</v>
      </c>
      <c r="J27" s="27">
        <f>H27+I27</f>
        <v>0</v>
      </c>
    </row>
    <row r="28" spans="1:10" ht="16.5" customHeight="1">
      <c r="A28" s="59" t="s">
        <v>65</v>
      </c>
      <c r="B28" s="6">
        <v>0</v>
      </c>
      <c r="C28" s="6">
        <v>0</v>
      </c>
      <c r="D28" s="39">
        <f t="shared" ref="D28:D29" si="19">B28+C28</f>
        <v>0</v>
      </c>
      <c r="E28" s="6">
        <v>0</v>
      </c>
      <c r="F28" s="6">
        <v>0</v>
      </c>
      <c r="G28" s="39">
        <f t="shared" ref="G28:G29" si="20">F28+E28</f>
        <v>0</v>
      </c>
      <c r="H28" s="27">
        <f t="shared" ref="H28:H29" si="21">B28+E28</f>
        <v>0</v>
      </c>
      <c r="I28" s="27">
        <f t="shared" ref="I28:I29" si="22">C28+F28</f>
        <v>0</v>
      </c>
      <c r="J28" s="27">
        <f t="shared" ref="J28:J29" si="23">H28+I28</f>
        <v>0</v>
      </c>
    </row>
    <row r="29" spans="1:10" ht="16.5" customHeight="1">
      <c r="A29" s="59" t="s">
        <v>66</v>
      </c>
      <c r="B29" s="6">
        <v>0</v>
      </c>
      <c r="C29" s="6">
        <v>0</v>
      </c>
      <c r="D29" s="39">
        <f t="shared" si="19"/>
        <v>0</v>
      </c>
      <c r="E29" s="6">
        <v>0</v>
      </c>
      <c r="F29" s="6">
        <v>0</v>
      </c>
      <c r="G29" s="39">
        <f t="shared" si="20"/>
        <v>0</v>
      </c>
      <c r="H29" s="27">
        <f t="shared" si="21"/>
        <v>0</v>
      </c>
      <c r="I29" s="27">
        <f t="shared" si="22"/>
        <v>0</v>
      </c>
      <c r="J29" s="27">
        <f t="shared" si="23"/>
        <v>0</v>
      </c>
    </row>
    <row r="30" spans="1:10" ht="18.75">
      <c r="A30" s="59" t="s">
        <v>3</v>
      </c>
      <c r="B30" s="35">
        <f>B27+B28+B29</f>
        <v>0</v>
      </c>
      <c r="C30" s="35">
        <f t="shared" ref="C30" si="24">C27+C28+C29</f>
        <v>0</v>
      </c>
      <c r="D30" s="35">
        <f t="shared" ref="D30" si="25">D27+D28+D29</f>
        <v>0</v>
      </c>
      <c r="E30" s="35">
        <f t="shared" ref="E30" si="26">E27+E28+E29</f>
        <v>0</v>
      </c>
      <c r="F30" s="35">
        <f t="shared" ref="F30" si="27">F27+F28+F29</f>
        <v>0</v>
      </c>
      <c r="G30" s="35">
        <f t="shared" ref="G30" si="28">G27+G28+G29</f>
        <v>0</v>
      </c>
      <c r="H30" s="35">
        <f t="shared" ref="H30" si="29">H27+H28+H29</f>
        <v>0</v>
      </c>
      <c r="I30" s="35">
        <f t="shared" ref="I30" si="30">I27+I28+I29</f>
        <v>0</v>
      </c>
      <c r="J30" s="35">
        <f t="shared" ref="J30" si="31">J27+J28+J29</f>
        <v>0</v>
      </c>
    </row>
    <row r="31" spans="1:10" ht="11.25" customHeight="1">
      <c r="A31" s="37"/>
    </row>
    <row r="32" spans="1:10" ht="18.75">
      <c r="A32" s="129" t="s">
        <v>69</v>
      </c>
      <c r="B32" s="129"/>
      <c r="C32" s="129"/>
      <c r="D32" s="129"/>
      <c r="E32" s="129"/>
      <c r="F32" s="129"/>
      <c r="G32" s="129"/>
      <c r="H32" s="129"/>
      <c r="I32" s="129"/>
      <c r="J32" s="33"/>
    </row>
    <row r="33" spans="1:10" ht="16.5" customHeight="1">
      <c r="A33" s="59" t="s">
        <v>33</v>
      </c>
      <c r="B33" s="130" t="s">
        <v>62</v>
      </c>
      <c r="C33" s="131"/>
      <c r="D33" s="132"/>
      <c r="E33" s="130" t="s">
        <v>63</v>
      </c>
      <c r="F33" s="131"/>
      <c r="G33" s="132"/>
      <c r="H33" s="130" t="s">
        <v>3</v>
      </c>
      <c r="I33" s="131"/>
      <c r="J33" s="132"/>
    </row>
    <row r="34" spans="1:10" ht="16.5">
      <c r="A34" s="59"/>
      <c r="B34" s="61" t="s">
        <v>44</v>
      </c>
      <c r="C34" s="61" t="s">
        <v>52</v>
      </c>
      <c r="D34" s="61" t="s">
        <v>3</v>
      </c>
      <c r="E34" s="61" t="s">
        <v>44</v>
      </c>
      <c r="F34" s="61" t="s">
        <v>52</v>
      </c>
      <c r="G34" s="61" t="s">
        <v>3</v>
      </c>
      <c r="H34" s="61" t="s">
        <v>44</v>
      </c>
      <c r="I34" s="61" t="s">
        <v>52</v>
      </c>
      <c r="J34" s="61" t="s">
        <v>3</v>
      </c>
    </row>
    <row r="35" spans="1:10" ht="16.5">
      <c r="A35" s="59">
        <v>1</v>
      </c>
      <c r="B35" s="61">
        <v>2</v>
      </c>
      <c r="C35" s="61">
        <v>3</v>
      </c>
      <c r="D35" s="61">
        <v>4</v>
      </c>
      <c r="E35" s="61">
        <v>5</v>
      </c>
      <c r="F35" s="61">
        <v>6</v>
      </c>
      <c r="G35" s="61">
        <v>7</v>
      </c>
      <c r="H35" s="63">
        <v>8</v>
      </c>
      <c r="I35" s="63">
        <v>9</v>
      </c>
      <c r="J35" s="63">
        <v>10</v>
      </c>
    </row>
    <row r="36" spans="1:10" ht="16.5" customHeight="1">
      <c r="A36" s="59" t="s">
        <v>64</v>
      </c>
      <c r="B36" s="6">
        <v>0</v>
      </c>
      <c r="C36" s="6">
        <v>0</v>
      </c>
      <c r="D36" s="39">
        <f>B36+C36</f>
        <v>0</v>
      </c>
      <c r="E36" s="6">
        <v>0</v>
      </c>
      <c r="F36" s="6">
        <v>0</v>
      </c>
      <c r="G36" s="39">
        <f>F36+E36</f>
        <v>0</v>
      </c>
      <c r="H36" s="27">
        <f>B36+E36</f>
        <v>0</v>
      </c>
      <c r="I36" s="27">
        <f>C36+F36</f>
        <v>0</v>
      </c>
      <c r="J36" s="27">
        <f>H36+I36</f>
        <v>0</v>
      </c>
    </row>
    <row r="37" spans="1:10" ht="16.5" customHeight="1">
      <c r="A37" s="59" t="s">
        <v>65</v>
      </c>
      <c r="B37" s="6">
        <v>0</v>
      </c>
      <c r="C37" s="6">
        <v>0</v>
      </c>
      <c r="D37" s="39">
        <f t="shared" ref="D37:D38" si="32">B37+C37</f>
        <v>0</v>
      </c>
      <c r="E37" s="6">
        <v>0</v>
      </c>
      <c r="F37" s="6">
        <v>0</v>
      </c>
      <c r="G37" s="39">
        <f t="shared" ref="G37:G38" si="33">F37+E37</f>
        <v>0</v>
      </c>
      <c r="H37" s="27">
        <f t="shared" ref="H37:H38" si="34">B37+E37</f>
        <v>0</v>
      </c>
      <c r="I37" s="27">
        <f t="shared" ref="I37:I38" si="35">C37+F37</f>
        <v>0</v>
      </c>
      <c r="J37" s="27">
        <f t="shared" ref="J37:J38" si="36">H37+I37</f>
        <v>0</v>
      </c>
    </row>
    <row r="38" spans="1:10" ht="16.5" customHeight="1">
      <c r="A38" s="59" t="s">
        <v>66</v>
      </c>
      <c r="B38" s="6">
        <v>0</v>
      </c>
      <c r="C38" s="6">
        <v>0</v>
      </c>
      <c r="D38" s="39">
        <f t="shared" si="32"/>
        <v>0</v>
      </c>
      <c r="E38" s="6">
        <v>0</v>
      </c>
      <c r="F38" s="6">
        <v>0</v>
      </c>
      <c r="G38" s="39">
        <f t="shared" si="33"/>
        <v>0</v>
      </c>
      <c r="H38" s="27">
        <f t="shared" si="34"/>
        <v>0</v>
      </c>
      <c r="I38" s="27">
        <f t="shared" si="35"/>
        <v>0</v>
      </c>
      <c r="J38" s="27">
        <f t="shared" si="36"/>
        <v>0</v>
      </c>
    </row>
    <row r="39" spans="1:10" ht="18.75">
      <c r="A39" s="59" t="s">
        <v>3</v>
      </c>
      <c r="B39" s="35">
        <f>B36+B37+B38</f>
        <v>0</v>
      </c>
      <c r="C39" s="35">
        <f t="shared" ref="C39" si="37">C36+C37+C38</f>
        <v>0</v>
      </c>
      <c r="D39" s="35">
        <f t="shared" ref="D39" si="38">D36+D37+D38</f>
        <v>0</v>
      </c>
      <c r="E39" s="35">
        <f t="shared" ref="E39" si="39">E36+E37+E38</f>
        <v>0</v>
      </c>
      <c r="F39" s="35">
        <f t="shared" ref="F39" si="40">F36+F37+F38</f>
        <v>0</v>
      </c>
      <c r="G39" s="35">
        <f t="shared" ref="G39" si="41">G36+G37+G38</f>
        <v>0</v>
      </c>
      <c r="H39" s="35">
        <f t="shared" ref="H39" si="42">H36+H37+H38</f>
        <v>0</v>
      </c>
      <c r="I39" s="35">
        <f t="shared" ref="I39" si="43">I36+I37+I38</f>
        <v>0</v>
      </c>
      <c r="J39" s="35">
        <f t="shared" ref="J39" si="44">J36+J37+J38</f>
        <v>0</v>
      </c>
    </row>
    <row r="40" spans="1:10" ht="7.5" customHeight="1">
      <c r="A40" s="36"/>
    </row>
    <row r="41" spans="1:10" ht="18.75">
      <c r="A41" s="129" t="s">
        <v>170</v>
      </c>
      <c r="B41" s="129"/>
      <c r="C41" s="129"/>
      <c r="D41" s="129"/>
      <c r="E41" s="129"/>
      <c r="F41" s="129"/>
      <c r="G41" s="129"/>
      <c r="H41" s="129"/>
      <c r="I41" s="129"/>
      <c r="J41" s="33"/>
    </row>
    <row r="42" spans="1:10" ht="17.25" customHeight="1">
      <c r="A42" s="59" t="s">
        <v>33</v>
      </c>
      <c r="B42" s="130" t="s">
        <v>62</v>
      </c>
      <c r="C42" s="131"/>
      <c r="D42" s="132"/>
      <c r="E42" s="130" t="s">
        <v>63</v>
      </c>
      <c r="F42" s="131"/>
      <c r="G42" s="132"/>
      <c r="H42" s="130" t="s">
        <v>3</v>
      </c>
      <c r="I42" s="131"/>
      <c r="J42" s="132"/>
    </row>
    <row r="43" spans="1:10" ht="16.5">
      <c r="A43" s="59"/>
      <c r="B43" s="61" t="s">
        <v>44</v>
      </c>
      <c r="C43" s="61" t="s">
        <v>52</v>
      </c>
      <c r="D43" s="61" t="s">
        <v>3</v>
      </c>
      <c r="E43" s="61" t="s">
        <v>44</v>
      </c>
      <c r="F43" s="61" t="s">
        <v>52</v>
      </c>
      <c r="G43" s="61" t="s">
        <v>3</v>
      </c>
      <c r="H43" s="61" t="s">
        <v>44</v>
      </c>
      <c r="I43" s="61" t="s">
        <v>52</v>
      </c>
      <c r="J43" s="61" t="s">
        <v>3</v>
      </c>
    </row>
    <row r="44" spans="1:10" ht="16.5">
      <c r="A44" s="59">
        <v>1</v>
      </c>
      <c r="B44" s="61">
        <v>2</v>
      </c>
      <c r="C44" s="61">
        <v>3</v>
      </c>
      <c r="D44" s="61">
        <v>4</v>
      </c>
      <c r="E44" s="61">
        <v>5</v>
      </c>
      <c r="F44" s="61">
        <v>6</v>
      </c>
      <c r="G44" s="61">
        <v>7</v>
      </c>
      <c r="H44" s="63">
        <v>8</v>
      </c>
      <c r="I44" s="63">
        <v>9</v>
      </c>
      <c r="J44" s="63">
        <v>10</v>
      </c>
    </row>
    <row r="45" spans="1:10" ht="17.25" customHeight="1">
      <c r="A45" s="59" t="s">
        <v>64</v>
      </c>
      <c r="B45" s="6">
        <v>0</v>
      </c>
      <c r="C45" s="6">
        <v>0</v>
      </c>
      <c r="D45" s="39">
        <f>B45+C45</f>
        <v>0</v>
      </c>
      <c r="E45" s="6">
        <v>0</v>
      </c>
      <c r="F45" s="6">
        <v>0</v>
      </c>
      <c r="G45" s="39">
        <f>F45+E45</f>
        <v>0</v>
      </c>
      <c r="H45" s="27">
        <f>B45+E45</f>
        <v>0</v>
      </c>
      <c r="I45" s="27">
        <f>C45+F45</f>
        <v>0</v>
      </c>
      <c r="J45" s="27">
        <f>H45+I45</f>
        <v>0</v>
      </c>
    </row>
    <row r="46" spans="1:10" ht="17.25" customHeight="1">
      <c r="A46" s="59" t="s">
        <v>65</v>
      </c>
      <c r="B46" s="6">
        <v>0</v>
      </c>
      <c r="C46" s="6">
        <v>0</v>
      </c>
      <c r="D46" s="39">
        <f t="shared" ref="D46:D47" si="45">B46+C46</f>
        <v>0</v>
      </c>
      <c r="E46" s="6">
        <v>0</v>
      </c>
      <c r="F46" s="6">
        <v>0</v>
      </c>
      <c r="G46" s="39">
        <f t="shared" ref="G46:G47" si="46">F46+E46</f>
        <v>0</v>
      </c>
      <c r="H46" s="27">
        <f t="shared" ref="H46:H47" si="47">B46+E46</f>
        <v>0</v>
      </c>
      <c r="I46" s="27">
        <f t="shared" ref="I46:I47" si="48">C46+F46</f>
        <v>0</v>
      </c>
      <c r="J46" s="27">
        <f t="shared" ref="J46:J47" si="49">H46+I46</f>
        <v>0</v>
      </c>
    </row>
    <row r="47" spans="1:10" ht="17.25" customHeight="1">
      <c r="A47" s="59" t="s">
        <v>66</v>
      </c>
      <c r="B47" s="6">
        <v>0</v>
      </c>
      <c r="C47" s="6">
        <v>0</v>
      </c>
      <c r="D47" s="39">
        <f t="shared" si="45"/>
        <v>0</v>
      </c>
      <c r="E47" s="6">
        <v>0</v>
      </c>
      <c r="F47" s="6">
        <v>0</v>
      </c>
      <c r="G47" s="39">
        <f t="shared" si="46"/>
        <v>0</v>
      </c>
      <c r="H47" s="27">
        <f t="shared" si="47"/>
        <v>0</v>
      </c>
      <c r="I47" s="27">
        <f t="shared" si="48"/>
        <v>0</v>
      </c>
      <c r="J47" s="27">
        <f t="shared" si="49"/>
        <v>0</v>
      </c>
    </row>
    <row r="48" spans="1:10" ht="18.75">
      <c r="A48" s="59" t="s">
        <v>3</v>
      </c>
      <c r="B48" s="35">
        <f>B45+B46+B47</f>
        <v>0</v>
      </c>
      <c r="C48" s="35">
        <f t="shared" ref="C48" si="50">C45+C46+C47</f>
        <v>0</v>
      </c>
      <c r="D48" s="35">
        <f t="shared" ref="D48" si="51">D45+D46+D47</f>
        <v>0</v>
      </c>
      <c r="E48" s="35">
        <f t="shared" ref="E48" si="52">E45+E46+E47</f>
        <v>0</v>
      </c>
      <c r="F48" s="35">
        <f t="shared" ref="F48" si="53">F45+F46+F47</f>
        <v>0</v>
      </c>
      <c r="G48" s="35">
        <f t="shared" ref="G48" si="54">G45+G46+G47</f>
        <v>0</v>
      </c>
      <c r="H48" s="35">
        <f t="shared" ref="H48" si="55">H45+H46+H47</f>
        <v>0</v>
      </c>
      <c r="I48" s="35">
        <f t="shared" ref="I48" si="56">I45+I46+I47</f>
        <v>0</v>
      </c>
      <c r="J48" s="35">
        <f t="shared" ref="J48" si="57">J45+J46+J47</f>
        <v>0</v>
      </c>
    </row>
    <row r="49" spans="1:10" ht="12" customHeight="1">
      <c r="A49" s="36"/>
    </row>
    <row r="50" spans="1:10" ht="18.75">
      <c r="A50" s="129" t="s">
        <v>70</v>
      </c>
      <c r="B50" s="129"/>
      <c r="C50" s="129"/>
      <c r="D50" s="129"/>
      <c r="E50" s="129"/>
      <c r="F50" s="129"/>
      <c r="G50" s="129"/>
      <c r="H50" s="129"/>
      <c r="I50" s="129"/>
      <c r="J50" s="33"/>
    </row>
    <row r="51" spans="1:10" ht="17.25" customHeight="1">
      <c r="A51" s="59" t="s">
        <v>33</v>
      </c>
      <c r="B51" s="130" t="s">
        <v>62</v>
      </c>
      <c r="C51" s="131"/>
      <c r="D51" s="132"/>
      <c r="E51" s="130" t="s">
        <v>63</v>
      </c>
      <c r="F51" s="131"/>
      <c r="G51" s="132"/>
      <c r="H51" s="130" t="s">
        <v>3</v>
      </c>
      <c r="I51" s="131"/>
      <c r="J51" s="132"/>
    </row>
    <row r="52" spans="1:10" ht="16.5">
      <c r="A52" s="59"/>
      <c r="B52" s="61" t="s">
        <v>44</v>
      </c>
      <c r="C52" s="61" t="s">
        <v>52</v>
      </c>
      <c r="D52" s="61" t="s">
        <v>3</v>
      </c>
      <c r="E52" s="61" t="s">
        <v>44</v>
      </c>
      <c r="F52" s="61" t="s">
        <v>52</v>
      </c>
      <c r="G52" s="61" t="s">
        <v>3</v>
      </c>
      <c r="H52" s="61" t="s">
        <v>44</v>
      </c>
      <c r="I52" s="61" t="s">
        <v>52</v>
      </c>
      <c r="J52" s="61" t="s">
        <v>3</v>
      </c>
    </row>
    <row r="53" spans="1:10" ht="16.5">
      <c r="A53" s="59">
        <v>1</v>
      </c>
      <c r="B53" s="61">
        <v>2</v>
      </c>
      <c r="C53" s="61">
        <v>3</v>
      </c>
      <c r="D53" s="61">
        <v>4</v>
      </c>
      <c r="E53" s="61">
        <v>5</v>
      </c>
      <c r="F53" s="61">
        <v>6</v>
      </c>
      <c r="G53" s="61">
        <v>7</v>
      </c>
      <c r="H53" s="61">
        <v>8</v>
      </c>
      <c r="I53" s="61">
        <v>9</v>
      </c>
      <c r="J53" s="61">
        <v>10</v>
      </c>
    </row>
    <row r="54" spans="1:10" ht="24.75" customHeight="1">
      <c r="A54" s="64" t="s">
        <v>64</v>
      </c>
      <c r="B54" s="6">
        <v>0</v>
      </c>
      <c r="C54" s="6">
        <v>0</v>
      </c>
      <c r="D54" s="39">
        <f>B54+C54</f>
        <v>0</v>
      </c>
      <c r="E54" s="6">
        <v>0</v>
      </c>
      <c r="F54" s="6">
        <v>0</v>
      </c>
      <c r="G54" s="39">
        <f>F54+E54</f>
        <v>0</v>
      </c>
      <c r="H54" s="27">
        <f>B54+E54</f>
        <v>0</v>
      </c>
      <c r="I54" s="27">
        <f>C54+F54</f>
        <v>0</v>
      </c>
      <c r="J54" s="27">
        <f>H54+I54</f>
        <v>0</v>
      </c>
    </row>
    <row r="55" spans="1:10" ht="20.25">
      <c r="A55" s="64" t="s">
        <v>65</v>
      </c>
      <c r="B55" s="6">
        <v>0</v>
      </c>
      <c r="C55" s="6">
        <v>0</v>
      </c>
      <c r="D55" s="39">
        <f t="shared" ref="D55:D56" si="58">B55+C55</f>
        <v>0</v>
      </c>
      <c r="E55" s="6">
        <v>0</v>
      </c>
      <c r="F55" s="6">
        <v>0</v>
      </c>
      <c r="G55" s="39">
        <f t="shared" ref="G55:G56" si="59">F55+E55</f>
        <v>0</v>
      </c>
      <c r="H55" s="27">
        <f t="shared" ref="H55:H56" si="60">B55+E55</f>
        <v>0</v>
      </c>
      <c r="I55" s="27">
        <f t="shared" ref="I55:I56" si="61">C55+F55</f>
        <v>0</v>
      </c>
      <c r="J55" s="27">
        <f t="shared" ref="J55:J56" si="62">H55+I55</f>
        <v>0</v>
      </c>
    </row>
    <row r="56" spans="1:10" ht="20.25">
      <c r="A56" s="64" t="s">
        <v>66</v>
      </c>
      <c r="B56" s="6">
        <v>0</v>
      </c>
      <c r="C56" s="6">
        <v>0</v>
      </c>
      <c r="D56" s="39">
        <f t="shared" si="58"/>
        <v>0</v>
      </c>
      <c r="E56" s="6">
        <v>0</v>
      </c>
      <c r="F56" s="6">
        <v>0</v>
      </c>
      <c r="G56" s="39">
        <f t="shared" si="59"/>
        <v>0</v>
      </c>
      <c r="H56" s="27">
        <f t="shared" si="60"/>
        <v>0</v>
      </c>
      <c r="I56" s="27">
        <f t="shared" si="61"/>
        <v>0</v>
      </c>
      <c r="J56" s="27">
        <f t="shared" si="62"/>
        <v>0</v>
      </c>
    </row>
    <row r="57" spans="1:10" ht="24.75" customHeight="1">
      <c r="A57" s="64" t="s">
        <v>3</v>
      </c>
      <c r="B57" s="35">
        <f>B54+B55+B56</f>
        <v>0</v>
      </c>
      <c r="C57" s="35">
        <f t="shared" ref="C57" si="63">C54+C55+C56</f>
        <v>0</v>
      </c>
      <c r="D57" s="35">
        <f t="shared" ref="D57" si="64">D54+D55+D56</f>
        <v>0</v>
      </c>
      <c r="E57" s="35">
        <f t="shared" ref="E57" si="65">E54+E55+E56</f>
        <v>0</v>
      </c>
      <c r="F57" s="35">
        <f t="shared" ref="F57" si="66">F54+F55+F56</f>
        <v>0</v>
      </c>
      <c r="G57" s="35">
        <f t="shared" ref="G57" si="67">G54+G55+G56</f>
        <v>0</v>
      </c>
      <c r="H57" s="35">
        <f t="shared" ref="H57" si="68">H54+H55+H56</f>
        <v>0</v>
      </c>
      <c r="I57" s="35">
        <f t="shared" ref="I57" si="69">I54+I55+I56</f>
        <v>0</v>
      </c>
      <c r="J57" s="35">
        <f t="shared" ref="J57" si="70">J54+J55+J56</f>
        <v>0</v>
      </c>
    </row>
    <row r="58" spans="1:10" ht="18.75">
      <c r="A58" s="38"/>
    </row>
    <row r="59" spans="1:10" ht="20.25">
      <c r="A59" s="32"/>
    </row>
    <row r="60" spans="1:10" ht="20.25">
      <c r="A60" s="32"/>
    </row>
    <row r="61" spans="1:10" ht="20.25">
      <c r="A61" s="32"/>
    </row>
    <row r="62" spans="1:10" ht="20.25">
      <c r="A62" s="32"/>
    </row>
    <row r="63" spans="1:10" ht="20.25">
      <c r="A63" s="32"/>
    </row>
    <row r="64" spans="1:10" ht="20.25">
      <c r="A64" s="32"/>
    </row>
    <row r="65" spans="1:3" ht="20.25">
      <c r="A65" s="32"/>
    </row>
    <row r="66" spans="1:3" ht="20.25">
      <c r="A66" s="32"/>
    </row>
    <row r="67" spans="1:3" ht="20.25">
      <c r="A67" s="32"/>
    </row>
    <row r="68" spans="1:3" ht="20.25">
      <c r="A68" s="32"/>
    </row>
    <row r="69" spans="1:3" ht="20.25">
      <c r="A69" s="32"/>
    </row>
    <row r="70" spans="1:3" ht="20.25">
      <c r="A70" s="32"/>
    </row>
    <row r="71" spans="1:3" ht="20.25">
      <c r="A71" s="32"/>
    </row>
    <row r="72" spans="1:3" ht="20.25">
      <c r="A72" s="32"/>
    </row>
    <row r="73" spans="1:3" ht="20.25">
      <c r="C73" s="4"/>
    </row>
    <row r="74" spans="1:3" ht="20.25">
      <c r="A74" s="32"/>
    </row>
    <row r="75" spans="1:3" ht="20.25">
      <c r="A75" s="32"/>
    </row>
  </sheetData>
  <sheetProtection formatCells="0" formatColumns="0" formatRows="0" insertColumns="0" insertRows="0" deleteColumns="0" deleteRows="0"/>
  <mergeCells count="28">
    <mergeCell ref="B51:D51"/>
    <mergeCell ref="E51:G51"/>
    <mergeCell ref="H51:J51"/>
    <mergeCell ref="B42:D42"/>
    <mergeCell ref="E42:G42"/>
    <mergeCell ref="H42:J42"/>
    <mergeCell ref="A41:I41"/>
    <mergeCell ref="A50:I50"/>
    <mergeCell ref="B24:D24"/>
    <mergeCell ref="E24:G24"/>
    <mergeCell ref="H24:J24"/>
    <mergeCell ref="A32:I32"/>
    <mergeCell ref="B33:D33"/>
    <mergeCell ref="E33:G33"/>
    <mergeCell ref="H33:J33"/>
    <mergeCell ref="A14:I14"/>
    <mergeCell ref="B15:D15"/>
    <mergeCell ref="E15:G15"/>
    <mergeCell ref="H15:J15"/>
    <mergeCell ref="A23:I23"/>
    <mergeCell ref="A6:A7"/>
    <mergeCell ref="B6:D6"/>
    <mergeCell ref="E6:G6"/>
    <mergeCell ref="H6:J6"/>
    <mergeCell ref="A1:J1"/>
    <mergeCell ref="A3:J3"/>
    <mergeCell ref="A2:J2"/>
    <mergeCell ref="A5:I5"/>
  </mergeCells>
  <pageMargins left="0.70866141732283505" right="0.70866141732283505" top="0.74803149606299202" bottom="0.74803149606299202" header="0.31496062992126" footer="0.31496062992126"/>
  <pageSetup paperSize="9" scale="70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37"/>
  <sheetViews>
    <sheetView view="pageBreakPreview" zoomScaleSheetLayoutView="100" workbookViewId="0">
      <selection activeCell="L22" sqref="L22"/>
    </sheetView>
  </sheetViews>
  <sheetFormatPr defaultColWidth="9.125" defaultRowHeight="15"/>
  <cols>
    <col min="1" max="1" width="16.25" style="3" customWidth="1"/>
    <col min="2" max="3" width="9.125" style="3"/>
    <col min="4" max="4" width="7.375" style="3" customWidth="1"/>
    <col min="5" max="5" width="7.875" style="3" customWidth="1"/>
    <col min="6" max="6" width="7.75" style="3" customWidth="1"/>
    <col min="7" max="7" width="7.375" style="3" customWidth="1"/>
    <col min="8" max="8" width="8.75" style="3" customWidth="1"/>
    <col min="9" max="9" width="7.375" style="3" customWidth="1"/>
    <col min="10" max="10" width="7.25" style="3" customWidth="1"/>
    <col min="11" max="11" width="7.75" style="3" customWidth="1"/>
    <col min="12" max="12" width="8.75" style="3" customWidth="1"/>
    <col min="13" max="13" width="9.125" style="3" customWidth="1"/>
    <col min="14" max="14" width="11" style="3" customWidth="1"/>
    <col min="15" max="16384" width="9.125" style="3"/>
  </cols>
  <sheetData>
    <row r="1" spans="1:16" ht="20.25">
      <c r="A1" s="119" t="str">
        <f>'Page 5'!$A$1</f>
        <v/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6" ht="20.25">
      <c r="A2" s="118" t="s">
        <v>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6" ht="20.25">
      <c r="A3" s="118" t="s">
        <v>196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6" ht="18.75">
      <c r="A4" s="46"/>
      <c r="B4" s="129" t="s">
        <v>195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46"/>
      <c r="N4" s="46"/>
    </row>
    <row r="5" spans="1:16" ht="18.75">
      <c r="A5" s="112" t="s">
        <v>72</v>
      </c>
      <c r="B5" s="113" t="s">
        <v>73</v>
      </c>
      <c r="C5" s="114"/>
      <c r="D5" s="114"/>
      <c r="E5" s="115"/>
      <c r="F5" s="113" t="s">
        <v>59</v>
      </c>
      <c r="G5" s="114"/>
      <c r="H5" s="114"/>
      <c r="I5" s="115"/>
      <c r="J5" s="113" t="s">
        <v>74</v>
      </c>
      <c r="K5" s="114"/>
      <c r="L5" s="114"/>
      <c r="M5" s="115"/>
      <c r="N5" s="55"/>
      <c r="P5" s="179"/>
    </row>
    <row r="6" spans="1:16" ht="18.75">
      <c r="A6" s="112"/>
      <c r="B6" s="113" t="s">
        <v>44</v>
      </c>
      <c r="C6" s="115"/>
      <c r="D6" s="113" t="s">
        <v>52</v>
      </c>
      <c r="E6" s="115"/>
      <c r="F6" s="113" t="s">
        <v>44</v>
      </c>
      <c r="G6" s="115" t="s">
        <v>52</v>
      </c>
      <c r="H6" s="113" t="s">
        <v>44</v>
      </c>
      <c r="I6" s="115" t="s">
        <v>52</v>
      </c>
      <c r="J6" s="113" t="s">
        <v>44</v>
      </c>
      <c r="K6" s="115" t="s">
        <v>52</v>
      </c>
      <c r="L6" s="113" t="s">
        <v>44</v>
      </c>
      <c r="M6" s="115" t="s">
        <v>52</v>
      </c>
      <c r="N6" s="55" t="s">
        <v>75</v>
      </c>
    </row>
    <row r="7" spans="1:16" ht="16.5" customHeight="1">
      <c r="A7" s="66" t="s">
        <v>76</v>
      </c>
      <c r="B7" s="180">
        <v>10</v>
      </c>
      <c r="C7" s="181"/>
      <c r="D7" s="180">
        <v>14</v>
      </c>
      <c r="E7" s="181"/>
      <c r="F7" s="180">
        <v>10</v>
      </c>
      <c r="G7" s="181">
        <v>12</v>
      </c>
      <c r="H7" s="180">
        <v>14</v>
      </c>
      <c r="I7" s="181">
        <v>17</v>
      </c>
      <c r="J7" s="180">
        <v>9</v>
      </c>
      <c r="K7" s="181">
        <v>7</v>
      </c>
      <c r="L7" s="180">
        <f>B7+D7+F7+H7+J7</f>
        <v>57</v>
      </c>
      <c r="M7" s="181">
        <f>C7+E7+G7+I7+K7</f>
        <v>36</v>
      </c>
      <c r="N7" s="20">
        <f>J7+L7</f>
        <v>66</v>
      </c>
    </row>
    <row r="8" spans="1:16" ht="16.5" customHeight="1">
      <c r="A8" s="66" t="s">
        <v>77</v>
      </c>
      <c r="B8" s="180">
        <v>10</v>
      </c>
      <c r="C8" s="181"/>
      <c r="D8" s="180">
        <v>14</v>
      </c>
      <c r="E8" s="181"/>
      <c r="F8" s="180">
        <v>2</v>
      </c>
      <c r="G8" s="181">
        <v>3</v>
      </c>
      <c r="H8" s="180">
        <v>1</v>
      </c>
      <c r="I8" s="181">
        <v>2</v>
      </c>
      <c r="J8" s="180">
        <v>1</v>
      </c>
      <c r="K8" s="181">
        <v>1</v>
      </c>
      <c r="L8" s="180">
        <f t="shared" ref="L8:L11" si="0">B8+D8+F8+H8+J8</f>
        <v>28</v>
      </c>
      <c r="M8" s="181">
        <f t="shared" ref="M8:M11" si="1">C8+E8+G8+I8+K8</f>
        <v>6</v>
      </c>
      <c r="N8" s="20">
        <f t="shared" ref="N8:N12" si="2">J8+L8</f>
        <v>29</v>
      </c>
    </row>
    <row r="9" spans="1:16" ht="16.5" customHeight="1">
      <c r="A9" s="66" t="s">
        <v>78</v>
      </c>
      <c r="B9" s="180">
        <v>10</v>
      </c>
      <c r="C9" s="181"/>
      <c r="D9" s="180">
        <v>14</v>
      </c>
      <c r="E9" s="181"/>
      <c r="F9" s="180">
        <v>0</v>
      </c>
      <c r="G9" s="181">
        <v>0</v>
      </c>
      <c r="H9" s="180">
        <v>0</v>
      </c>
      <c r="I9" s="181">
        <v>0</v>
      </c>
      <c r="J9" s="180">
        <v>0</v>
      </c>
      <c r="K9" s="181">
        <v>0</v>
      </c>
      <c r="L9" s="180">
        <f t="shared" si="0"/>
        <v>24</v>
      </c>
      <c r="M9" s="181">
        <f t="shared" si="1"/>
        <v>0</v>
      </c>
      <c r="N9" s="20">
        <f t="shared" si="2"/>
        <v>24</v>
      </c>
    </row>
    <row r="10" spans="1:16" ht="16.5" customHeight="1">
      <c r="A10" s="66" t="s">
        <v>79</v>
      </c>
      <c r="B10" s="180">
        <v>10</v>
      </c>
      <c r="C10" s="181"/>
      <c r="D10" s="180">
        <v>14</v>
      </c>
      <c r="E10" s="181"/>
      <c r="F10" s="180">
        <v>0</v>
      </c>
      <c r="G10" s="181">
        <v>0</v>
      </c>
      <c r="H10" s="180">
        <v>0</v>
      </c>
      <c r="I10" s="181">
        <v>0</v>
      </c>
      <c r="J10" s="180">
        <v>0</v>
      </c>
      <c r="K10" s="181">
        <v>0</v>
      </c>
      <c r="L10" s="180">
        <f t="shared" si="0"/>
        <v>24</v>
      </c>
      <c r="M10" s="181">
        <f t="shared" si="1"/>
        <v>0</v>
      </c>
      <c r="N10" s="20">
        <f t="shared" si="2"/>
        <v>24</v>
      </c>
    </row>
    <row r="11" spans="1:16" ht="16.5" customHeight="1">
      <c r="A11" s="66" t="s">
        <v>80</v>
      </c>
      <c r="B11" s="180">
        <v>10</v>
      </c>
      <c r="C11" s="181"/>
      <c r="D11" s="180">
        <v>14</v>
      </c>
      <c r="E11" s="181"/>
      <c r="F11" s="180">
        <v>0</v>
      </c>
      <c r="G11" s="181">
        <v>0</v>
      </c>
      <c r="H11" s="180">
        <v>0</v>
      </c>
      <c r="I11" s="181">
        <v>0</v>
      </c>
      <c r="J11" s="180">
        <v>0</v>
      </c>
      <c r="K11" s="181">
        <v>0</v>
      </c>
      <c r="L11" s="180">
        <f t="shared" si="0"/>
        <v>24</v>
      </c>
      <c r="M11" s="181">
        <f t="shared" si="1"/>
        <v>0</v>
      </c>
      <c r="N11" s="20">
        <f t="shared" si="2"/>
        <v>24</v>
      </c>
    </row>
    <row r="12" spans="1:16" ht="16.5" customHeight="1">
      <c r="A12" s="55" t="s">
        <v>3</v>
      </c>
      <c r="B12" s="182">
        <f>SUM(B7:C11)</f>
        <v>50</v>
      </c>
      <c r="C12" s="183"/>
      <c r="D12" s="182">
        <f t="shared" ref="D12:M12" si="3">SUM(D7:E11)</f>
        <v>70</v>
      </c>
      <c r="E12" s="183"/>
      <c r="F12" s="182">
        <f t="shared" ref="F12:M12" si="4">SUM(F7:G11)</f>
        <v>27</v>
      </c>
      <c r="G12" s="183"/>
      <c r="H12" s="182">
        <f t="shared" ref="H12:M12" si="5">SUM(H7:I11)</f>
        <v>34</v>
      </c>
      <c r="I12" s="183"/>
      <c r="J12" s="182">
        <f t="shared" ref="J12:M12" si="6">SUM(J7:K11)</f>
        <v>18</v>
      </c>
      <c r="K12" s="183"/>
      <c r="L12" s="182">
        <f t="shared" ref="L12:M12" si="7">SUM(L7:M11)</f>
        <v>199</v>
      </c>
      <c r="M12" s="183"/>
      <c r="N12" s="20">
        <f t="shared" si="2"/>
        <v>217</v>
      </c>
    </row>
    <row r="13" spans="1:16" ht="6.75" customHeight="1">
      <c r="A13" s="40"/>
    </row>
    <row r="14" spans="1:16" ht="20.25">
      <c r="A14" s="127" t="s">
        <v>60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</row>
    <row r="15" spans="1:16" ht="20.25" customHeight="1">
      <c r="A15" s="97" t="s">
        <v>171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</row>
    <row r="16" spans="1:16" ht="21" customHeight="1">
      <c r="A16" s="134" t="s">
        <v>197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17" spans="1:14" ht="11.25" customHeight="1">
      <c r="A17" s="133" t="s">
        <v>33</v>
      </c>
      <c r="B17" s="121" t="s">
        <v>82</v>
      </c>
      <c r="C17" s="121"/>
      <c r="D17" s="121" t="s">
        <v>83</v>
      </c>
      <c r="E17" s="121"/>
      <c r="F17" s="121" t="s">
        <v>84</v>
      </c>
      <c r="G17" s="121"/>
      <c r="H17" s="121" t="s">
        <v>85</v>
      </c>
      <c r="I17" s="121"/>
      <c r="J17" s="121" t="s">
        <v>86</v>
      </c>
      <c r="K17" s="121"/>
      <c r="L17" s="121" t="s">
        <v>74</v>
      </c>
      <c r="M17" s="121"/>
      <c r="N17" s="121"/>
    </row>
    <row r="18" spans="1:14" ht="9" customHeight="1">
      <c r="A18" s="133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18.75">
      <c r="A19" s="133"/>
      <c r="B19" s="65" t="s">
        <v>44</v>
      </c>
      <c r="C19" s="65" t="s">
        <v>52</v>
      </c>
      <c r="D19" s="65" t="s">
        <v>44</v>
      </c>
      <c r="E19" s="65" t="s">
        <v>52</v>
      </c>
      <c r="F19" s="65" t="s">
        <v>44</v>
      </c>
      <c r="G19" s="65" t="s">
        <v>52</v>
      </c>
      <c r="H19" s="65" t="s">
        <v>44</v>
      </c>
      <c r="I19" s="65" t="s">
        <v>52</v>
      </c>
      <c r="J19" s="65" t="s">
        <v>44</v>
      </c>
      <c r="K19" s="65" t="s">
        <v>52</v>
      </c>
      <c r="L19" s="65" t="s">
        <v>44</v>
      </c>
      <c r="M19" s="65" t="s">
        <v>52</v>
      </c>
      <c r="N19" s="65" t="s">
        <v>75</v>
      </c>
    </row>
    <row r="20" spans="1:14" ht="15" customHeight="1">
      <c r="A20" s="66" t="s">
        <v>45</v>
      </c>
      <c r="B20" s="44">
        <v>0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1">
        <f>B20+D20+F20+H20+J20</f>
        <v>0</v>
      </c>
      <c r="M20" s="41">
        <f>C20+E20+G20+I20+K20</f>
        <v>0</v>
      </c>
      <c r="N20" s="41">
        <f>L20+M20</f>
        <v>0</v>
      </c>
    </row>
    <row r="21" spans="1:14" ht="15" customHeight="1">
      <c r="A21" s="67" t="s">
        <v>46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1">
        <f t="shared" ref="L21:L32" si="8">B21+D21+F21+H21+J21</f>
        <v>0</v>
      </c>
      <c r="M21" s="41">
        <f t="shared" ref="M21:M32" si="9">C21+E21+G21+I21+K21</f>
        <v>0</v>
      </c>
      <c r="N21" s="41">
        <f t="shared" ref="N21:N32" si="10">L21+M21</f>
        <v>0</v>
      </c>
    </row>
    <row r="22" spans="1:14" ht="15" customHeight="1">
      <c r="A22" s="67" t="s">
        <v>47</v>
      </c>
      <c r="B22" s="44">
        <v>0</v>
      </c>
      <c r="C22" s="44">
        <v>1</v>
      </c>
      <c r="D22" s="44">
        <v>0</v>
      </c>
      <c r="E22" s="44">
        <v>0</v>
      </c>
      <c r="F22" s="44">
        <v>0</v>
      </c>
      <c r="G22" s="44">
        <v>0</v>
      </c>
      <c r="H22" s="44">
        <v>1</v>
      </c>
      <c r="I22" s="44">
        <v>0</v>
      </c>
      <c r="J22" s="44">
        <v>0</v>
      </c>
      <c r="K22" s="44">
        <v>0</v>
      </c>
      <c r="L22" s="41">
        <f t="shared" si="8"/>
        <v>1</v>
      </c>
      <c r="M22" s="41">
        <f t="shared" si="9"/>
        <v>1</v>
      </c>
      <c r="N22" s="41">
        <f t="shared" si="10"/>
        <v>2</v>
      </c>
    </row>
    <row r="23" spans="1:14" ht="15" customHeight="1">
      <c r="A23" s="67" t="s">
        <v>48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1">
        <f t="shared" si="8"/>
        <v>0</v>
      </c>
      <c r="M23" s="41">
        <f t="shared" si="9"/>
        <v>0</v>
      </c>
      <c r="N23" s="41">
        <f t="shared" si="10"/>
        <v>0</v>
      </c>
    </row>
    <row r="24" spans="1:14" ht="15" customHeight="1">
      <c r="A24" s="67" t="s">
        <v>49</v>
      </c>
      <c r="B24" s="44">
        <v>0</v>
      </c>
      <c r="C24" s="44">
        <v>0</v>
      </c>
      <c r="D24" s="44">
        <v>1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1">
        <f t="shared" si="8"/>
        <v>1</v>
      </c>
      <c r="M24" s="41">
        <f t="shared" si="9"/>
        <v>0</v>
      </c>
      <c r="N24" s="41">
        <f t="shared" si="10"/>
        <v>1</v>
      </c>
    </row>
    <row r="25" spans="1:14" ht="15" customHeight="1">
      <c r="A25" s="67" t="s">
        <v>50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1">
        <f t="shared" si="8"/>
        <v>0</v>
      </c>
      <c r="M25" s="41">
        <f t="shared" si="9"/>
        <v>0</v>
      </c>
      <c r="N25" s="41">
        <f t="shared" si="10"/>
        <v>0</v>
      </c>
    </row>
    <row r="26" spans="1:14" ht="15" customHeight="1">
      <c r="A26" s="67" t="s">
        <v>53</v>
      </c>
      <c r="B26" s="44">
        <v>0</v>
      </c>
      <c r="C26" s="44">
        <v>0</v>
      </c>
      <c r="D26" s="44">
        <v>0</v>
      </c>
      <c r="E26" s="44">
        <v>0</v>
      </c>
      <c r="F26" s="44">
        <v>1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1">
        <f t="shared" si="8"/>
        <v>1</v>
      </c>
      <c r="M26" s="41">
        <f t="shared" si="9"/>
        <v>0</v>
      </c>
      <c r="N26" s="41">
        <f t="shared" si="10"/>
        <v>1</v>
      </c>
    </row>
    <row r="27" spans="1:14" ht="15" customHeight="1">
      <c r="A27" s="67" t="s">
        <v>54</v>
      </c>
      <c r="B27" s="44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1">
        <f t="shared" si="8"/>
        <v>0</v>
      </c>
      <c r="M27" s="41">
        <f t="shared" si="9"/>
        <v>0</v>
      </c>
      <c r="N27" s="41">
        <f t="shared" si="10"/>
        <v>0</v>
      </c>
    </row>
    <row r="28" spans="1:14" ht="15" customHeight="1">
      <c r="A28" s="67" t="s">
        <v>55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1">
        <f t="shared" si="8"/>
        <v>0</v>
      </c>
      <c r="M28" s="41">
        <f t="shared" si="9"/>
        <v>0</v>
      </c>
      <c r="N28" s="41">
        <f t="shared" si="10"/>
        <v>0</v>
      </c>
    </row>
    <row r="29" spans="1:14" ht="15" customHeight="1">
      <c r="A29" s="67" t="s">
        <v>58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1">
        <f t="shared" si="8"/>
        <v>0</v>
      </c>
      <c r="M29" s="41">
        <f t="shared" si="9"/>
        <v>0</v>
      </c>
      <c r="N29" s="41">
        <f t="shared" si="10"/>
        <v>0</v>
      </c>
    </row>
    <row r="30" spans="1:14" ht="15" customHeight="1">
      <c r="A30" s="67" t="s">
        <v>59</v>
      </c>
      <c r="B30" s="44">
        <v>0</v>
      </c>
      <c r="C30" s="44">
        <v>0</v>
      </c>
      <c r="D30" s="44">
        <v>2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1">
        <f t="shared" si="8"/>
        <v>2</v>
      </c>
      <c r="M30" s="41">
        <f t="shared" si="9"/>
        <v>0</v>
      </c>
      <c r="N30" s="41">
        <f t="shared" si="10"/>
        <v>2</v>
      </c>
    </row>
    <row r="31" spans="1:14" ht="15" customHeight="1">
      <c r="A31" s="67" t="s">
        <v>87</v>
      </c>
      <c r="B31" s="44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1">
        <f t="shared" si="8"/>
        <v>0</v>
      </c>
      <c r="M31" s="41">
        <f t="shared" si="9"/>
        <v>0</v>
      </c>
      <c r="N31" s="41">
        <f t="shared" si="10"/>
        <v>0</v>
      </c>
    </row>
    <row r="32" spans="1:14" ht="15" customHeight="1">
      <c r="A32" s="67" t="s">
        <v>88</v>
      </c>
      <c r="B32" s="44">
        <v>0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1">
        <f t="shared" si="8"/>
        <v>0</v>
      </c>
      <c r="M32" s="41">
        <f t="shared" si="9"/>
        <v>0</v>
      </c>
      <c r="N32" s="41">
        <f t="shared" si="10"/>
        <v>0</v>
      </c>
    </row>
    <row r="33" spans="1:14" ht="15" customHeight="1">
      <c r="A33" s="54" t="s">
        <v>3</v>
      </c>
      <c r="B33" s="41">
        <f>SUM(B20:B32)</f>
        <v>0</v>
      </c>
      <c r="C33" s="41">
        <f t="shared" ref="C33:N33" si="11">SUM(C20:C32)</f>
        <v>1</v>
      </c>
      <c r="D33" s="41">
        <f t="shared" si="11"/>
        <v>3</v>
      </c>
      <c r="E33" s="41">
        <f t="shared" si="11"/>
        <v>0</v>
      </c>
      <c r="F33" s="41">
        <f t="shared" si="11"/>
        <v>1</v>
      </c>
      <c r="G33" s="41">
        <f t="shared" si="11"/>
        <v>0</v>
      </c>
      <c r="H33" s="41">
        <f t="shared" si="11"/>
        <v>1</v>
      </c>
      <c r="I33" s="41">
        <f t="shared" si="11"/>
        <v>0</v>
      </c>
      <c r="J33" s="41">
        <f t="shared" si="11"/>
        <v>0</v>
      </c>
      <c r="K33" s="41">
        <f t="shared" si="11"/>
        <v>0</v>
      </c>
      <c r="L33" s="41">
        <f t="shared" si="11"/>
        <v>5</v>
      </c>
      <c r="M33" s="41">
        <f t="shared" si="11"/>
        <v>1</v>
      </c>
      <c r="N33" s="41">
        <f t="shared" si="11"/>
        <v>6</v>
      </c>
    </row>
    <row r="34" spans="1:14" ht="16.5">
      <c r="A34" s="42"/>
    </row>
    <row r="35" spans="1:14" ht="20.25">
      <c r="A35" s="4"/>
    </row>
    <row r="36" spans="1:14" ht="20.25">
      <c r="A36" s="4"/>
    </row>
    <row r="37" spans="1:14" ht="20.25">
      <c r="A37" s="43"/>
    </row>
  </sheetData>
  <sheetProtection formatCells="0" formatColumns="0" formatRows="0" insertColumns="0" insertRows="0" deleteColumns="0" deleteRows="0"/>
  <mergeCells count="60">
    <mergeCell ref="F6:G6"/>
    <mergeCell ref="H6:I6"/>
    <mergeCell ref="J6:K6"/>
    <mergeCell ref="L6:M6"/>
    <mergeCell ref="L11:M11"/>
    <mergeCell ref="F12:G12"/>
    <mergeCell ref="H12:I12"/>
    <mergeCell ref="J12:K12"/>
    <mergeCell ref="L12:M12"/>
    <mergeCell ref="L9:M9"/>
    <mergeCell ref="F10:G10"/>
    <mergeCell ref="H10:I10"/>
    <mergeCell ref="J10:K10"/>
    <mergeCell ref="L10:M10"/>
    <mergeCell ref="L7:M7"/>
    <mergeCell ref="F8:G8"/>
    <mergeCell ref="H8:I8"/>
    <mergeCell ref="J8:K8"/>
    <mergeCell ref="L8:M8"/>
    <mergeCell ref="B12:C12"/>
    <mergeCell ref="D12:E12"/>
    <mergeCell ref="F7:G7"/>
    <mergeCell ref="H7:I7"/>
    <mergeCell ref="J7:K7"/>
    <mergeCell ref="F9:G9"/>
    <mergeCell ref="H9:I9"/>
    <mergeCell ref="J9:K9"/>
    <mergeCell ref="F11:G11"/>
    <mergeCell ref="H11:I11"/>
    <mergeCell ref="J11:K11"/>
    <mergeCell ref="D9:E9"/>
    <mergeCell ref="B10:C10"/>
    <mergeCell ref="D10:E10"/>
    <mergeCell ref="B11:C11"/>
    <mergeCell ref="D11:E11"/>
    <mergeCell ref="A1:N1"/>
    <mergeCell ref="A2:N2"/>
    <mergeCell ref="A14:N14"/>
    <mergeCell ref="A15:N15"/>
    <mergeCell ref="A16:N16"/>
    <mergeCell ref="A3:N3"/>
    <mergeCell ref="B4:L4"/>
    <mergeCell ref="B5:E5"/>
    <mergeCell ref="F5:I5"/>
    <mergeCell ref="J5:M5"/>
    <mergeCell ref="B6:C6"/>
    <mergeCell ref="D6:E6"/>
    <mergeCell ref="B7:C7"/>
    <mergeCell ref="J17:K18"/>
    <mergeCell ref="L17:N18"/>
    <mergeCell ref="A5:A6"/>
    <mergeCell ref="A17:A19"/>
    <mergeCell ref="B17:C18"/>
    <mergeCell ref="D17:E18"/>
    <mergeCell ref="F17:G18"/>
    <mergeCell ref="H17:I18"/>
    <mergeCell ref="D7:E7"/>
    <mergeCell ref="B8:C8"/>
    <mergeCell ref="D8:E8"/>
    <mergeCell ref="B9:C9"/>
  </mergeCells>
  <printOptions horizontalCentered="1"/>
  <pageMargins left="0.70866141732283472" right="0.70866141732283472" top="0.31496062992125984" bottom="0.31496062992125984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7"/>
  <sheetViews>
    <sheetView view="pageBreakPreview" zoomScaleSheetLayoutView="100" workbookViewId="0">
      <selection activeCell="I26" sqref="I26"/>
    </sheetView>
  </sheetViews>
  <sheetFormatPr defaultColWidth="9.125" defaultRowHeight="15"/>
  <cols>
    <col min="1" max="1" width="20.5" style="7" customWidth="1"/>
    <col min="2" max="2" width="16" style="7" customWidth="1"/>
    <col min="3" max="3" width="15.625" style="7" customWidth="1"/>
    <col min="4" max="4" width="17" style="7" customWidth="1"/>
    <col min="5" max="16384" width="9.125" style="7"/>
  </cols>
  <sheetData>
    <row r="1" spans="1:6" ht="12" customHeight="1">
      <c r="A1" s="184"/>
      <c r="B1" s="184"/>
      <c r="C1" s="184"/>
      <c r="D1" s="184"/>
    </row>
    <row r="2" spans="1:6" ht="22.5" customHeight="1">
      <c r="A2" s="185" t="s">
        <v>198</v>
      </c>
      <c r="B2" s="186"/>
      <c r="C2" s="186"/>
      <c r="D2" s="186"/>
      <c r="E2" s="21"/>
      <c r="F2" s="21"/>
    </row>
    <row r="3" spans="1:6" ht="20.25">
      <c r="A3" s="119" t="s">
        <v>199</v>
      </c>
      <c r="B3" s="119"/>
      <c r="C3" s="119"/>
      <c r="D3" s="119"/>
    </row>
    <row r="4" spans="1:6" ht="12.75" customHeight="1">
      <c r="A4" s="74"/>
      <c r="B4" s="74"/>
      <c r="C4" s="74"/>
      <c r="D4" s="74"/>
    </row>
    <row r="5" spans="1:6" ht="18.75">
      <c r="A5" s="187" t="s">
        <v>33</v>
      </c>
      <c r="B5" s="113" t="s">
        <v>200</v>
      </c>
      <c r="C5" s="114"/>
      <c r="D5" s="115"/>
    </row>
    <row r="6" spans="1:6" ht="18.75">
      <c r="A6" s="188"/>
      <c r="B6" s="65" t="s">
        <v>44</v>
      </c>
      <c r="C6" s="65" t="s">
        <v>52</v>
      </c>
      <c r="D6" s="73" t="s">
        <v>3</v>
      </c>
    </row>
    <row r="7" spans="1:6" ht="23.25">
      <c r="A7" s="67" t="s">
        <v>46</v>
      </c>
      <c r="B7" s="2">
        <v>0</v>
      </c>
      <c r="C7" s="2">
        <v>0</v>
      </c>
      <c r="D7" s="189">
        <f>SUM(B7:C7)</f>
        <v>0</v>
      </c>
    </row>
    <row r="8" spans="1:6" ht="23.25">
      <c r="A8" s="67" t="s">
        <v>47</v>
      </c>
      <c r="B8" s="2">
        <v>0</v>
      </c>
      <c r="C8" s="2">
        <v>0</v>
      </c>
      <c r="D8" s="189">
        <f t="shared" ref="D8:D14" si="0">SUM(B8:C8)</f>
        <v>0</v>
      </c>
    </row>
    <row r="9" spans="1:6" ht="23.25">
      <c r="A9" s="67" t="s">
        <v>48</v>
      </c>
      <c r="B9" s="2">
        <v>0</v>
      </c>
      <c r="C9" s="2">
        <v>0</v>
      </c>
      <c r="D9" s="189">
        <f t="shared" si="0"/>
        <v>0</v>
      </c>
    </row>
    <row r="10" spans="1:6" ht="23.25">
      <c r="A10" s="67" t="s">
        <v>49</v>
      </c>
      <c r="B10" s="2">
        <v>0</v>
      </c>
      <c r="C10" s="2">
        <v>0</v>
      </c>
      <c r="D10" s="189">
        <f t="shared" si="0"/>
        <v>0</v>
      </c>
    </row>
    <row r="11" spans="1:6" ht="23.25">
      <c r="A11" s="67" t="s">
        <v>50</v>
      </c>
      <c r="B11" s="2"/>
      <c r="C11" s="2"/>
      <c r="D11" s="189">
        <f t="shared" si="0"/>
        <v>0</v>
      </c>
    </row>
    <row r="12" spans="1:6" ht="23.25">
      <c r="A12" s="67" t="s">
        <v>53</v>
      </c>
      <c r="B12" s="2"/>
      <c r="C12" s="2"/>
      <c r="D12" s="189">
        <f t="shared" si="0"/>
        <v>0</v>
      </c>
    </row>
    <row r="13" spans="1:6" ht="23.25">
      <c r="A13" s="67" t="s">
        <v>54</v>
      </c>
      <c r="B13" s="2"/>
      <c r="C13" s="2"/>
      <c r="D13" s="189">
        <f t="shared" si="0"/>
        <v>0</v>
      </c>
    </row>
    <row r="14" spans="1:6" ht="23.25">
      <c r="A14" s="67" t="s">
        <v>55</v>
      </c>
      <c r="B14" s="2">
        <v>1</v>
      </c>
      <c r="C14" s="2">
        <v>0</v>
      </c>
      <c r="D14" s="189">
        <f t="shared" si="0"/>
        <v>1</v>
      </c>
    </row>
    <row r="15" spans="1:6" ht="21">
      <c r="A15" s="73" t="s">
        <v>3</v>
      </c>
      <c r="B15" s="17">
        <f>SUM(B7:B14)</f>
        <v>1</v>
      </c>
      <c r="C15" s="17">
        <f t="shared" ref="C15:D15" si="1">SUM(C7:C14)</f>
        <v>0</v>
      </c>
      <c r="D15" s="17">
        <f t="shared" si="1"/>
        <v>1</v>
      </c>
    </row>
    <row r="16" spans="1:6" ht="11.25" customHeight="1">
      <c r="A16" s="4"/>
    </row>
    <row r="17" spans="1:4" ht="18.75">
      <c r="A17" s="190" t="s">
        <v>201</v>
      </c>
      <c r="B17" s="190"/>
      <c r="C17" s="190"/>
      <c r="D17" s="190"/>
    </row>
    <row r="18" spans="1:4" ht="13.5" customHeight="1">
      <c r="A18" s="22"/>
    </row>
    <row r="19" spans="1:4" ht="18.75">
      <c r="A19" s="73"/>
      <c r="B19" s="113" t="s">
        <v>202</v>
      </c>
      <c r="C19" s="114"/>
      <c r="D19" s="115"/>
    </row>
    <row r="20" spans="1:4" ht="18.75">
      <c r="A20" s="73" t="s">
        <v>13</v>
      </c>
      <c r="B20" s="73" t="s">
        <v>4</v>
      </c>
      <c r="C20" s="73" t="s">
        <v>5</v>
      </c>
      <c r="D20" s="73" t="s">
        <v>3</v>
      </c>
    </row>
    <row r="21" spans="1:4" ht="23.25" customHeight="1">
      <c r="A21" s="76" t="s">
        <v>128</v>
      </c>
      <c r="B21" s="2">
        <v>0</v>
      </c>
      <c r="C21" s="2">
        <v>1</v>
      </c>
      <c r="D21" s="191">
        <f>SUM(B21:C21)</f>
        <v>1</v>
      </c>
    </row>
    <row r="22" spans="1:4" ht="23.25" customHeight="1">
      <c r="A22" s="178" t="s">
        <v>19</v>
      </c>
      <c r="B22" s="2">
        <v>6</v>
      </c>
      <c r="C22" s="2">
        <v>0</v>
      </c>
      <c r="D22" s="191">
        <f t="shared" ref="D22:D30" si="2">SUM(B22:C22)</f>
        <v>6</v>
      </c>
    </row>
    <row r="23" spans="1:4" ht="24" customHeight="1">
      <c r="A23" s="178" t="s">
        <v>20</v>
      </c>
      <c r="B23" s="2">
        <v>6</v>
      </c>
      <c r="C23" s="2">
        <v>1</v>
      </c>
      <c r="D23" s="191">
        <f t="shared" si="2"/>
        <v>7</v>
      </c>
    </row>
    <row r="24" spans="1:4" ht="23.25">
      <c r="A24" s="76" t="s">
        <v>204</v>
      </c>
      <c r="B24" s="2">
        <v>1</v>
      </c>
      <c r="C24" s="2">
        <v>0</v>
      </c>
      <c r="D24" s="191">
        <f t="shared" si="2"/>
        <v>1</v>
      </c>
    </row>
    <row r="25" spans="1:4" ht="23.25">
      <c r="A25" s="76" t="s">
        <v>207</v>
      </c>
      <c r="B25" s="2">
        <v>0</v>
      </c>
      <c r="C25" s="2">
        <v>1</v>
      </c>
      <c r="D25" s="191">
        <f t="shared" si="2"/>
        <v>1</v>
      </c>
    </row>
    <row r="26" spans="1:4" ht="23.25">
      <c r="A26" s="76" t="s">
        <v>205</v>
      </c>
      <c r="B26" s="2">
        <v>1</v>
      </c>
      <c r="C26" s="2">
        <v>0</v>
      </c>
      <c r="D26" s="191">
        <f t="shared" si="2"/>
        <v>1</v>
      </c>
    </row>
    <row r="27" spans="1:4" ht="23.25">
      <c r="A27" s="76" t="s">
        <v>206</v>
      </c>
      <c r="B27" s="2">
        <v>1</v>
      </c>
      <c r="C27" s="2">
        <v>0</v>
      </c>
      <c r="D27" s="191">
        <f t="shared" si="2"/>
        <v>1</v>
      </c>
    </row>
    <row r="28" spans="1:4" ht="23.25">
      <c r="A28" s="76" t="s">
        <v>32</v>
      </c>
      <c r="B28" s="2">
        <v>1</v>
      </c>
      <c r="C28" s="2">
        <v>0</v>
      </c>
      <c r="D28" s="191">
        <f t="shared" si="2"/>
        <v>1</v>
      </c>
    </row>
    <row r="29" spans="1:4" ht="23.25">
      <c r="A29" s="76" t="s">
        <v>168</v>
      </c>
      <c r="B29" s="2">
        <v>1</v>
      </c>
      <c r="C29" s="2">
        <v>0</v>
      </c>
      <c r="D29" s="191">
        <f t="shared" si="2"/>
        <v>1</v>
      </c>
    </row>
    <row r="30" spans="1:4" ht="23.25">
      <c r="A30" s="76" t="s">
        <v>203</v>
      </c>
      <c r="B30" s="2">
        <v>0</v>
      </c>
      <c r="C30" s="2">
        <v>0</v>
      </c>
      <c r="D30" s="191">
        <f t="shared" si="2"/>
        <v>0</v>
      </c>
    </row>
    <row r="31" spans="1:4" ht="19.5">
      <c r="A31" s="73" t="s">
        <v>3</v>
      </c>
      <c r="B31" s="192">
        <f>SUM(B21:B30)</f>
        <v>17</v>
      </c>
      <c r="C31" s="192">
        <f t="shared" ref="C31:D31" si="3">SUM(C21:C30)</f>
        <v>3</v>
      </c>
      <c r="D31" s="192">
        <f t="shared" si="3"/>
        <v>20</v>
      </c>
    </row>
    <row r="32" spans="1:4" ht="20.25">
      <c r="A32" s="14"/>
    </row>
    <row r="33" spans="1:1" ht="20.25">
      <c r="A33" s="14"/>
    </row>
    <row r="34" spans="1:1" ht="20.25">
      <c r="A34" s="23"/>
    </row>
    <row r="35" spans="1:1" ht="20.25">
      <c r="A35" s="23"/>
    </row>
    <row r="36" spans="1:1" ht="20.25">
      <c r="A36" s="24"/>
    </row>
    <row r="37" spans="1:1" ht="20.25">
      <c r="A37" s="24"/>
    </row>
  </sheetData>
  <mergeCells count="7">
    <mergeCell ref="B19:D19"/>
    <mergeCell ref="A1:D1"/>
    <mergeCell ref="A2:D2"/>
    <mergeCell ref="A3:D3"/>
    <mergeCell ref="B5:D5"/>
    <mergeCell ref="A5:A6"/>
    <mergeCell ref="A17:D17"/>
  </mergeCells>
  <pageMargins left="0.7" right="0.7" top="0.75" bottom="0.75" header="0.3" footer="0.3"/>
  <pageSetup orientation="portrait" horizontalDpi="300" verticalDpi="0" copies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1"/>
  <sheetViews>
    <sheetView view="pageBreakPreview" zoomScaleSheetLayoutView="100" workbookViewId="0">
      <selection activeCell="O17" sqref="O17"/>
    </sheetView>
  </sheetViews>
  <sheetFormatPr defaultColWidth="9.125" defaultRowHeight="15"/>
  <cols>
    <col min="1" max="1" width="22.125" style="3" customWidth="1"/>
    <col min="2" max="10" width="7.625" style="3" customWidth="1"/>
    <col min="11" max="16384" width="9.125" style="3"/>
  </cols>
  <sheetData>
    <row r="1" spans="1:10" ht="26.25">
      <c r="A1" s="142"/>
      <c r="B1" s="142"/>
      <c r="C1" s="142"/>
      <c r="D1" s="142"/>
      <c r="E1" s="142"/>
      <c r="F1" s="142"/>
      <c r="G1" s="142"/>
      <c r="H1" s="142"/>
      <c r="I1" s="142"/>
      <c r="J1" s="142"/>
    </row>
    <row r="2" spans="1:10" ht="20.25">
      <c r="A2" s="127" t="s">
        <v>81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ht="20.25">
      <c r="A3" s="137" t="s">
        <v>208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0" ht="20.25">
      <c r="A4" s="77"/>
      <c r="B4" s="77"/>
      <c r="C4" s="77"/>
      <c r="D4" s="77"/>
      <c r="E4" s="77"/>
      <c r="F4" s="77"/>
      <c r="G4" s="77"/>
      <c r="H4" s="77"/>
      <c r="I4" s="77"/>
      <c r="J4" s="77"/>
    </row>
    <row r="5" spans="1:10" ht="44.25" customHeight="1">
      <c r="A5" s="138" t="s">
        <v>33</v>
      </c>
      <c r="B5" s="139" t="s">
        <v>137</v>
      </c>
      <c r="C5" s="140"/>
      <c r="D5" s="141"/>
      <c r="E5" s="138" t="s">
        <v>138</v>
      </c>
      <c r="F5" s="138"/>
      <c r="G5" s="138"/>
      <c r="H5" s="138" t="s">
        <v>139</v>
      </c>
      <c r="I5" s="138"/>
      <c r="J5" s="138"/>
    </row>
    <row r="6" spans="1:10" ht="20.25">
      <c r="A6" s="138"/>
      <c r="B6" s="64" t="s">
        <v>44</v>
      </c>
      <c r="C6" s="64" t="s">
        <v>52</v>
      </c>
      <c r="D6" s="64" t="s">
        <v>3</v>
      </c>
      <c r="E6" s="64" t="s">
        <v>44</v>
      </c>
      <c r="F6" s="64" t="s">
        <v>52</v>
      </c>
      <c r="G6" s="64" t="s">
        <v>3</v>
      </c>
      <c r="H6" s="64" t="s">
        <v>44</v>
      </c>
      <c r="I6" s="64" t="s">
        <v>52</v>
      </c>
      <c r="J6" s="64" t="s">
        <v>3</v>
      </c>
    </row>
    <row r="7" spans="1:10" ht="24" customHeight="1">
      <c r="A7" s="64" t="s">
        <v>133</v>
      </c>
      <c r="B7" s="6">
        <v>12</v>
      </c>
      <c r="C7" s="6">
        <v>15</v>
      </c>
      <c r="D7" s="39">
        <f>B7+C7</f>
        <v>27</v>
      </c>
      <c r="E7" s="6">
        <v>5</v>
      </c>
      <c r="F7" s="6">
        <v>3</v>
      </c>
      <c r="G7" s="39">
        <f>E7+F7</f>
        <v>8</v>
      </c>
      <c r="H7" s="6">
        <v>2</v>
      </c>
      <c r="I7" s="6">
        <v>0</v>
      </c>
      <c r="J7" s="39">
        <f>H7+I7</f>
        <v>2</v>
      </c>
    </row>
    <row r="8" spans="1:10" ht="24" customHeight="1">
      <c r="A8" s="64" t="s">
        <v>134</v>
      </c>
      <c r="B8" s="6">
        <v>13</v>
      </c>
      <c r="C8" s="6">
        <v>8</v>
      </c>
      <c r="D8" s="39">
        <f>B8+C8</f>
        <v>21</v>
      </c>
      <c r="E8" s="6">
        <v>3</v>
      </c>
      <c r="F8" s="6">
        <v>2</v>
      </c>
      <c r="G8" s="39">
        <f t="shared" ref="G8:G10" si="0">E8+F8</f>
        <v>5</v>
      </c>
      <c r="H8" s="6">
        <v>2</v>
      </c>
      <c r="I8" s="6">
        <v>1</v>
      </c>
      <c r="J8" s="39">
        <f t="shared" ref="J8:J10" si="1">H8+I8</f>
        <v>3</v>
      </c>
    </row>
    <row r="9" spans="1:10" ht="24" customHeight="1">
      <c r="A9" s="64" t="s">
        <v>135</v>
      </c>
      <c r="B9" s="6">
        <v>10</v>
      </c>
      <c r="C9" s="6">
        <v>8</v>
      </c>
      <c r="D9" s="39">
        <f>B9+C9</f>
        <v>18</v>
      </c>
      <c r="E9" s="6">
        <v>5</v>
      </c>
      <c r="F9" s="6">
        <v>2</v>
      </c>
      <c r="G9" s="39">
        <f t="shared" si="0"/>
        <v>7</v>
      </c>
      <c r="H9" s="6">
        <v>0</v>
      </c>
      <c r="I9" s="6">
        <v>1</v>
      </c>
      <c r="J9" s="39">
        <f t="shared" si="1"/>
        <v>1</v>
      </c>
    </row>
    <row r="10" spans="1:10" ht="24" customHeight="1">
      <c r="A10" s="64" t="s">
        <v>136</v>
      </c>
      <c r="B10" s="6">
        <v>0</v>
      </c>
      <c r="C10" s="6">
        <v>0</v>
      </c>
      <c r="D10" s="39">
        <f>B10+C10</f>
        <v>0</v>
      </c>
      <c r="E10" s="6">
        <v>0</v>
      </c>
      <c r="F10" s="6">
        <v>0</v>
      </c>
      <c r="G10" s="39">
        <f t="shared" si="0"/>
        <v>0</v>
      </c>
      <c r="H10" s="6">
        <v>0</v>
      </c>
      <c r="I10" s="6">
        <v>0</v>
      </c>
      <c r="J10" s="39">
        <f t="shared" si="1"/>
        <v>0</v>
      </c>
    </row>
    <row r="11" spans="1:10" ht="27" customHeight="1">
      <c r="A11" s="78" t="s">
        <v>209</v>
      </c>
      <c r="B11" s="35">
        <f>SUM(B7:B10)</f>
        <v>35</v>
      </c>
      <c r="C11" s="35">
        <f t="shared" ref="C11:J11" si="2">SUM(C7:C10)</f>
        <v>31</v>
      </c>
      <c r="D11" s="35">
        <f t="shared" si="2"/>
        <v>66</v>
      </c>
      <c r="E11" s="35">
        <f t="shared" si="2"/>
        <v>13</v>
      </c>
      <c r="F11" s="35">
        <f t="shared" si="2"/>
        <v>7</v>
      </c>
      <c r="G11" s="35">
        <f t="shared" si="2"/>
        <v>20</v>
      </c>
      <c r="H11" s="35">
        <f t="shared" si="2"/>
        <v>4</v>
      </c>
      <c r="I11" s="35">
        <f t="shared" si="2"/>
        <v>2</v>
      </c>
      <c r="J11" s="35">
        <f t="shared" si="2"/>
        <v>6</v>
      </c>
    </row>
    <row r="12" spans="1:10" ht="18" customHeight="1">
      <c r="A12" s="193"/>
      <c r="B12" s="194"/>
      <c r="C12" s="194"/>
      <c r="D12" s="194"/>
      <c r="E12" s="194"/>
      <c r="F12" s="194"/>
      <c r="G12" s="194"/>
      <c r="H12" s="194"/>
      <c r="I12" s="194"/>
      <c r="J12" s="194"/>
    </row>
    <row r="13" spans="1:10" ht="21" customHeight="1">
      <c r="A13" s="68"/>
      <c r="B13" s="196"/>
      <c r="C13" s="196"/>
      <c r="D13" s="196"/>
      <c r="E13" s="196"/>
      <c r="F13" s="196"/>
      <c r="G13" s="196"/>
      <c r="H13" s="135" t="s">
        <v>148</v>
      </c>
      <c r="I13" s="135"/>
      <c r="J13" s="135"/>
    </row>
    <row r="14" spans="1:10" ht="21" customHeight="1">
      <c r="A14"/>
      <c r="B14" s="196"/>
      <c r="C14" s="196"/>
      <c r="D14" s="196"/>
      <c r="E14" s="196"/>
      <c r="F14" s="196"/>
      <c r="G14" s="196"/>
      <c r="H14" s="135"/>
      <c r="I14" s="135"/>
      <c r="J14" s="135"/>
    </row>
    <row r="15" spans="1:10" ht="24" customHeight="1">
      <c r="A15" s="68"/>
      <c r="B15" s="196"/>
      <c r="C15" s="196"/>
      <c r="D15" s="196"/>
      <c r="E15" s="196"/>
      <c r="F15" s="196"/>
      <c r="G15" s="196"/>
      <c r="H15" s="197" t="s">
        <v>149</v>
      </c>
      <c r="I15" s="136">
        <f ca="1">TODAY()</f>
        <v>44118</v>
      </c>
      <c r="J15" s="136"/>
    </row>
    <row r="16" spans="1:10" ht="13.5" customHeight="1">
      <c r="A16" s="68"/>
      <c r="B16" s="196"/>
      <c r="C16" s="196"/>
      <c r="D16" s="196"/>
      <c r="E16" s="196"/>
      <c r="F16" s="196"/>
      <c r="G16" s="196"/>
      <c r="H16" s="197"/>
      <c r="I16" s="79"/>
      <c r="J16" s="79"/>
    </row>
    <row r="17" spans="1:10" ht="24" customHeight="1">
      <c r="A17" s="195" t="s">
        <v>146</v>
      </c>
      <c r="B17" s="195"/>
      <c r="C17" s="195"/>
      <c r="D17" s="195"/>
      <c r="E17" s="195"/>
      <c r="F17" s="195"/>
      <c r="G17" s="195"/>
      <c r="H17" s="195"/>
      <c r="I17" s="195"/>
      <c r="J17" s="195"/>
    </row>
    <row r="18" spans="1:10" ht="16.5" customHeight="1">
      <c r="A18" s="198"/>
      <c r="B18" s="198"/>
      <c r="C18" s="198"/>
      <c r="D18" s="198"/>
      <c r="E18" s="198"/>
      <c r="F18" s="198"/>
      <c r="G18" s="198"/>
      <c r="H18" s="198"/>
      <c r="I18" s="198"/>
      <c r="J18" s="198"/>
    </row>
    <row r="19" spans="1:10" ht="24" customHeight="1">
      <c r="A19" s="84" t="s">
        <v>147</v>
      </c>
      <c r="B19" s="84"/>
      <c r="C19" s="84"/>
      <c r="D19" s="84"/>
      <c r="E19" s="196"/>
      <c r="F19" s="196"/>
      <c r="G19" s="196"/>
      <c r="H19" s="197"/>
      <c r="I19" s="79"/>
      <c r="J19" s="79"/>
    </row>
    <row r="20" spans="1:10" ht="24" customHeight="1">
      <c r="A20" s="199" t="s">
        <v>210</v>
      </c>
      <c r="B20" s="199"/>
      <c r="C20" s="199"/>
      <c r="D20" s="199"/>
      <c r="E20" s="199"/>
      <c r="F20" s="199"/>
      <c r="G20" s="199"/>
      <c r="H20" s="197"/>
      <c r="I20" s="79"/>
      <c r="J20" s="79"/>
    </row>
    <row r="21" spans="1:10" ht="33" customHeight="1">
      <c r="A21" s="199"/>
      <c r="B21" s="199"/>
      <c r="C21" s="199"/>
      <c r="D21" s="199"/>
      <c r="E21" s="199"/>
      <c r="F21" s="199"/>
      <c r="G21" s="199"/>
      <c r="H21" s="197"/>
      <c r="I21" s="79"/>
      <c r="J21" s="79"/>
    </row>
  </sheetData>
  <sheetProtection formatCells="0" formatColumns="0" formatRows="0" insertColumns="0" insertRows="0" deleteColumns="0" deleteRows="0"/>
  <mergeCells count="12">
    <mergeCell ref="A1:J1"/>
    <mergeCell ref="A2:J2"/>
    <mergeCell ref="A3:J3"/>
    <mergeCell ref="A5:A6"/>
    <mergeCell ref="B5:D5"/>
    <mergeCell ref="E5:G5"/>
    <mergeCell ref="H5:J5"/>
    <mergeCell ref="H13:J14"/>
    <mergeCell ref="I15:J15"/>
    <mergeCell ref="A20:G21"/>
    <mergeCell ref="A17:J17"/>
    <mergeCell ref="A19:D19"/>
  </mergeCells>
  <pageMargins left="0.45" right="0.45" top="0.75" bottom="0.75" header="0.3" footer="0.3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36"/>
  <sheetViews>
    <sheetView view="pageBreakPreview" zoomScaleSheetLayoutView="100" workbookViewId="0">
      <selection activeCell="F17" sqref="F17"/>
    </sheetView>
  </sheetViews>
  <sheetFormatPr defaultColWidth="9.125" defaultRowHeight="15"/>
  <cols>
    <col min="1" max="1" width="22.875" style="3" customWidth="1"/>
    <col min="2" max="16384" width="9.125" style="3"/>
  </cols>
  <sheetData>
    <row r="1" spans="1:8" ht="23.25">
      <c r="A1" s="116" t="str">
        <f>IF(AND('Page 1'!C12=""),"",'Page 1'!C12)</f>
        <v/>
      </c>
      <c r="B1" s="116"/>
      <c r="C1" s="116"/>
      <c r="D1" s="116"/>
      <c r="E1" s="116"/>
      <c r="F1" s="116"/>
      <c r="G1" s="116"/>
      <c r="H1" s="116"/>
    </row>
    <row r="2" spans="1:8" ht="18.75">
      <c r="A2" s="49"/>
      <c r="B2" s="46"/>
      <c r="C2" s="46"/>
      <c r="D2" s="46"/>
      <c r="E2" s="46"/>
      <c r="F2" s="46"/>
      <c r="G2" s="46"/>
      <c r="H2" s="46"/>
    </row>
    <row r="3" spans="1:8" ht="12.75" customHeight="1">
      <c r="A3" s="53"/>
      <c r="B3" s="46"/>
      <c r="C3" s="46"/>
      <c r="D3" s="46"/>
      <c r="E3" s="46"/>
      <c r="F3" s="46"/>
      <c r="G3" s="46"/>
      <c r="H3" s="46"/>
    </row>
    <row r="4" spans="1:8" ht="18.75">
      <c r="A4" s="111" t="s">
        <v>0</v>
      </c>
      <c r="B4" s="111"/>
      <c r="C4" s="111"/>
      <c r="D4" s="111"/>
      <c r="E4" s="111"/>
      <c r="F4" s="111"/>
      <c r="G4" s="111"/>
      <c r="H4" s="111"/>
    </row>
    <row r="5" spans="1:8" ht="18.75">
      <c r="A5" s="111" t="s">
        <v>1</v>
      </c>
      <c r="B5" s="111"/>
      <c r="C5" s="111"/>
      <c r="D5" s="111"/>
      <c r="E5" s="111"/>
      <c r="F5" s="111"/>
      <c r="G5" s="111"/>
      <c r="H5" s="111"/>
    </row>
    <row r="6" spans="1:8" ht="12" customHeight="1">
      <c r="A6" s="49"/>
      <c r="B6" s="46"/>
      <c r="C6" s="46"/>
      <c r="D6" s="46"/>
      <c r="E6" s="46"/>
      <c r="F6" s="46"/>
      <c r="G6" s="46"/>
      <c r="H6" s="46"/>
    </row>
    <row r="7" spans="1:8" ht="18.75">
      <c r="A7" s="54"/>
      <c r="B7" s="112" t="s">
        <v>159</v>
      </c>
      <c r="C7" s="112"/>
      <c r="D7" s="112" t="s">
        <v>160</v>
      </c>
      <c r="E7" s="112"/>
      <c r="F7" s="112" t="s">
        <v>3</v>
      </c>
      <c r="G7" s="112"/>
      <c r="H7" s="112"/>
    </row>
    <row r="8" spans="1:8" ht="18.75">
      <c r="A8" s="54" t="s">
        <v>2</v>
      </c>
      <c r="B8" s="54" t="s">
        <v>4</v>
      </c>
      <c r="C8" s="54" t="s">
        <v>5</v>
      </c>
      <c r="D8" s="54" t="s">
        <v>4</v>
      </c>
      <c r="E8" s="54" t="s">
        <v>5</v>
      </c>
      <c r="F8" s="54" t="s">
        <v>4</v>
      </c>
      <c r="G8" s="54" t="s">
        <v>5</v>
      </c>
      <c r="H8" s="54" t="s">
        <v>3</v>
      </c>
    </row>
    <row r="9" spans="1:8" ht="18.75">
      <c r="A9" s="54">
        <v>1</v>
      </c>
      <c r="B9" s="54">
        <v>2</v>
      </c>
      <c r="C9" s="54">
        <v>3</v>
      </c>
      <c r="D9" s="54">
        <v>4</v>
      </c>
      <c r="E9" s="54">
        <v>5</v>
      </c>
      <c r="F9" s="54">
        <v>6</v>
      </c>
      <c r="G9" s="54">
        <v>7</v>
      </c>
      <c r="H9" s="54">
        <v>8</v>
      </c>
    </row>
    <row r="10" spans="1:8" ht="23.25">
      <c r="A10" s="55" t="s">
        <v>6</v>
      </c>
      <c r="B10" s="2">
        <v>3</v>
      </c>
      <c r="C10" s="2">
        <v>0</v>
      </c>
      <c r="D10" s="2">
        <v>0</v>
      </c>
      <c r="E10" s="2">
        <v>0</v>
      </c>
      <c r="F10" s="18">
        <f>B10+D10</f>
        <v>3</v>
      </c>
      <c r="G10" s="18">
        <f>C10+E10</f>
        <v>0</v>
      </c>
      <c r="H10" s="18">
        <f>G10+F10</f>
        <v>3</v>
      </c>
    </row>
    <row r="11" spans="1:8" ht="23.25">
      <c r="A11" s="55" t="s">
        <v>7</v>
      </c>
      <c r="B11" s="2">
        <v>0</v>
      </c>
      <c r="C11" s="2">
        <v>0</v>
      </c>
      <c r="D11" s="2">
        <v>0</v>
      </c>
      <c r="E11" s="2">
        <v>0</v>
      </c>
      <c r="F11" s="18">
        <f t="shared" ref="F11:F14" si="0">B11+D11</f>
        <v>0</v>
      </c>
      <c r="G11" s="18">
        <f t="shared" ref="G11:G14" si="1">C11+E11</f>
        <v>0</v>
      </c>
      <c r="H11" s="18">
        <f t="shared" ref="H11:H14" si="2">G11+F11</f>
        <v>0</v>
      </c>
    </row>
    <row r="12" spans="1:8" ht="23.25">
      <c r="A12" s="55" t="s">
        <v>8</v>
      </c>
      <c r="B12" s="2">
        <v>4</v>
      </c>
      <c r="C12" s="2">
        <v>1</v>
      </c>
      <c r="D12" s="2">
        <v>0</v>
      </c>
      <c r="E12" s="2">
        <v>0</v>
      </c>
      <c r="F12" s="18">
        <f t="shared" si="0"/>
        <v>4</v>
      </c>
      <c r="G12" s="18">
        <f t="shared" si="1"/>
        <v>1</v>
      </c>
      <c r="H12" s="18">
        <f t="shared" si="2"/>
        <v>5</v>
      </c>
    </row>
    <row r="13" spans="1:8" ht="23.25">
      <c r="A13" s="55" t="s">
        <v>9</v>
      </c>
      <c r="B13" s="2">
        <v>0</v>
      </c>
      <c r="C13" s="2">
        <v>0</v>
      </c>
      <c r="D13" s="2">
        <v>0</v>
      </c>
      <c r="E13" s="2">
        <v>0</v>
      </c>
      <c r="F13" s="18">
        <f t="shared" si="0"/>
        <v>0</v>
      </c>
      <c r="G13" s="18">
        <f t="shared" si="1"/>
        <v>0</v>
      </c>
      <c r="H13" s="18">
        <f t="shared" si="2"/>
        <v>0</v>
      </c>
    </row>
    <row r="14" spans="1:8" ht="23.25">
      <c r="A14" s="55" t="s">
        <v>10</v>
      </c>
      <c r="B14" s="2">
        <v>2</v>
      </c>
      <c r="C14" s="2">
        <v>0</v>
      </c>
      <c r="D14" s="2">
        <v>0</v>
      </c>
      <c r="E14" s="2">
        <v>0</v>
      </c>
      <c r="F14" s="18">
        <f t="shared" si="0"/>
        <v>2</v>
      </c>
      <c r="G14" s="18">
        <f t="shared" si="1"/>
        <v>0</v>
      </c>
      <c r="H14" s="18">
        <f t="shared" si="2"/>
        <v>2</v>
      </c>
    </row>
    <row r="15" spans="1:8" ht="21">
      <c r="A15" s="54" t="s">
        <v>3</v>
      </c>
      <c r="B15" s="17">
        <f>SUM(B10:B14)</f>
        <v>9</v>
      </c>
      <c r="C15" s="17">
        <f t="shared" ref="C15:H15" si="3">SUM(C10:C14)</f>
        <v>1</v>
      </c>
      <c r="D15" s="17">
        <f t="shared" si="3"/>
        <v>0</v>
      </c>
      <c r="E15" s="17">
        <f t="shared" si="3"/>
        <v>0</v>
      </c>
      <c r="F15" s="17">
        <f t="shared" si="3"/>
        <v>9</v>
      </c>
      <c r="G15" s="17">
        <f t="shared" si="3"/>
        <v>1</v>
      </c>
      <c r="H15" s="17">
        <f t="shared" si="3"/>
        <v>10</v>
      </c>
    </row>
    <row r="16" spans="1:8" ht="17.25" customHeight="1">
      <c r="A16" s="4"/>
    </row>
    <row r="17" spans="1:8" ht="17.25" customHeight="1">
      <c r="A17" s="4"/>
    </row>
    <row r="18" spans="1:8" ht="17.25" customHeight="1">
      <c r="A18" s="4"/>
    </row>
    <row r="19" spans="1:8" ht="17.25" customHeight="1">
      <c r="A19" s="4"/>
    </row>
    <row r="20" spans="1:8" ht="17.25" customHeight="1">
      <c r="A20" s="4"/>
    </row>
    <row r="21" spans="1:8" ht="18.75">
      <c r="A21" s="117" t="s">
        <v>11</v>
      </c>
      <c r="B21" s="117"/>
      <c r="C21" s="117"/>
      <c r="D21" s="117"/>
      <c r="E21" s="117"/>
      <c r="F21" s="117"/>
      <c r="G21" s="117"/>
      <c r="H21" s="117"/>
    </row>
    <row r="22" spans="1:8" ht="20.25">
      <c r="A22" s="118" t="s">
        <v>12</v>
      </c>
      <c r="B22" s="118"/>
      <c r="C22" s="118"/>
      <c r="D22" s="118"/>
      <c r="E22" s="118"/>
      <c r="F22" s="118"/>
      <c r="G22" s="118"/>
      <c r="H22" s="118"/>
    </row>
    <row r="23" spans="1:8" ht="18.75">
      <c r="A23" s="112" t="s">
        <v>13</v>
      </c>
      <c r="B23" s="112"/>
      <c r="C23" s="112"/>
      <c r="D23" s="54" t="s">
        <v>4</v>
      </c>
      <c r="E23" s="54" t="s">
        <v>5</v>
      </c>
      <c r="F23" s="54" t="s">
        <v>3</v>
      </c>
      <c r="G23" s="46"/>
      <c r="H23" s="46"/>
    </row>
    <row r="24" spans="1:8" ht="18.75">
      <c r="A24" s="112" t="s">
        <v>128</v>
      </c>
      <c r="B24" s="112"/>
      <c r="C24" s="112"/>
      <c r="D24" s="1">
        <v>1</v>
      </c>
      <c r="E24" s="1">
        <v>0</v>
      </c>
      <c r="F24" s="19">
        <f>E24+D24</f>
        <v>1</v>
      </c>
    </row>
    <row r="25" spans="1:8" ht="18.75">
      <c r="A25" s="112" t="s">
        <v>14</v>
      </c>
      <c r="B25" s="112"/>
      <c r="C25" s="112"/>
      <c r="D25" s="1">
        <v>0</v>
      </c>
      <c r="E25" s="1">
        <v>0</v>
      </c>
      <c r="F25" s="19">
        <f t="shared" ref="F25:F35" si="4">E25+D25</f>
        <v>0</v>
      </c>
    </row>
    <row r="26" spans="1:8" ht="18.75" hidden="1">
      <c r="A26" s="113" t="s">
        <v>15</v>
      </c>
      <c r="B26" s="114"/>
      <c r="C26" s="115"/>
      <c r="D26" s="1"/>
      <c r="E26" s="1"/>
      <c r="F26" s="19">
        <f t="shared" si="4"/>
        <v>0</v>
      </c>
    </row>
    <row r="27" spans="1:8" ht="18.75">
      <c r="A27" s="112" t="s">
        <v>161</v>
      </c>
      <c r="B27" s="112"/>
      <c r="C27" s="112"/>
      <c r="D27" s="1">
        <v>2</v>
      </c>
      <c r="E27" s="1">
        <v>0</v>
      </c>
      <c r="F27" s="19">
        <f t="shared" si="4"/>
        <v>2</v>
      </c>
    </row>
    <row r="28" spans="1:8" ht="18.75">
      <c r="A28" s="112" t="s">
        <v>162</v>
      </c>
      <c r="B28" s="112"/>
      <c r="C28" s="112"/>
      <c r="D28" s="1">
        <v>0</v>
      </c>
      <c r="E28" s="1">
        <v>0</v>
      </c>
      <c r="F28" s="19">
        <f t="shared" si="4"/>
        <v>0</v>
      </c>
    </row>
    <row r="29" spans="1:8" ht="18.75">
      <c r="A29" s="112" t="s">
        <v>163</v>
      </c>
      <c r="B29" s="112"/>
      <c r="C29" s="112"/>
      <c r="D29" s="1">
        <v>0</v>
      </c>
      <c r="E29" s="1">
        <v>0</v>
      </c>
      <c r="F29" s="19">
        <f t="shared" si="4"/>
        <v>0</v>
      </c>
    </row>
    <row r="30" spans="1:8" ht="18.75">
      <c r="A30" s="112" t="s">
        <v>164</v>
      </c>
      <c r="B30" s="112"/>
      <c r="C30" s="112"/>
      <c r="D30" s="1">
        <v>0</v>
      </c>
      <c r="E30" s="1">
        <v>0</v>
      </c>
      <c r="F30" s="19">
        <f>E30+D30</f>
        <v>0</v>
      </c>
    </row>
    <row r="31" spans="1:8" ht="18.75">
      <c r="A31" s="112" t="s">
        <v>19</v>
      </c>
      <c r="B31" s="112"/>
      <c r="C31" s="112"/>
      <c r="D31" s="1">
        <v>3</v>
      </c>
      <c r="E31" s="1">
        <v>1</v>
      </c>
      <c r="F31" s="19">
        <f t="shared" si="4"/>
        <v>4</v>
      </c>
    </row>
    <row r="32" spans="1:8" ht="18.75">
      <c r="A32" s="112" t="s">
        <v>20</v>
      </c>
      <c r="B32" s="112"/>
      <c r="C32" s="112"/>
      <c r="D32" s="1">
        <v>5</v>
      </c>
      <c r="E32" s="1">
        <v>0</v>
      </c>
      <c r="F32" s="19">
        <f t="shared" si="4"/>
        <v>5</v>
      </c>
    </row>
    <row r="33" spans="1:6" ht="18.75">
      <c r="A33" s="112" t="s">
        <v>165</v>
      </c>
      <c r="B33" s="112"/>
      <c r="C33" s="112"/>
      <c r="D33" s="1">
        <v>0</v>
      </c>
      <c r="E33" s="1">
        <v>0</v>
      </c>
      <c r="F33" s="19">
        <f t="shared" si="4"/>
        <v>0</v>
      </c>
    </row>
    <row r="34" spans="1:6" ht="18.75">
      <c r="A34" s="112" t="s">
        <v>166</v>
      </c>
      <c r="B34" s="112"/>
      <c r="C34" s="112"/>
      <c r="D34" s="1">
        <v>0</v>
      </c>
      <c r="E34" s="1">
        <v>0</v>
      </c>
      <c r="F34" s="19">
        <f t="shared" si="4"/>
        <v>0</v>
      </c>
    </row>
    <row r="35" spans="1:6" ht="18.75">
      <c r="A35" s="112" t="s">
        <v>167</v>
      </c>
      <c r="B35" s="112"/>
      <c r="C35" s="112"/>
      <c r="D35" s="1">
        <v>1</v>
      </c>
      <c r="E35" s="1">
        <v>0</v>
      </c>
      <c r="F35" s="19">
        <f t="shared" si="4"/>
        <v>1</v>
      </c>
    </row>
    <row r="36" spans="1:6" ht="18.75">
      <c r="A36" s="112" t="s">
        <v>3</v>
      </c>
      <c r="B36" s="112"/>
      <c r="C36" s="112"/>
      <c r="D36" s="20">
        <f>SUM(D24:D35)</f>
        <v>12</v>
      </c>
      <c r="E36" s="20">
        <f t="shared" ref="E36:F36" si="5">SUM(E24:E35)</f>
        <v>1</v>
      </c>
      <c r="F36" s="20">
        <f t="shared" si="5"/>
        <v>13</v>
      </c>
    </row>
  </sheetData>
  <sheetProtection formatCells="0" formatColumns="0" formatRows="0" insertColumns="0" insertRows="0" deleteColumns="0" deleteRows="0"/>
  <mergeCells count="22">
    <mergeCell ref="A30:C30"/>
    <mergeCell ref="A1:H1"/>
    <mergeCell ref="A34:C34"/>
    <mergeCell ref="A35:C35"/>
    <mergeCell ref="A36:C36"/>
    <mergeCell ref="A27:C27"/>
    <mergeCell ref="A28:C28"/>
    <mergeCell ref="A29:C29"/>
    <mergeCell ref="A31:C31"/>
    <mergeCell ref="A32:C32"/>
    <mergeCell ref="A33:C33"/>
    <mergeCell ref="A4:H4"/>
    <mergeCell ref="A5:H5"/>
    <mergeCell ref="A21:H21"/>
    <mergeCell ref="A22:H22"/>
    <mergeCell ref="A23:C23"/>
    <mergeCell ref="F7:H7"/>
    <mergeCell ref="A26:C26"/>
    <mergeCell ref="A24:C24"/>
    <mergeCell ref="A25:C25"/>
    <mergeCell ref="B7:C7"/>
    <mergeCell ref="D7:E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 9</vt:lpstr>
      <vt:lpstr>Page 9 (1)</vt:lpstr>
      <vt:lpstr>'Page 1'!Print_Area</vt:lpstr>
      <vt:lpstr>'Page 5'!Print_Area</vt:lpstr>
      <vt:lpstr>'Page 9'!Print_Area</vt:lpstr>
      <vt:lpstr>'Page 9 (1)'!Print_Area</vt:lpstr>
      <vt:lpstr>'Page 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NAMAN</dc:creator>
  <cp:lastModifiedBy>Windows User</cp:lastModifiedBy>
  <cp:lastPrinted>2020-10-14T12:42:34Z</cp:lastPrinted>
  <dcterms:created xsi:type="dcterms:W3CDTF">2016-09-30T04:48:55Z</dcterms:created>
  <dcterms:modified xsi:type="dcterms:W3CDTF">2020-10-14T12:48:36Z</dcterms:modified>
</cp:coreProperties>
</file>