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2" windowWidth="15252" windowHeight="7932" tabRatio="718" activeTab="7"/>
  </bookViews>
  <sheets>
    <sheet name="bhag 2 sarni 1&amp; 2" sheetId="4" r:id="rId1"/>
    <sheet name="sarni 3 A &amp; 3 B" sheetId="1" r:id="rId2"/>
    <sheet name="sarni 4" sheetId="8" r:id="rId3"/>
    <sheet name="sarni 5" sheetId="5" r:id="rId4"/>
    <sheet name="sarni 6 &amp; 7" sheetId="6" r:id="rId5"/>
    <sheet name="sarni 8" sheetId="7" r:id="rId6"/>
    <sheet name="sarni 9" sheetId="9" r:id="rId7"/>
    <sheet name="bhag 1" sheetId="11" r:id="rId8"/>
    <sheet name="bhag 1dup" sheetId="10" r:id="rId9"/>
  </sheets>
  <definedNames>
    <definedName name="_GoBack" localSheetId="8">'bhag 1dup'!$C$49</definedName>
    <definedName name="_xlnm.Print_Area" localSheetId="7">'bhag 1'!$A$1:$K$66</definedName>
    <definedName name="_xlnm.Print_Area" localSheetId="8">'bhag 1dup'!$A$1:$I$66</definedName>
    <definedName name="_xlnm.Print_Titles" localSheetId="3">'sarni 5'!$1:$3</definedName>
  </definedNames>
  <calcPr calcId="124519"/>
</workbook>
</file>

<file path=xl/calcChain.xml><?xml version="1.0" encoding="utf-8"?>
<calcChain xmlns="http://schemas.openxmlformats.org/spreadsheetml/2006/main">
  <c r="G7" i="9"/>
  <c r="G65" i="5"/>
  <c r="D62"/>
  <c r="D63"/>
  <c r="D64"/>
  <c r="G62"/>
  <c r="H62"/>
  <c r="I62"/>
  <c r="G63"/>
  <c r="H63"/>
  <c r="I63"/>
  <c r="G64"/>
  <c r="H64"/>
  <c r="I64"/>
  <c r="F14" i="4"/>
  <c r="G12"/>
  <c r="L7" i="9"/>
  <c r="L8"/>
  <c r="L6"/>
  <c r="K7"/>
  <c r="K8"/>
  <c r="K6"/>
  <c r="J7"/>
  <c r="J8"/>
  <c r="J9"/>
  <c r="J10"/>
  <c r="G8"/>
  <c r="G9"/>
  <c r="G10"/>
  <c r="M8" l="1"/>
  <c r="M7"/>
  <c r="A30" i="8"/>
  <c r="J33" i="6"/>
  <c r="D9" i="9"/>
  <c r="D10"/>
  <c r="D8"/>
  <c r="J6"/>
  <c r="G6"/>
  <c r="D7"/>
  <c r="D6"/>
  <c r="J7" i="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6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D29"/>
  <c r="C29"/>
  <c r="L21" i="6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M20"/>
  <c r="L20"/>
  <c r="N20" s="1"/>
  <c r="C33"/>
  <c r="D33"/>
  <c r="E33"/>
  <c r="F33"/>
  <c r="G33"/>
  <c r="H33"/>
  <c r="I33"/>
  <c r="K33"/>
  <c r="B33"/>
  <c r="L8"/>
  <c r="M8"/>
  <c r="L9"/>
  <c r="M9"/>
  <c r="L10"/>
  <c r="M10"/>
  <c r="L11"/>
  <c r="M11"/>
  <c r="M7"/>
  <c r="L7"/>
  <c r="C12"/>
  <c r="D12"/>
  <c r="E12"/>
  <c r="F12"/>
  <c r="G12"/>
  <c r="H12"/>
  <c r="I12"/>
  <c r="J12"/>
  <c r="K12"/>
  <c r="B12"/>
  <c r="A1" i="5"/>
  <c r="A1" i="6" s="1"/>
  <c r="A1" i="7" s="1"/>
  <c r="A1" i="9" s="1"/>
  <c r="F65" i="5"/>
  <c r="E65"/>
  <c r="C65"/>
  <c r="B65"/>
  <c r="I65"/>
  <c r="D65"/>
  <c r="F53"/>
  <c r="E53"/>
  <c r="C53"/>
  <c r="B53"/>
  <c r="I52"/>
  <c r="H52"/>
  <c r="G52"/>
  <c r="D52"/>
  <c r="I51"/>
  <c r="H51"/>
  <c r="G51"/>
  <c r="D51"/>
  <c r="I50"/>
  <c r="I53" s="1"/>
  <c r="H50"/>
  <c r="G50"/>
  <c r="G53" s="1"/>
  <c r="D50"/>
  <c r="D53" s="1"/>
  <c r="F39"/>
  <c r="E39"/>
  <c r="C39"/>
  <c r="B39"/>
  <c r="I38"/>
  <c r="H38"/>
  <c r="G38"/>
  <c r="D38"/>
  <c r="I37"/>
  <c r="H37"/>
  <c r="G37"/>
  <c r="D37"/>
  <c r="I36"/>
  <c r="H36"/>
  <c r="G36"/>
  <c r="G39" s="1"/>
  <c r="D36"/>
  <c r="D39" s="1"/>
  <c r="F30"/>
  <c r="E30"/>
  <c r="C30"/>
  <c r="B30"/>
  <c r="I29"/>
  <c r="H29"/>
  <c r="G29"/>
  <c r="D29"/>
  <c r="I28"/>
  <c r="H28"/>
  <c r="G28"/>
  <c r="D28"/>
  <c r="I27"/>
  <c r="H27"/>
  <c r="G27"/>
  <c r="G30" s="1"/>
  <c r="D27"/>
  <c r="D30" s="1"/>
  <c r="F21"/>
  <c r="E21"/>
  <c r="C21"/>
  <c r="B21"/>
  <c r="I20"/>
  <c r="H20"/>
  <c r="G20"/>
  <c r="D20"/>
  <c r="I19"/>
  <c r="H19"/>
  <c r="G19"/>
  <c r="D19"/>
  <c r="I18"/>
  <c r="I21" s="1"/>
  <c r="H18"/>
  <c r="G18"/>
  <c r="G21" s="1"/>
  <c r="D18"/>
  <c r="D21" s="1"/>
  <c r="I10"/>
  <c r="I9"/>
  <c r="H10"/>
  <c r="H9"/>
  <c r="E12"/>
  <c r="F12"/>
  <c r="G10"/>
  <c r="G11"/>
  <c r="G9"/>
  <c r="H11"/>
  <c r="I11"/>
  <c r="D10"/>
  <c r="D9"/>
  <c r="M45" i="8"/>
  <c r="N45"/>
  <c r="M46"/>
  <c r="N46"/>
  <c r="N44"/>
  <c r="M44"/>
  <c r="D47"/>
  <c r="E47"/>
  <c r="F47"/>
  <c r="G47"/>
  <c r="H47"/>
  <c r="I47"/>
  <c r="J47"/>
  <c r="K47"/>
  <c r="L47"/>
  <c r="C47"/>
  <c r="N36"/>
  <c r="N37"/>
  <c r="N35"/>
  <c r="M36"/>
  <c r="M37"/>
  <c r="M35"/>
  <c r="M38" s="1"/>
  <c r="D38"/>
  <c r="E38"/>
  <c r="F38"/>
  <c r="G38"/>
  <c r="H38"/>
  <c r="I38"/>
  <c r="J38"/>
  <c r="K38"/>
  <c r="L38"/>
  <c r="C38"/>
  <c r="M27"/>
  <c r="N27"/>
  <c r="N26"/>
  <c r="M26"/>
  <c r="D28"/>
  <c r="E28"/>
  <c r="F28"/>
  <c r="G28"/>
  <c r="H28"/>
  <c r="I28"/>
  <c r="J28"/>
  <c r="K28"/>
  <c r="L28"/>
  <c r="C28"/>
  <c r="M18"/>
  <c r="N18"/>
  <c r="M19"/>
  <c r="N19"/>
  <c r="N17"/>
  <c r="M17"/>
  <c r="D20"/>
  <c r="E20"/>
  <c r="F20"/>
  <c r="G20"/>
  <c r="H20"/>
  <c r="I20"/>
  <c r="J20"/>
  <c r="K20"/>
  <c r="L20"/>
  <c r="C20"/>
  <c r="N6"/>
  <c r="N7"/>
  <c r="N8"/>
  <c r="N9"/>
  <c r="N10"/>
  <c r="N5"/>
  <c r="M6"/>
  <c r="M7"/>
  <c r="M8"/>
  <c r="M9"/>
  <c r="M10"/>
  <c r="M5"/>
  <c r="D11"/>
  <c r="E11"/>
  <c r="F11"/>
  <c r="G11"/>
  <c r="H11"/>
  <c r="I11"/>
  <c r="J11"/>
  <c r="K11"/>
  <c r="L11"/>
  <c r="C11"/>
  <c r="C24" i="1"/>
  <c r="D24"/>
  <c r="B24"/>
  <c r="C12"/>
  <c r="D12"/>
  <c r="B12"/>
  <c r="F25" i="4"/>
  <c r="F26"/>
  <c r="A1" i="8"/>
  <c r="A1" i="1"/>
  <c r="E34" i="4"/>
  <c r="D34"/>
  <c r="F24"/>
  <c r="F27"/>
  <c r="F28"/>
  <c r="F29"/>
  <c r="F30"/>
  <c r="F31"/>
  <c r="F32"/>
  <c r="F33"/>
  <c r="F23"/>
  <c r="G13"/>
  <c r="G14"/>
  <c r="G15"/>
  <c r="G16"/>
  <c r="C17"/>
  <c r="D17"/>
  <c r="E17"/>
  <c r="B17"/>
  <c r="F13"/>
  <c r="F15"/>
  <c r="F16"/>
  <c r="F12"/>
  <c r="M6" i="9" l="1"/>
  <c r="M33" i="6"/>
  <c r="J10" i="5"/>
  <c r="J9"/>
  <c r="N20" i="8"/>
  <c r="M20"/>
  <c r="I39" i="5"/>
  <c r="I30"/>
  <c r="N47" i="8"/>
  <c r="N38"/>
  <c r="M11"/>
  <c r="H16" i="4"/>
  <c r="J52" i="5"/>
  <c r="J51"/>
  <c r="J50"/>
  <c r="J64"/>
  <c r="J63"/>
  <c r="J62"/>
  <c r="M12" i="6"/>
  <c r="L33"/>
  <c r="N33" s="1"/>
  <c r="N11"/>
  <c r="N9"/>
  <c r="N8"/>
  <c r="N32"/>
  <c r="N31"/>
  <c r="N30"/>
  <c r="N29"/>
  <c r="N28"/>
  <c r="N27"/>
  <c r="N26"/>
  <c r="N25"/>
  <c r="N24"/>
  <c r="N23"/>
  <c r="N22"/>
  <c r="N21"/>
  <c r="L12"/>
  <c r="N10"/>
  <c r="N7"/>
  <c r="J38" i="5"/>
  <c r="J37"/>
  <c r="J36"/>
  <c r="J29"/>
  <c r="J28"/>
  <c r="J27"/>
  <c r="J20"/>
  <c r="J19"/>
  <c r="J18"/>
  <c r="H65"/>
  <c r="H53"/>
  <c r="H39"/>
  <c r="H30"/>
  <c r="H21"/>
  <c r="I12"/>
  <c r="J11"/>
  <c r="J12" s="1"/>
  <c r="B12"/>
  <c r="C12"/>
  <c r="H12"/>
  <c r="G12"/>
  <c r="D11"/>
  <c r="D12" s="1"/>
  <c r="M47" i="8"/>
  <c r="N28"/>
  <c r="M28"/>
  <c r="L53"/>
  <c r="J53"/>
  <c r="H53"/>
  <c r="F53"/>
  <c r="D53"/>
  <c r="C53"/>
  <c r="K53"/>
  <c r="I53"/>
  <c r="G53"/>
  <c r="E53"/>
  <c r="N11"/>
  <c r="F34" i="4"/>
  <c r="H15"/>
  <c r="H13"/>
  <c r="H14"/>
  <c r="G17"/>
  <c r="H12"/>
  <c r="F17"/>
  <c r="N53" i="8" l="1"/>
  <c r="N12" i="6"/>
  <c r="H17" i="4"/>
  <c r="J53" i="5"/>
  <c r="J65"/>
  <c r="J39"/>
  <c r="J30"/>
  <c r="J21"/>
  <c r="M53" i="8"/>
</calcChain>
</file>

<file path=xl/sharedStrings.xml><?xml version="1.0" encoding="utf-8"?>
<sst xmlns="http://schemas.openxmlformats.org/spreadsheetml/2006/main" count="592" uniqueCount="232">
  <si>
    <t>lkj.kh la[;k&amp;1</t>
  </si>
  <si>
    <t>v/;kidksa dh la[;k</t>
  </si>
  <si>
    <t>fooj.k</t>
  </si>
  <si>
    <t>izf’kf{kr</t>
  </si>
  <si>
    <t>vizf’kf{kr</t>
  </si>
  <si>
    <t>;ksx</t>
  </si>
  <si>
    <t>iq:"k</t>
  </si>
  <si>
    <t>efgyk</t>
  </si>
  <si>
    <t>1- vuq- tkfr</t>
  </si>
  <si>
    <t>2- vuq- tutkfr</t>
  </si>
  <si>
    <t>3- vks- ch- lh-</t>
  </si>
  <si>
    <t>4- ,l-ch-lh-</t>
  </si>
  <si>
    <t>5- lkekU;</t>
  </si>
  <si>
    <t>lkj.kh la[;k&amp;2</t>
  </si>
  <si>
    <t>inokj v/;kidksa dk oxhZdj.k</t>
  </si>
  <si>
    <t>in</t>
  </si>
  <si>
    <t>iz/kkukpk;Z¼lh-ek-½</t>
  </si>
  <si>
    <t>iz/kkuk/;kid ¼ek/;fed½</t>
  </si>
  <si>
    <t xml:space="preserve">O;k[;krk ¼Ldwy f’k{kk½ </t>
  </si>
  <si>
    <t>dyk</t>
  </si>
  <si>
    <t>foKku</t>
  </si>
  <si>
    <t>okf.kT;</t>
  </si>
  <si>
    <t>ofj"B v/;kid ¼xzsM&amp;kk½</t>
  </si>
  <si>
    <t xml:space="preserve">v/;kid ysoy&amp;1 ,oa 2 </t>
  </si>
  <si>
    <t>'kkjhfjd f’k{kd ¼xzsM&amp;k½</t>
  </si>
  <si>
    <t>'kkjhfjd f’k{kd ¼xzsM&amp;kk½</t>
  </si>
  <si>
    <t>'kkjhfjd f’k{kd ¼xzsM&amp;kkk½</t>
  </si>
  <si>
    <t>lkj.kh&amp;3 vU; deZpkjh</t>
  </si>
  <si>
    <t>¼ea=kfy;d deZpkjh½ ¼v½</t>
  </si>
  <si>
    <t>Lohd`r</t>
  </si>
  <si>
    <t>dk;Zjr</t>
  </si>
  <si>
    <t>lgk;d dk;kZy; v/kh{kd</t>
  </si>
  <si>
    <t>fyfid xzsM k</t>
  </si>
  <si>
    <t>fyfid xzsM kk</t>
  </si>
  <si>
    <t>teknkj</t>
  </si>
  <si>
    <t>lgk;d deZpkjh</t>
  </si>
  <si>
    <t>xSj 'kS{kf.kd deZpkjh¼c½</t>
  </si>
  <si>
    <t>iqLrdky;k/;{k&amp;k</t>
  </si>
  <si>
    <t>iqLrdky;k/;{k&amp;kk</t>
  </si>
  <si>
    <t>iqLrdky;k/;{k&amp;kkk</t>
  </si>
  <si>
    <t>iz;ksx’kkyk lgk;d</t>
  </si>
  <si>
    <t>iz;ksx’kkyk ckyd</t>
  </si>
  <si>
    <t>d{kk</t>
  </si>
  <si>
    <t>[k.M</t>
  </si>
  <si>
    <t xml:space="preserve">vuqlwfpr tkfr </t>
  </si>
  <si>
    <t>vuqlwfpr tutkfr</t>
  </si>
  <si>
    <t>vkschlh</t>
  </si>
  <si>
    <t>,lchlh</t>
  </si>
  <si>
    <t>lkekU;</t>
  </si>
  <si>
    <t>dqy ukekadu</t>
  </si>
  <si>
    <t>Nk=k    4</t>
  </si>
  <si>
    <t>Nk=      5</t>
  </si>
  <si>
    <t>Nk=k    6</t>
  </si>
  <si>
    <t>Nk=       7</t>
  </si>
  <si>
    <t>Nk=k    8</t>
  </si>
  <si>
    <t>Nk= 9</t>
  </si>
  <si>
    <t>Nk=k    10</t>
  </si>
  <si>
    <t>Nk=     11</t>
  </si>
  <si>
    <t>Nk=k   12</t>
  </si>
  <si>
    <t>Nk=</t>
  </si>
  <si>
    <t>iwoZ izkFkfed</t>
  </si>
  <si>
    <t>d{kk 01</t>
  </si>
  <si>
    <t>d{kk 02</t>
  </si>
  <si>
    <t>d{kk 03</t>
  </si>
  <si>
    <t>d{kk 04</t>
  </si>
  <si>
    <t>d{kk 05</t>
  </si>
  <si>
    <t xml:space="preserve">;ksx </t>
  </si>
  <si>
    <t>Nk=k</t>
  </si>
  <si>
    <t>d{kk 06</t>
  </si>
  <si>
    <t>d{kk 07</t>
  </si>
  <si>
    <t>d{kk 08</t>
  </si>
  <si>
    <t>vuqlwfpr tkfr</t>
  </si>
  <si>
    <t xml:space="preserve">vuqlwfpr tutkfr </t>
  </si>
  <si>
    <t>d{kk 09</t>
  </si>
  <si>
    <t>d{kk 10</t>
  </si>
  <si>
    <t xml:space="preserve">      </t>
  </si>
  <si>
    <t>lkj.kh la[;k&amp;5</t>
  </si>
  <si>
    <t>d{kkokj vYila[;dksa dk ukekadu¼lkj.kh la0&amp;4 esa lfEefyr esa ls ½</t>
  </si>
  <si>
    <t>¼1½ eqfLye fo|kfFkZ;ksa dk ukekadu</t>
  </si>
  <si>
    <t xml:space="preserve">jktdh; </t>
  </si>
  <si>
    <t>xSj jktdh;</t>
  </si>
  <si>
    <t>iwoZ izkFkfed ls 5 oha rd</t>
  </si>
  <si>
    <t>6 ls 8</t>
  </si>
  <si>
    <t>9 ls 12</t>
  </si>
  <si>
    <t>¼2½ tSu fo|kfFkZ;ksa dk ukekadu</t>
  </si>
  <si>
    <t>¼3½ ikjlh fo|kfFkZ;ksa dk ukekadu</t>
  </si>
  <si>
    <t>¼4½ ckS) fo|kfFkZ;ksa dk ukekadu</t>
  </si>
  <si>
    <t>¼5½ bZlkb fo|kfFkZ;ksa dk ukekadu</t>
  </si>
  <si>
    <t>¼6½ flD[k fo|kfFkZ;ksa dk ukekadu</t>
  </si>
  <si>
    <t>r`rh; Hkk"kk ysus okys fo|kfFkZ;ksa dk ukekadu</t>
  </si>
  <si>
    <t>lkj.kh la[;k&amp;6</t>
  </si>
  <si>
    <t>¼lkj.kh 4 esa lfEeyfr esa ls½</t>
  </si>
  <si>
    <t>Hkk"kk</t>
  </si>
  <si>
    <t>d{kk 6</t>
  </si>
  <si>
    <t>d{kk 7</t>
  </si>
  <si>
    <t>d{kk 8</t>
  </si>
  <si>
    <t>d{kk 9</t>
  </si>
  <si>
    <t>egk;ksx</t>
  </si>
  <si>
    <t xml:space="preserve">   ;ksx</t>
  </si>
  <si>
    <t>laLd`r</t>
  </si>
  <si>
    <t>mnwZ</t>
  </si>
  <si>
    <t>fla/kh</t>
  </si>
  <si>
    <t>iatkch</t>
  </si>
  <si>
    <t>xqtjkrh</t>
  </si>
  <si>
    <t>lkj.kh la[;k&amp;7</t>
  </si>
  <si>
    <t>lkekU; f’k{kk ds fy, fo|ky;ksa esa v/;;ujr~ fnO;kax cPpksa dh la[;k</t>
  </si>
  <si>
    <t>¼lkj.kh&amp;4 esa lfEeyfr esa ls½</t>
  </si>
  <si>
    <t>n`f"V fnO;kax</t>
  </si>
  <si>
    <t>Jo.k fnO;kax</t>
  </si>
  <si>
    <t>vfLFk fnO;kax</t>
  </si>
  <si>
    <t>ekufld fnO;kax</t>
  </si>
  <si>
    <t>vU; fnO;kax</t>
  </si>
  <si>
    <t>d{kk 11</t>
  </si>
  <si>
    <t>d{kk 12</t>
  </si>
  <si>
    <t>Ø-l-</t>
  </si>
  <si>
    <t>v/;kid</t>
  </si>
  <si>
    <t>d{kk 11 esa v/;;ujr</t>
  </si>
  <si>
    <t>d{kk 12 esa v/;;ujr</t>
  </si>
  <si>
    <t>dqy ;ksx      ¼d{kk 11 o 12½</t>
  </si>
  <si>
    <t>1-</t>
  </si>
  <si>
    <t>iz/kkukpk;Z</t>
  </si>
  <si>
    <t>2-</t>
  </si>
  <si>
    <t>O;k[;krk</t>
  </si>
  <si>
    <t>foKku%&amp; fo"k; dk uke</t>
  </si>
  <si>
    <t>6-</t>
  </si>
  <si>
    <t>okf.kT;%&amp; fo"k; dk uke</t>
  </si>
  <si>
    <t>ofj"B v/;kid xzsM&amp;kk</t>
  </si>
  <si>
    <t>v/;kid ¼ch-,M½ ysoy&amp; kk</t>
  </si>
  <si>
    <t>v/;kid ¼ch,lVhlh½ ysoy&amp;k</t>
  </si>
  <si>
    <t>;ksx ¼v/;kid Lohd`r ,o dk;Zjr½</t>
  </si>
  <si>
    <t>lkj.kh la[;k&amp;9</t>
  </si>
  <si>
    <t xml:space="preserve">iathd`r           </t>
  </si>
  <si>
    <t>izfo"V</t>
  </si>
  <si>
    <t>mRrh.kZ</t>
  </si>
  <si>
    <t>mŸkh.kZ izfr’kr</t>
  </si>
  <si>
    <t xml:space="preserve"> dqy</t>
  </si>
  <si>
    <t>d{kk&amp;8 cksM~Z</t>
  </si>
  <si>
    <t>d{kk&amp;10 cksM~Z</t>
  </si>
  <si>
    <t>d{kk&amp;12cksM~Z dyk &amp;</t>
  </si>
  <si>
    <t>foKku&amp;</t>
  </si>
  <si>
    <t>okf.kT;&amp;</t>
  </si>
  <si>
    <t>;ksx ¼iwoZ izkFkfed ls d{kk 12@10 rd½</t>
  </si>
  <si>
    <r>
      <t>lh-ek-fo- esa v/;kidksaa dk ladk;okj@fo"k;okj oxhZdj.k rFkk d{kk 11 o 12 esa ukekadu</t>
    </r>
    <r>
      <rPr>
        <sz val="14"/>
        <color theme="1"/>
        <rFont val="DevLys 010"/>
      </rPr>
      <t xml:space="preserve">  ¼lkj.kh&amp;8½</t>
    </r>
  </si>
  <si>
    <t>jktdh; mPp ek/;fed fo|ky; 15tSM Jhxaxkuxj</t>
  </si>
  <si>
    <t>O;k[;krk ¼Ldwy f’k{kk½ dyk</t>
  </si>
  <si>
    <t>O;k[;krk ¼Ldwy f’k{kk½ foKku</t>
  </si>
  <si>
    <t>O;k[;krk ¼Ldwy f’k{kk½ okf.kT;</t>
  </si>
  <si>
    <t>vFkZ'kkL=</t>
  </si>
  <si>
    <t>bfrgkl</t>
  </si>
  <si>
    <t>fgUnh lkfgR;</t>
  </si>
  <si>
    <t>dyk%&amp; fo"k; dk uke</t>
  </si>
  <si>
    <t>Nk=    3</t>
  </si>
  <si>
    <r>
      <t xml:space="preserve">lkj.kh&amp;4 d{kkokj ukekadu rFkk lSD’ku la[;k    </t>
    </r>
    <r>
      <rPr>
        <sz val="12"/>
        <color theme="1"/>
        <rFont val="DevLys 010"/>
      </rPr>
      <t>4-1</t>
    </r>
  </si>
  <si>
    <r>
      <t xml:space="preserve">ladk;okj ukekadu&amp;d{kk&amp;12  </t>
    </r>
    <r>
      <rPr>
        <sz val="12"/>
        <color theme="1"/>
        <rFont val="DevLys 010"/>
      </rPr>
      <t>4-5</t>
    </r>
  </si>
  <si>
    <r>
      <t>ladk;okj ukekadu&amp;</t>
    </r>
    <r>
      <rPr>
        <u/>
        <sz val="17"/>
        <color theme="1"/>
        <rFont val="DevLys 010"/>
      </rPr>
      <t xml:space="preserve">d{kk&amp;11  </t>
    </r>
    <r>
      <rPr>
        <sz val="12"/>
        <color theme="1"/>
        <rFont val="DevLys 010"/>
      </rPr>
      <t>4-4</t>
    </r>
  </si>
  <si>
    <t>jktLFkku ljdkj</t>
  </si>
  <si>
    <t>funs’kky;] ek/;fed f’k{kk jktLFkku chdkusj</t>
  </si>
  <si>
    <t>¼lkaf[;dh vuqHkkx½</t>
  </si>
  <si>
    <r>
      <t>‘</t>
    </r>
    <r>
      <rPr>
        <b/>
        <sz val="27"/>
        <color theme="1"/>
        <rFont val="DevLys 010"/>
      </rPr>
      <t>’kkyk lead izi=</t>
    </r>
  </si>
  <si>
    <t>'kkyk ls lacaf/kr lkekU; fooj.k%&amp;</t>
  </si>
  <si>
    <t>1-1’kkyk dk uke ,oa irk%</t>
  </si>
  <si>
    <r>
      <t xml:space="preserve">1-3 nwjHkk"k uEcj dksM uEcj lfgr% </t>
    </r>
    <r>
      <rPr>
        <b/>
        <i/>
        <u/>
        <sz val="16"/>
        <color theme="1"/>
        <rFont val="DevLys 010"/>
      </rPr>
      <t>0154&amp;2869484</t>
    </r>
  </si>
  <si>
    <r>
      <t xml:space="preserve">1-4 iz/kkukpk;Z dk eksckbZy u-% </t>
    </r>
    <r>
      <rPr>
        <b/>
        <i/>
        <u/>
        <sz val="16"/>
        <color theme="1"/>
        <rFont val="DevLys 010"/>
      </rPr>
      <t>914318727</t>
    </r>
  </si>
  <si>
    <r>
      <t xml:space="preserve">1-6 ftyk% </t>
    </r>
    <r>
      <rPr>
        <b/>
        <i/>
        <u/>
        <sz val="14"/>
        <color theme="1"/>
        <rFont val="DevLys 010"/>
      </rPr>
      <t>Jhxaxkuxj</t>
    </r>
  </si>
  <si>
    <t>1-7 rglhy%</t>
  </si>
  <si>
    <t>Jhxaxkuxj</t>
  </si>
  <si>
    <r>
      <t xml:space="preserve">1-8 iapk;r lfefr% </t>
    </r>
    <r>
      <rPr>
        <b/>
        <i/>
        <u/>
        <sz val="14"/>
        <color theme="1"/>
        <rFont val="DevLys 010"/>
      </rPr>
      <t>Jhxaxkuxj</t>
    </r>
  </si>
  <si>
    <r>
      <t xml:space="preserve">1-9 xzke iapk;r% </t>
    </r>
    <r>
      <rPr>
        <b/>
        <i/>
        <u/>
        <sz val="14"/>
        <color theme="1"/>
        <rFont val="DevLys 010"/>
      </rPr>
      <t>10tSM</t>
    </r>
  </si>
  <si>
    <t>1-10 fo/kku lHkk {ks=%</t>
  </si>
  <si>
    <t xml:space="preserve">lknqy’kgj </t>
  </si>
  <si>
    <r>
      <t xml:space="preserve">1-11 uxj ikfydk@ifj"kn@fuxe% </t>
    </r>
    <r>
      <rPr>
        <b/>
        <sz val="14"/>
        <color theme="1"/>
        <rFont val="DevLys 010"/>
      </rPr>
      <t>uka</t>
    </r>
  </si>
  <si>
    <t>1-12 Mkd?kj%</t>
  </si>
  <si>
    <t>15tSM</t>
  </si>
  <si>
    <r>
      <t xml:space="preserve">1-13 fiudksM%   </t>
    </r>
    <r>
      <rPr>
        <b/>
        <i/>
        <sz val="14"/>
        <color theme="1"/>
        <rFont val="DevLys 010"/>
      </rPr>
      <t>335001</t>
    </r>
  </si>
  <si>
    <r>
      <t xml:space="preserve">1-14 ’kgj@xzke dh tula[;k%   </t>
    </r>
    <r>
      <rPr>
        <b/>
        <i/>
        <u/>
        <sz val="14"/>
        <color theme="1"/>
        <rFont val="DevLys 010"/>
      </rPr>
      <t>800</t>
    </r>
  </si>
  <si>
    <r>
      <t xml:space="preserve">1-15 utnhdh ek/;fed fo|ky;ksa dh nwjh¼fd-eh½% </t>
    </r>
    <r>
      <rPr>
        <b/>
        <i/>
        <u/>
        <sz val="16"/>
        <color theme="1"/>
        <rFont val="DevLys 010"/>
      </rPr>
      <t xml:space="preserve">12tSM </t>
    </r>
    <r>
      <rPr>
        <b/>
        <i/>
        <sz val="16"/>
        <color theme="1"/>
        <rFont val="DevLys 010"/>
      </rPr>
      <t xml:space="preserve"> </t>
    </r>
    <r>
      <rPr>
        <b/>
        <i/>
        <u/>
        <sz val="16"/>
        <color theme="1"/>
        <rFont val="DevLys 010"/>
      </rPr>
      <t>3fdeh</t>
    </r>
  </si>
  <si>
    <t>¼tux.kuk 2011 ds vuqlkj½</t>
  </si>
  <si>
    <r>
      <t xml:space="preserve">1-16 utnhdh lhfu;j ek/;fed fo|ky; dh nwjh¼fd-eh-½%  </t>
    </r>
    <r>
      <rPr>
        <b/>
        <i/>
        <u/>
        <sz val="14"/>
        <color theme="1"/>
        <rFont val="DevLys 010"/>
      </rPr>
      <t xml:space="preserve">19tSM </t>
    </r>
    <r>
      <rPr>
        <b/>
        <sz val="14"/>
        <color theme="1"/>
        <rFont val="DevLys 010"/>
      </rPr>
      <t xml:space="preserve">  </t>
    </r>
    <r>
      <rPr>
        <b/>
        <i/>
        <u/>
        <sz val="14"/>
        <color theme="1"/>
        <rFont val="DevLys 010"/>
      </rPr>
      <t>3fdeh</t>
    </r>
  </si>
  <si>
    <t>1-17 futh lhfu;j ek/;fed fo|ky;ksa dh nwjh¼fd-eh-½%</t>
  </si>
  <si>
    <r>
      <t xml:space="preserve">17tSM  </t>
    </r>
    <r>
      <rPr>
        <b/>
        <i/>
        <u/>
        <sz val="16"/>
        <color theme="1"/>
        <rFont val="DevLys 010"/>
      </rPr>
      <t>3fdeh</t>
    </r>
  </si>
  <si>
    <r>
      <t xml:space="preserve">1-18 futh ek/;fed fo|ky; dh nwjh¼fd-eh½%    </t>
    </r>
    <r>
      <rPr>
        <b/>
        <i/>
        <u/>
        <sz val="16"/>
        <color theme="1"/>
        <rFont val="DevLys 010"/>
      </rPr>
      <t>17tSM</t>
    </r>
    <r>
      <rPr>
        <b/>
        <sz val="16"/>
        <color theme="1"/>
        <rFont val="DevLys 010"/>
      </rPr>
      <t xml:space="preserve">  </t>
    </r>
    <r>
      <rPr>
        <b/>
        <i/>
        <u/>
        <sz val="16"/>
        <color theme="1"/>
        <rFont val="DevLys 010"/>
      </rPr>
      <t>3fdeh</t>
    </r>
  </si>
  <si>
    <t xml:space="preserve">1-19 ’kkyk ØeksUur o"kZ ¼jkT;kns’k Øekad lfgr½%     </t>
  </si>
  <si>
    <r>
      <t xml:space="preserve">mPp izkFkfed Lrj%&amp;  </t>
    </r>
    <r>
      <rPr>
        <b/>
        <i/>
        <u/>
        <sz val="16"/>
        <color theme="1"/>
        <rFont val="DevLys 010"/>
      </rPr>
      <t>03-07-1973</t>
    </r>
  </si>
  <si>
    <r>
      <t xml:space="preserve">¼k½ ek/;fed Lrj%&amp;  </t>
    </r>
    <r>
      <rPr>
        <b/>
        <i/>
        <u/>
        <sz val="16"/>
        <color theme="1"/>
        <rFont val="DevLys 010"/>
      </rPr>
      <t>tqykbZ 2000</t>
    </r>
    <r>
      <rPr>
        <sz val="14"/>
        <color theme="1"/>
        <rFont val="DevLys 010"/>
      </rPr>
      <t xml:space="preserve">                 ¼kk½ m-ek- Lrj%&amp; </t>
    </r>
    <r>
      <rPr>
        <b/>
        <i/>
        <u/>
        <sz val="16"/>
        <color theme="1"/>
        <rFont val="DevLys 010"/>
      </rPr>
      <t>tqykbZ 2013</t>
    </r>
  </si>
  <si>
    <t xml:space="preserve">2-  ’kkyk Lrj] izcU/k ,oa ikB~;Øe ¼tks ykxw gks mls fpfàr djsa½     </t>
  </si>
  <si>
    <t>2-1 ’kkyk Lrj</t>
  </si>
  <si>
    <r>
      <t>¼</t>
    </r>
    <r>
      <rPr>
        <sz val="14"/>
        <color theme="1"/>
        <rFont val="DevLys 010"/>
      </rPr>
      <t>v½ ek/;fed Nk= %&amp;</t>
    </r>
  </si>
  <si>
    <t>¼k½ d{kk 1 ls 10 ¼kk½ d{kk 06 ls 10 ¼kkk½ d{kk 9 ls 10</t>
  </si>
  <si>
    <t>¼c½ ek/;fed Nk=k</t>
  </si>
  <si>
    <t>¼k½ d{kk 1 ls 10        ¼kk½ d{kk 06 ls 10           ¼kkk½ d{kk 9 ls 10</t>
  </si>
  <si>
    <r>
      <t xml:space="preserve">¼l½ </t>
    </r>
    <r>
      <rPr>
        <b/>
        <i/>
        <u/>
        <sz val="14"/>
        <color theme="1"/>
        <rFont val="DevLys 010"/>
      </rPr>
      <t>lhfu;j ek/;fed Nk=</t>
    </r>
    <r>
      <rPr>
        <u/>
        <sz val="14"/>
        <color theme="1"/>
        <rFont val="DevLys 010"/>
      </rPr>
      <t xml:space="preserve"> </t>
    </r>
    <r>
      <rPr>
        <b/>
        <i/>
        <u/>
        <sz val="14"/>
        <color theme="1"/>
        <rFont val="DevLys 010"/>
      </rPr>
      <t>&amp;Nk=k</t>
    </r>
  </si>
  <si>
    <r>
      <t xml:space="preserve">¼k½ </t>
    </r>
    <r>
      <rPr>
        <b/>
        <i/>
        <u/>
        <sz val="16"/>
        <color theme="1"/>
        <rFont val="DevLys 010"/>
      </rPr>
      <t>d{kk 1 ls 12</t>
    </r>
    <r>
      <rPr>
        <sz val="16"/>
        <color theme="1"/>
        <rFont val="DevLys 010"/>
      </rPr>
      <t xml:space="preserve">   </t>
    </r>
    <r>
      <rPr>
        <sz val="14"/>
        <color theme="1"/>
        <rFont val="DevLys 010"/>
      </rPr>
      <t>¼kk½ d{kk 06 ls 12¼kkk½ d{kk 9 ls 12</t>
    </r>
  </si>
  <si>
    <r>
      <t>¼n½ lhfu;j ek/;fed Nk=k</t>
    </r>
    <r>
      <rPr>
        <b/>
        <sz val="14"/>
        <color theme="1"/>
        <rFont val="DevLys 010"/>
      </rPr>
      <t xml:space="preserve">                      </t>
    </r>
  </si>
  <si>
    <t>¼k½ d{kk 1 ls 12              ¼kk½ d{kk 06 ls 12           ¼kkk½ d{kk 9 ls 12</t>
  </si>
  <si>
    <t>2-2 izcU/k</t>
  </si>
  <si>
    <r>
      <t>¼v½jktdh; ¼</t>
    </r>
    <r>
      <rPr>
        <b/>
        <i/>
        <u/>
        <sz val="16"/>
        <color theme="1"/>
        <rFont val="DevLys 010"/>
      </rPr>
      <t>vknZ’k</t>
    </r>
    <r>
      <rPr>
        <sz val="14"/>
        <color theme="1"/>
        <rFont val="DevLys 010"/>
      </rPr>
      <t>@lefUor@xSj lefUor½</t>
    </r>
  </si>
  <si>
    <t>¼c½ xSj jktdh;</t>
  </si>
  <si>
    <t>¼l½ ih-ih-ih- eksM+ ij lapkfyr</t>
  </si>
  <si>
    <t>jkT; ljdkj vknZ’k fo|ky; ;kstuk esa lapkfyr vknZ’k fo|ky;</t>
  </si>
  <si>
    <t>2-3 ikB~;Øe ,oa lEc)rk</t>
  </si>
  <si>
    <r>
      <t xml:space="preserve">¼v½ </t>
    </r>
    <r>
      <rPr>
        <b/>
        <i/>
        <u/>
        <sz val="14"/>
        <color theme="1"/>
        <rFont val="DevLys 010"/>
      </rPr>
      <t>vkj-ch-,l-bZ</t>
    </r>
    <r>
      <rPr>
        <sz val="14"/>
        <color theme="1"/>
        <rFont val="DevLys 010"/>
      </rPr>
      <t xml:space="preserve"> </t>
    </r>
  </si>
  <si>
    <t>¼c½ lh-ch-,l-bZ-       ¼l½ lh-vkbZ-,l-lh-bZ-</t>
  </si>
  <si>
    <t>¼n½ vkbZ-lh-,l-bZ-</t>
  </si>
  <si>
    <t>ek/;fed f’k{kk cksMZ jktLFkku] vtesj ¼vk-ch-,l-bZ-½</t>
  </si>
  <si>
    <t>3-  ’kkyk Hkou ,oa lqfo/kk,¡¼tks ykxw gks mls fpfàr djsa½</t>
  </si>
  <si>
    <r>
      <t xml:space="preserve">3-2 </t>
    </r>
    <r>
      <rPr>
        <sz val="14"/>
        <color theme="1"/>
        <rFont val="DevLys 010"/>
      </rPr>
      <t>fdjk;s ij@</t>
    </r>
    <r>
      <rPr>
        <b/>
        <i/>
        <u/>
        <sz val="16"/>
        <color theme="1"/>
        <rFont val="DevLys 010"/>
      </rPr>
      <t>fcuk fdjk;s ij%</t>
    </r>
    <r>
      <rPr>
        <sz val="16"/>
        <color theme="1"/>
        <rFont val="DevLys 010"/>
      </rPr>
      <t xml:space="preserve">    </t>
    </r>
    <r>
      <rPr>
        <b/>
        <i/>
        <u/>
        <sz val="16"/>
        <color theme="1"/>
        <rFont val="DevLys 010"/>
      </rPr>
      <t>fcuk fdjk;s ij</t>
    </r>
  </si>
  <si>
    <r>
      <t>3-3 dejksa dh la[;k % ¼v½</t>
    </r>
    <r>
      <rPr>
        <b/>
        <i/>
        <u/>
        <sz val="16"/>
        <color theme="1"/>
        <rFont val="DevLys 010"/>
      </rPr>
      <t xml:space="preserve">iDds </t>
    </r>
  </si>
  <si>
    <r>
      <t>18</t>
    </r>
    <r>
      <rPr>
        <sz val="16"/>
        <color theme="1"/>
        <rFont val="DevLys 010"/>
      </rPr>
      <t xml:space="preserve">    ¼c½dPps  </t>
    </r>
    <r>
      <rPr>
        <b/>
        <i/>
        <u/>
        <sz val="16"/>
        <color theme="1"/>
        <rFont val="DevLys 010"/>
      </rPr>
      <t>0</t>
    </r>
    <r>
      <rPr>
        <sz val="16"/>
        <color theme="1"/>
        <rFont val="DevLys 010"/>
      </rPr>
      <t xml:space="preserve">   ¼l½v)ZiDds  </t>
    </r>
    <r>
      <rPr>
        <b/>
        <i/>
        <u/>
        <sz val="16"/>
        <color theme="1"/>
        <rFont val="DevLys 010"/>
      </rPr>
      <t>0</t>
    </r>
    <r>
      <rPr>
        <sz val="16"/>
        <color theme="1"/>
        <rFont val="DevLys 010"/>
      </rPr>
      <t xml:space="preserve">  ¼n½;ksx  </t>
    </r>
    <r>
      <rPr>
        <b/>
        <i/>
        <u/>
        <sz val="16"/>
        <color theme="1"/>
        <rFont val="DevLys 010"/>
      </rPr>
      <t>18</t>
    </r>
  </si>
  <si>
    <r>
      <t xml:space="preserve">3-4 ihus ds LoPN ikuh dh O;oLFkk&amp; </t>
    </r>
    <r>
      <rPr>
        <b/>
        <i/>
        <u/>
        <sz val="16"/>
        <color theme="1"/>
        <rFont val="DevLys 010"/>
      </rPr>
      <t>miyC/k</t>
    </r>
    <r>
      <rPr>
        <sz val="16"/>
        <color theme="1"/>
        <rFont val="DevLys 010"/>
      </rPr>
      <t xml:space="preserve">@vuqiyC/k%  </t>
    </r>
    <r>
      <rPr>
        <b/>
        <i/>
        <u/>
        <sz val="16"/>
        <color theme="1"/>
        <rFont val="DevLys 010"/>
      </rPr>
      <t>miyC/k</t>
    </r>
  </si>
  <si>
    <r>
      <t xml:space="preserve">3-5 fctyh </t>
    </r>
    <r>
      <rPr>
        <b/>
        <i/>
        <u/>
        <sz val="16"/>
        <color theme="1"/>
        <rFont val="DevLys 010"/>
      </rPr>
      <t>miyC/k</t>
    </r>
    <r>
      <rPr>
        <sz val="16"/>
        <color theme="1"/>
        <rFont val="DevLys 010"/>
      </rPr>
      <t xml:space="preserve">@vuqiyC/k&amp;  </t>
    </r>
    <r>
      <rPr>
        <b/>
        <i/>
        <u/>
        <sz val="16"/>
        <color theme="1"/>
        <rFont val="DevLys 010"/>
      </rPr>
      <t>miyC/k</t>
    </r>
  </si>
  <si>
    <r>
      <t xml:space="preserve">3-6 bUVjusV dh lqfo/kk ,oa bZ&amp;esy&amp;   </t>
    </r>
    <r>
      <rPr>
        <b/>
        <i/>
        <u/>
        <sz val="16"/>
        <color theme="1"/>
        <rFont val="DevLys 010"/>
      </rPr>
      <t>miyC/k</t>
    </r>
  </si>
  <si>
    <r>
      <t xml:space="preserve">3-7 dEi;qVj lqfo/kk miyC/k@vuqiyC/k&amp;   </t>
    </r>
    <r>
      <rPr>
        <b/>
        <i/>
        <u/>
        <sz val="16"/>
        <color theme="1"/>
        <rFont val="DevLys 010"/>
      </rPr>
      <t>vuqiyC/k ¼pksjh gks x;s gsS½</t>
    </r>
  </si>
  <si>
    <r>
      <t xml:space="preserve">3-8 ’kkspky; lqfo/kk </t>
    </r>
    <r>
      <rPr>
        <b/>
        <i/>
        <u/>
        <sz val="16"/>
        <color theme="1"/>
        <rFont val="DevLys 010"/>
      </rPr>
      <t>miyC/k</t>
    </r>
    <r>
      <rPr>
        <sz val="16"/>
        <color theme="1"/>
        <rFont val="DevLys 010"/>
      </rPr>
      <t xml:space="preserve">@vuqiyC/k¼yM+dksa ds fy,½%&amp; </t>
    </r>
    <r>
      <rPr>
        <b/>
        <i/>
        <u/>
        <sz val="16"/>
        <color theme="1"/>
        <rFont val="DevLys 010"/>
      </rPr>
      <t>miyC/k</t>
    </r>
  </si>
  <si>
    <r>
      <t xml:space="preserve">3-10 [ksyus gsrq i;kZIr eSnku </t>
    </r>
    <r>
      <rPr>
        <b/>
        <i/>
        <u/>
        <sz val="16"/>
        <color theme="1"/>
        <rFont val="DevLys 010"/>
      </rPr>
      <t>miyC/k</t>
    </r>
    <r>
      <rPr>
        <sz val="16"/>
        <color theme="1"/>
        <rFont val="DevLys 010"/>
      </rPr>
      <t>@vFkok ugha&amp;</t>
    </r>
  </si>
  <si>
    <t>miyC/k</t>
  </si>
  <si>
    <r>
      <t xml:space="preserve">3-11 miyC/k ugha gks rks D;k dk;Zokgh dh xbZ gS&amp; </t>
    </r>
    <r>
      <rPr>
        <b/>
        <i/>
        <u/>
        <sz val="16"/>
        <color theme="1"/>
        <rFont val="DevLys 010"/>
      </rPr>
      <t>gS</t>
    </r>
  </si>
  <si>
    <r>
      <t xml:space="preserve">3-12 iqLrdky; lqfo/kk </t>
    </r>
    <r>
      <rPr>
        <b/>
        <i/>
        <u/>
        <sz val="16"/>
        <color theme="1"/>
        <rFont val="DevLys 010"/>
      </rPr>
      <t>miyC/k</t>
    </r>
    <r>
      <rPr>
        <sz val="16"/>
        <color theme="1"/>
        <rFont val="DevLys 010"/>
      </rPr>
      <t xml:space="preserve">@vuqiyC/k&amp;  </t>
    </r>
    <r>
      <rPr>
        <b/>
        <i/>
        <u/>
        <sz val="16"/>
        <color theme="1"/>
        <rFont val="DevLys 010"/>
      </rPr>
      <t>miyC/k</t>
    </r>
  </si>
  <si>
    <t>¼lgf’k{kk okys fo|ky;ksa ds fy;s½</t>
  </si>
  <si>
    <r>
      <t xml:space="preserve">3-14 fnO;kax fo|kfFkZ;ksa gsrq jsEi lqfo/kk%&amp; </t>
    </r>
    <r>
      <rPr>
        <b/>
        <i/>
        <u/>
        <sz val="16"/>
        <color theme="1"/>
        <rFont val="DevLys 010"/>
      </rPr>
      <t>miyC/k</t>
    </r>
    <r>
      <rPr>
        <sz val="16"/>
        <color theme="1"/>
        <rFont val="DevLys 010"/>
      </rPr>
      <t xml:space="preserve">@vuqqqqqiyC/k&amp;     </t>
    </r>
    <r>
      <rPr>
        <b/>
        <i/>
        <u/>
        <sz val="16"/>
        <color theme="1"/>
        <rFont val="DevLys 010"/>
      </rPr>
      <t>miyC/k</t>
    </r>
  </si>
  <si>
    <t>(School Stastitics Proforma)---(S.S.P.)</t>
  </si>
  <si>
    <t xml:space="preserve">jktdh; mPp ek/;fed fo|ky; 15tSM ohihvks 15tSM rg o ftyk Jhxaxkuxj </t>
  </si>
  <si>
    <r>
      <t xml:space="preserve">1-5 'kkyk dk bZ&amp;esy vkbZ-Mh-% </t>
    </r>
    <r>
      <rPr>
        <sz val="14"/>
        <color theme="1"/>
        <rFont val="Arial"/>
        <family val="2"/>
      </rPr>
      <t xml:space="preserve">gasss15zsgnr@gmail.com   &amp;    g.se.sec.school@gmail.com </t>
    </r>
  </si>
  <si>
    <r>
      <t xml:space="preserve">3-9 ’kkspky; lqfo/kk miyC/k@vuqiyC/k¼yM+fd;ksa ds fy,½ %&amp; </t>
    </r>
    <r>
      <rPr>
        <b/>
        <u/>
        <sz val="16"/>
        <color theme="1"/>
        <rFont val="DevLys 010"/>
      </rPr>
      <t>miyC/k</t>
    </r>
    <r>
      <rPr>
        <sz val="16"/>
        <color theme="1"/>
        <rFont val="DevLys 010"/>
      </rPr>
      <t xml:space="preserve"> </t>
    </r>
  </si>
  <si>
    <r>
      <t xml:space="preserve">3-13 ckfydkvksa gsrq i`Fkd ls ew=ky; lqfo/kk </t>
    </r>
    <r>
      <rPr>
        <b/>
        <i/>
        <u/>
        <sz val="16"/>
        <color theme="1"/>
        <rFont val="DevLys 010"/>
      </rPr>
      <t>miyC/k</t>
    </r>
    <r>
      <rPr>
        <sz val="16"/>
        <color theme="1"/>
        <rFont val="DevLys 010"/>
      </rPr>
      <t xml:space="preserve">@vuqqqqqiyC/k&amp; </t>
    </r>
    <r>
      <rPr>
        <b/>
        <i/>
        <u/>
        <sz val="16"/>
        <color theme="1"/>
        <rFont val="DevLys 010"/>
      </rPr>
      <t>miyC/k</t>
    </r>
  </si>
  <si>
    <r>
      <t>1-2 'kkyk dh vkWfQl vkbZ-Mh-%</t>
    </r>
    <r>
      <rPr>
        <b/>
        <i/>
        <u/>
        <sz val="16"/>
        <color theme="1"/>
        <rFont val="DevLys 010"/>
      </rPr>
      <t>2405</t>
    </r>
    <r>
      <rPr>
        <b/>
        <i/>
        <u/>
        <sz val="16"/>
        <color theme="1"/>
        <rFont val="DevLys 010"/>
      </rPr>
      <t>iqoZ¼07015916½</t>
    </r>
  </si>
  <si>
    <r>
      <t xml:space="preserve">izkFkfed Lrj%&amp;  </t>
    </r>
    <r>
      <rPr>
        <b/>
        <i/>
        <u/>
        <sz val="16"/>
        <color theme="1"/>
        <rFont val="DevLys 010"/>
      </rPr>
      <t>02-05-1936</t>
    </r>
    <r>
      <rPr>
        <sz val="14"/>
        <color theme="1"/>
        <rFont val="DevLys 010"/>
      </rPr>
      <t xml:space="preserve"> </t>
    </r>
  </si>
  <si>
    <r>
      <t xml:space="preserve">3-1 </t>
    </r>
    <r>
      <rPr>
        <b/>
        <i/>
        <u/>
        <sz val="16"/>
        <color theme="1"/>
        <rFont val="DevLys 010"/>
      </rPr>
      <t>jktdh;</t>
    </r>
    <r>
      <rPr>
        <sz val="16"/>
        <color theme="1"/>
        <rFont val="DevLys 010"/>
      </rPr>
      <t xml:space="preserve">@xSj jktdh;%&amp; </t>
    </r>
    <r>
      <rPr>
        <b/>
        <i/>
        <u/>
        <sz val="16"/>
        <color theme="1"/>
        <rFont val="DevLys 010"/>
      </rPr>
      <t>jktdh;</t>
    </r>
  </si>
  <si>
    <t>fo|ky;ksa dk ijh{kk ifj.kke ¼o"kZ 2017&amp;18½</t>
  </si>
  <si>
    <r>
      <t>izi= dh iwfrZ dj  ft f’k-v- ¼ek-½ dk;kZy;  dks 05 vDVwcj rd vfuok;Zr% miyC/k djkosaA</t>
    </r>
    <r>
      <rPr>
        <sz val="10"/>
        <color rgb="FF000000"/>
        <rFont val="Calibri"/>
        <family val="2"/>
        <scheme val="minor"/>
      </rPr>
      <t xml:space="preserve"> </t>
    </r>
  </si>
  <si>
    <r>
      <t xml:space="preserve">1-14 ’kgj@xzke dh tula[;k%       </t>
    </r>
    <r>
      <rPr>
        <b/>
        <i/>
        <u/>
        <sz val="14"/>
        <color theme="1"/>
        <rFont val="DevLys 010"/>
      </rPr>
      <t xml:space="preserve">800 </t>
    </r>
  </si>
  <si>
    <t>o"kZ 2019&amp;2020</t>
  </si>
  <si>
    <t>¼lUnHkZ frfFk 30 flrEcj 2019½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</si>
</sst>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DevLys 010"/>
    </font>
    <font>
      <sz val="14"/>
      <color theme="1"/>
      <name val="DevLys 010"/>
    </font>
    <font>
      <u/>
      <sz val="14"/>
      <color theme="1"/>
      <name val="DevLys 010"/>
    </font>
    <font>
      <sz val="16"/>
      <color theme="1"/>
      <name val="DevLys 010"/>
    </font>
    <font>
      <b/>
      <u/>
      <sz val="16"/>
      <color theme="1"/>
      <name val="DevLys 010"/>
    </font>
    <font>
      <sz val="10"/>
      <color theme="1"/>
      <name val="DevLys 010"/>
    </font>
    <font>
      <sz val="13"/>
      <color theme="1"/>
      <name val="DevLys 010"/>
    </font>
    <font>
      <sz val="18"/>
      <color theme="1"/>
      <name val="DevLys 010"/>
    </font>
    <font>
      <sz val="14"/>
      <color theme="1"/>
      <name val="Calibri"/>
      <family val="2"/>
      <scheme val="minor"/>
    </font>
    <font>
      <u/>
      <sz val="16"/>
      <color theme="1"/>
      <name val="DevLys 010"/>
    </font>
    <font>
      <sz val="12"/>
      <color theme="1"/>
      <name val="DevLys 010"/>
    </font>
    <font>
      <sz val="11"/>
      <color theme="1"/>
      <name val="DevLys 010"/>
    </font>
    <font>
      <sz val="17"/>
      <color theme="1"/>
      <name val="DevLys 010"/>
    </font>
    <font>
      <u/>
      <sz val="17"/>
      <color theme="1"/>
      <name val="DevLys 010"/>
    </font>
    <font>
      <sz val="12"/>
      <color theme="1"/>
      <name val="Arial"/>
      <family val="2"/>
    </font>
    <font>
      <u/>
      <sz val="18"/>
      <color theme="1"/>
      <name val="DevLys 010"/>
    </font>
    <font>
      <i/>
      <u/>
      <sz val="11"/>
      <color theme="1"/>
      <name val="DevLys 010"/>
    </font>
    <font>
      <i/>
      <u/>
      <sz val="11"/>
      <color theme="1"/>
      <name val="Calibri"/>
      <family val="2"/>
      <scheme val="minor"/>
    </font>
    <font>
      <sz val="20"/>
      <color theme="1"/>
      <name val="DevLys 010"/>
    </font>
    <font>
      <b/>
      <sz val="18"/>
      <color theme="1"/>
      <name val="DevLys 010"/>
    </font>
    <font>
      <b/>
      <sz val="14"/>
      <color theme="1"/>
      <name val="DevLys 010"/>
    </font>
    <font>
      <sz val="24"/>
      <color theme="1"/>
      <name val="DevLys 010"/>
    </font>
    <font>
      <b/>
      <sz val="27"/>
      <color theme="1"/>
      <name val="DevLys 010"/>
    </font>
    <font>
      <b/>
      <sz val="10"/>
      <color theme="1"/>
      <name val="Arial"/>
      <family val="2"/>
    </font>
    <font>
      <b/>
      <sz val="12"/>
      <color theme="1"/>
      <name val="DevLys 010"/>
    </font>
    <font>
      <b/>
      <sz val="17"/>
      <color theme="1"/>
      <name val="DevLys 010"/>
    </font>
    <font>
      <b/>
      <i/>
      <u/>
      <sz val="16"/>
      <color theme="1"/>
      <name val="DevLys 010"/>
    </font>
    <font>
      <b/>
      <i/>
      <sz val="16"/>
      <color theme="1"/>
      <name val="DevLys 010"/>
    </font>
    <font>
      <b/>
      <i/>
      <sz val="14"/>
      <color theme="1"/>
      <name val="DevLys 010"/>
    </font>
    <font>
      <b/>
      <i/>
      <u/>
      <sz val="14"/>
      <color theme="1"/>
      <name val="DevLys 010"/>
    </font>
    <font>
      <sz val="6"/>
      <color theme="1"/>
      <name val="DevLys 010"/>
    </font>
    <font>
      <b/>
      <sz val="10"/>
      <color theme="1"/>
      <name val="DevLys 010"/>
    </font>
    <font>
      <b/>
      <sz val="6"/>
      <color theme="1"/>
      <name val="DevLys 010"/>
    </font>
    <font>
      <b/>
      <sz val="8"/>
      <color theme="1"/>
      <name val="DevLys 010"/>
    </font>
    <font>
      <sz val="14"/>
      <color theme="1"/>
      <name val="Arial"/>
      <family val="2"/>
    </font>
    <font>
      <b/>
      <sz val="12"/>
      <color rgb="FF000000"/>
      <name val="DevLys 010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5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0"/>
    </xf>
    <xf numFmtId="0" fontId="10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/>
    <xf numFmtId="0" fontId="5" fillId="0" borderId="0" xfId="0" applyFont="1" applyAlignment="1">
      <alignment horizontal="left" indent="15"/>
    </xf>
    <xf numFmtId="16" fontId="3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0" xfId="0" applyNumberFormat="1" applyFon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 indent="15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5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9" fillId="0" borderId="0" xfId="0" applyFont="1"/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7" fillId="0" borderId="0" xfId="0" applyFont="1"/>
    <xf numFmtId="0" fontId="31" fillId="0" borderId="0" xfId="0" applyFont="1"/>
    <xf numFmtId="0" fontId="27" fillId="0" borderId="0" xfId="0" applyFont="1" applyAlignment="1">
      <alignment horizontal="left" indent="15"/>
    </xf>
    <xf numFmtId="0" fontId="32" fillId="0" borderId="0" xfId="0" applyFont="1" applyAlignment="1">
      <alignment horizontal="left" indent="15"/>
    </xf>
    <xf numFmtId="0" fontId="33" fillId="0" borderId="0" xfId="0" applyFont="1"/>
    <xf numFmtId="0" fontId="34" fillId="0" borderId="0" xfId="0" applyFont="1" applyAlignment="1">
      <alignment horizontal="left" indent="15"/>
    </xf>
    <xf numFmtId="0" fontId="6" fillId="0" borderId="0" xfId="0" applyFont="1"/>
    <xf numFmtId="0" fontId="35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17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1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542924</xdr:colOff>
      <xdr:row>1</xdr:row>
      <xdr:rowOff>9525</xdr:rowOff>
    </xdr:from>
    <xdr:to>
      <xdr:col>3</xdr:col>
      <xdr:colOff>609599</xdr:colOff>
      <xdr:row>2</xdr:row>
      <xdr:rowOff>38100</xdr:rowOff>
    </xdr:to>
    <xdr:sp macro="" textlink="">
      <xdr:nvSpPr>
        <xdr:cNvPr id="2" name="Rectangle 27"/>
        <xdr:cNvSpPr>
          <a:spLocks noChangeArrowheads="1"/>
        </xdr:cNvSpPr>
      </xdr:nvSpPr>
      <xdr:spPr bwMode="auto">
        <a:xfrm>
          <a:off x="2676524" y="304800"/>
          <a:ext cx="676275" cy="2667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Hkkx&amp;2</a:t>
          </a:r>
          <a:endParaRPr lang="en-US" sz="1000" b="0" i="0" strike="noStrike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85725</xdr:colOff>
      <xdr:row>6</xdr:row>
      <xdr:rowOff>0</xdr:rowOff>
    </xdr:from>
    <xdr:to>
      <xdr:col>35</xdr:col>
      <xdr:colOff>571500</xdr:colOff>
      <xdr:row>7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44885" y="1600200"/>
          <a:ext cx="1704975" cy="46101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200" b="1" i="0" strike="noStrike">
              <a:solidFill>
                <a:srgbClr val="000000"/>
              </a:solidFill>
              <a:latin typeface="DevLys 010"/>
            </a:rPr>
            <a:t>izi= dh iwfrZ dj  ft f’k-v- ¼ek-½ dk;kZy;  dks 05 vDVwcj rd vfuok;Zr% miyC/k djkosaA</a:t>
          </a:r>
          <a:endParaRPr lang="en-IN" sz="1000" b="0" i="0" strike="noStrike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IN" sz="1000" b="0" i="0" strike="noStrike">
              <a:solidFill>
                <a:srgbClr val="000000"/>
              </a:solidFill>
              <a:latin typeface="DevLys 010"/>
            </a:rPr>
            <a:t> </a:t>
          </a:r>
        </a:p>
      </xdr:txBody>
    </xdr:sp>
    <xdr:clientData/>
  </xdr:twoCellAnchor>
  <xdr:twoCellAnchor>
    <xdr:from>
      <xdr:col>4</xdr:col>
      <xdr:colOff>247650</xdr:colOff>
      <xdr:row>9</xdr:row>
      <xdr:rowOff>9525</xdr:rowOff>
    </xdr:from>
    <xdr:to>
      <xdr:col>5</xdr:col>
      <xdr:colOff>304800</xdr:colOff>
      <xdr:row>10</xdr:row>
      <xdr:rowOff>19050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886450" y="2209800"/>
          <a:ext cx="666750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DevLys 010"/>
            </a:rPr>
            <a:t>Hkkx&amp;1</a:t>
          </a:r>
        </a:p>
      </xdr:txBody>
    </xdr:sp>
    <xdr:clientData/>
  </xdr:twoCellAnchor>
  <xdr:twoCellAnchor>
    <xdr:from>
      <xdr:col>6</xdr:col>
      <xdr:colOff>161925</xdr:colOff>
      <xdr:row>20</xdr:row>
      <xdr:rowOff>171450</xdr:rowOff>
    </xdr:from>
    <xdr:to>
      <xdr:col>6</xdr:col>
      <xdr:colOff>161925</xdr:colOff>
      <xdr:row>20</xdr:row>
      <xdr:rowOff>171450</xdr:rowOff>
    </xdr:to>
    <xdr:sp macro="" textlink="">
      <xdr:nvSpPr>
        <xdr:cNvPr id="4" name="Straight Connector 11"/>
        <xdr:cNvSpPr>
          <a:spLocks noChangeShapeType="1"/>
        </xdr:cNvSpPr>
      </xdr:nvSpPr>
      <xdr:spPr bwMode="auto">
        <a:xfrm>
          <a:off x="7202805" y="5627370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85725</xdr:colOff>
      <xdr:row>6</xdr:row>
      <xdr:rowOff>0</xdr:rowOff>
    </xdr:from>
    <xdr:to>
      <xdr:col>35</xdr:col>
      <xdr:colOff>571500</xdr:colOff>
      <xdr:row>7</xdr:row>
      <xdr:rowOff>171450</xdr:rowOff>
    </xdr:to>
    <xdr:sp macro="" textlink="">
      <xdr:nvSpPr>
        <xdr:cNvPr id="1027" name="Rectangle 1"/>
        <xdr:cNvSpPr>
          <a:spLocks noChangeArrowheads="1"/>
        </xdr:cNvSpPr>
      </xdr:nvSpPr>
      <xdr:spPr bwMode="auto">
        <a:xfrm>
          <a:off x="20202525" y="1666875"/>
          <a:ext cx="1704975" cy="6096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IN" sz="1000" b="0" i="0" strike="noStrike">
            <a:solidFill>
              <a:srgbClr val="000000"/>
            </a:solidFill>
            <a:latin typeface="DevLys 010"/>
          </a:endParaRPr>
        </a:p>
      </xdr:txBody>
    </xdr:sp>
    <xdr:clientData/>
  </xdr:twoCellAnchor>
  <xdr:twoCellAnchor>
    <xdr:from>
      <xdr:col>4</xdr:col>
      <xdr:colOff>247650</xdr:colOff>
      <xdr:row>9</xdr:row>
      <xdr:rowOff>9525</xdr:rowOff>
    </xdr:from>
    <xdr:to>
      <xdr:col>5</xdr:col>
      <xdr:colOff>304800</xdr:colOff>
      <xdr:row>10</xdr:row>
      <xdr:rowOff>19050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2686050" y="2628900"/>
          <a:ext cx="666750" cy="2667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DevLys 010"/>
            </a:rPr>
            <a:t>Hkkx&amp;1</a:t>
          </a:r>
        </a:p>
      </xdr:txBody>
    </xdr:sp>
    <xdr:clientData/>
  </xdr:twoCellAnchor>
  <xdr:twoCellAnchor>
    <xdr:from>
      <xdr:col>6</xdr:col>
      <xdr:colOff>161925</xdr:colOff>
      <xdr:row>20</xdr:row>
      <xdr:rowOff>171450</xdr:rowOff>
    </xdr:from>
    <xdr:to>
      <xdr:col>6</xdr:col>
      <xdr:colOff>161925</xdr:colOff>
      <xdr:row>20</xdr:row>
      <xdr:rowOff>171450</xdr:rowOff>
    </xdr:to>
    <xdr:sp macro="" textlink="">
      <xdr:nvSpPr>
        <xdr:cNvPr id="1025" name="Straight Connector 11"/>
        <xdr:cNvSpPr>
          <a:spLocks noChangeShapeType="1"/>
        </xdr:cNvSpPr>
      </xdr:nvSpPr>
      <xdr:spPr bwMode="auto">
        <a:xfrm>
          <a:off x="3819525" y="5553075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gasss15zsgnr@gmail.com%20%20%20&amp;%20%20%20%20g.se.sec.school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gasss15zsgnr@gmail.com%20%20%20&amp;%20%20%20%20g.se.sec.schoo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sqref="A1:H1"/>
    </sheetView>
  </sheetViews>
  <sheetFormatPr defaultColWidth="9.109375" defaultRowHeight="14.4"/>
  <cols>
    <col min="1" max="1" width="22.88671875" style="45" customWidth="1"/>
    <col min="2" max="16384" width="9.109375" style="45"/>
  </cols>
  <sheetData>
    <row r="1" spans="1:8" ht="22.8">
      <c r="A1" s="79" t="s">
        <v>143</v>
      </c>
      <c r="B1" s="79"/>
      <c r="C1" s="79"/>
      <c r="D1" s="79"/>
      <c r="E1" s="79"/>
      <c r="F1" s="79"/>
      <c r="G1" s="79"/>
      <c r="H1" s="79"/>
    </row>
    <row r="2" spans="1:8" ht="18">
      <c r="A2" s="46"/>
    </row>
    <row r="3" spans="1:8" ht="18">
      <c r="A3" s="47"/>
    </row>
    <row r="5" spans="1:8" ht="18">
      <c r="A5" s="81" t="s">
        <v>0</v>
      </c>
      <c r="B5" s="81"/>
      <c r="C5" s="81"/>
      <c r="D5" s="81"/>
      <c r="E5" s="81"/>
      <c r="F5" s="81"/>
      <c r="G5" s="81"/>
      <c r="H5" s="81"/>
    </row>
    <row r="6" spans="1:8" ht="18">
      <c r="A6" s="81" t="s">
        <v>1</v>
      </c>
      <c r="B6" s="81"/>
      <c r="C6" s="81"/>
      <c r="D6" s="81"/>
      <c r="E6" s="81"/>
      <c r="F6" s="81"/>
      <c r="G6" s="81"/>
      <c r="H6" s="81"/>
    </row>
    <row r="7" spans="1:8" ht="18">
      <c r="A7" s="46"/>
    </row>
    <row r="8" spans="1:8" ht="18">
      <c r="A8" s="47"/>
    </row>
    <row r="9" spans="1:8" ht="18">
      <c r="A9" s="48"/>
      <c r="B9" s="80" t="s">
        <v>3</v>
      </c>
      <c r="C9" s="80"/>
      <c r="D9" s="80" t="s">
        <v>4</v>
      </c>
      <c r="E9" s="80"/>
      <c r="F9" s="80" t="s">
        <v>5</v>
      </c>
      <c r="G9" s="80"/>
      <c r="H9" s="80"/>
    </row>
    <row r="10" spans="1:8" ht="18">
      <c r="A10" s="48" t="s">
        <v>2</v>
      </c>
      <c r="B10" s="48" t="s">
        <v>6</v>
      </c>
      <c r="C10" s="48" t="s">
        <v>7</v>
      </c>
      <c r="D10" s="48" t="s">
        <v>6</v>
      </c>
      <c r="E10" s="48" t="s">
        <v>7</v>
      </c>
      <c r="F10" s="48" t="s">
        <v>6</v>
      </c>
      <c r="G10" s="48" t="s">
        <v>7</v>
      </c>
      <c r="H10" s="48" t="s">
        <v>5</v>
      </c>
    </row>
    <row r="11" spans="1:8" ht="18">
      <c r="A11" s="48">
        <v>1</v>
      </c>
      <c r="B11" s="48">
        <v>2</v>
      </c>
      <c r="C11" s="48">
        <v>3</v>
      </c>
      <c r="D11" s="48">
        <v>4</v>
      </c>
      <c r="E11" s="48">
        <v>5</v>
      </c>
      <c r="F11" s="48">
        <v>6</v>
      </c>
      <c r="G11" s="74">
        <v>7</v>
      </c>
      <c r="H11" s="74">
        <v>8</v>
      </c>
    </row>
    <row r="12" spans="1:8" ht="22.8">
      <c r="A12" s="49" t="s">
        <v>8</v>
      </c>
      <c r="B12" s="44">
        <v>0</v>
      </c>
      <c r="C12" s="44">
        <v>1</v>
      </c>
      <c r="D12" s="44">
        <v>0</v>
      </c>
      <c r="E12" s="44">
        <v>0</v>
      </c>
      <c r="F12" s="50">
        <f>B12+D12</f>
        <v>0</v>
      </c>
      <c r="G12" s="50">
        <f>C12+E12</f>
        <v>1</v>
      </c>
      <c r="H12" s="50">
        <f>G12+F12</f>
        <v>1</v>
      </c>
    </row>
    <row r="13" spans="1:8" ht="22.8">
      <c r="A13" s="49" t="s">
        <v>9</v>
      </c>
      <c r="B13" s="44">
        <v>0</v>
      </c>
      <c r="C13" s="44">
        <v>0</v>
      </c>
      <c r="D13" s="44">
        <v>0</v>
      </c>
      <c r="E13" s="44">
        <v>0</v>
      </c>
      <c r="F13" s="50">
        <f t="shared" ref="F13:F16" si="0">B13+D13</f>
        <v>0</v>
      </c>
      <c r="G13" s="50">
        <f t="shared" ref="G13:G16" si="1">C13+E13</f>
        <v>0</v>
      </c>
      <c r="H13" s="50">
        <f t="shared" ref="H13:H17" si="2">G13+F13</f>
        <v>0</v>
      </c>
    </row>
    <row r="14" spans="1:8" ht="22.8">
      <c r="A14" s="49" t="s">
        <v>10</v>
      </c>
      <c r="B14" s="44">
        <v>4</v>
      </c>
      <c r="C14" s="44">
        <v>0</v>
      </c>
      <c r="D14" s="44">
        <v>0</v>
      </c>
      <c r="E14" s="44">
        <v>0</v>
      </c>
      <c r="F14" s="50">
        <f t="shared" si="0"/>
        <v>4</v>
      </c>
      <c r="G14" s="50">
        <f t="shared" si="1"/>
        <v>0</v>
      </c>
      <c r="H14" s="50">
        <f t="shared" si="2"/>
        <v>4</v>
      </c>
    </row>
    <row r="15" spans="1:8" ht="22.8">
      <c r="A15" s="49" t="s">
        <v>11</v>
      </c>
      <c r="B15" s="44">
        <v>0</v>
      </c>
      <c r="C15" s="44">
        <v>0</v>
      </c>
      <c r="D15" s="44">
        <v>0</v>
      </c>
      <c r="E15" s="44">
        <v>0</v>
      </c>
      <c r="F15" s="50">
        <f t="shared" si="0"/>
        <v>0</v>
      </c>
      <c r="G15" s="50">
        <f t="shared" si="1"/>
        <v>0</v>
      </c>
      <c r="H15" s="50">
        <f t="shared" si="2"/>
        <v>0</v>
      </c>
    </row>
    <row r="16" spans="1:8" ht="22.8">
      <c r="A16" s="49" t="s">
        <v>12</v>
      </c>
      <c r="B16" s="44">
        <v>5</v>
      </c>
      <c r="C16" s="44">
        <v>6</v>
      </c>
      <c r="D16" s="44">
        <v>0</v>
      </c>
      <c r="E16" s="44">
        <v>0</v>
      </c>
      <c r="F16" s="50">
        <f t="shared" si="0"/>
        <v>5</v>
      </c>
      <c r="G16" s="50">
        <f t="shared" si="1"/>
        <v>6</v>
      </c>
      <c r="H16" s="50">
        <f t="shared" si="2"/>
        <v>11</v>
      </c>
    </row>
    <row r="17" spans="1:8" ht="22.8">
      <c r="A17" s="48" t="s">
        <v>5</v>
      </c>
      <c r="B17" s="50">
        <f>SUM(B12:B16)</f>
        <v>9</v>
      </c>
      <c r="C17" s="50">
        <f t="shared" ref="C17:G17" si="3">SUM(C12:C16)</f>
        <v>7</v>
      </c>
      <c r="D17" s="50">
        <f t="shared" si="3"/>
        <v>0</v>
      </c>
      <c r="E17" s="50">
        <f t="shared" si="3"/>
        <v>0</v>
      </c>
      <c r="F17" s="50">
        <f t="shared" si="3"/>
        <v>9</v>
      </c>
      <c r="G17" s="50">
        <f t="shared" si="3"/>
        <v>7</v>
      </c>
      <c r="H17" s="50">
        <f t="shared" si="2"/>
        <v>16</v>
      </c>
    </row>
    <row r="18" spans="1:8" ht="21">
      <c r="A18" s="51"/>
    </row>
    <row r="19" spans="1:8" ht="21">
      <c r="A19" s="51"/>
    </row>
    <row r="20" spans="1:8" ht="18">
      <c r="A20" s="82" t="s">
        <v>13</v>
      </c>
      <c r="B20" s="82"/>
      <c r="C20" s="82"/>
      <c r="D20" s="82"/>
      <c r="E20" s="82"/>
      <c r="F20" s="82"/>
      <c r="G20" s="82"/>
      <c r="H20" s="82"/>
    </row>
    <row r="21" spans="1:8" ht="21">
      <c r="A21" s="83" t="s">
        <v>14</v>
      </c>
      <c r="B21" s="83"/>
      <c r="C21" s="83"/>
      <c r="D21" s="83"/>
      <c r="E21" s="83"/>
      <c r="F21" s="83"/>
      <c r="G21" s="83"/>
      <c r="H21" s="83"/>
    </row>
    <row r="22" spans="1:8" ht="18">
      <c r="A22" s="80" t="s">
        <v>15</v>
      </c>
      <c r="B22" s="80"/>
      <c r="C22" s="80"/>
      <c r="D22" s="48" t="s">
        <v>6</v>
      </c>
      <c r="E22" s="48" t="s">
        <v>7</v>
      </c>
      <c r="F22" s="48" t="s">
        <v>5</v>
      </c>
    </row>
    <row r="23" spans="1:8" ht="18">
      <c r="A23" s="80" t="s">
        <v>16</v>
      </c>
      <c r="B23" s="80"/>
      <c r="C23" s="80"/>
      <c r="D23" s="43">
        <v>1</v>
      </c>
      <c r="E23" s="43">
        <v>0</v>
      </c>
      <c r="F23" s="74">
        <f>E23+D23</f>
        <v>1</v>
      </c>
    </row>
    <row r="24" spans="1:8" ht="18">
      <c r="A24" s="80" t="s">
        <v>17</v>
      </c>
      <c r="B24" s="80"/>
      <c r="C24" s="80"/>
      <c r="D24" s="43">
        <v>0</v>
      </c>
      <c r="E24" s="43">
        <v>0</v>
      </c>
      <c r="F24" s="74">
        <f t="shared" ref="F24:F33" si="4">E24+D24</f>
        <v>0</v>
      </c>
    </row>
    <row r="25" spans="1:8" ht="18" hidden="1">
      <c r="A25" s="84" t="s">
        <v>18</v>
      </c>
      <c r="B25" s="85"/>
      <c r="C25" s="86"/>
      <c r="D25" s="43"/>
      <c r="E25" s="43"/>
      <c r="F25" s="74">
        <f t="shared" si="4"/>
        <v>0</v>
      </c>
    </row>
    <row r="26" spans="1:8" ht="18">
      <c r="A26" s="80" t="s">
        <v>144</v>
      </c>
      <c r="B26" s="80"/>
      <c r="C26" s="80"/>
      <c r="D26" s="43">
        <v>2</v>
      </c>
      <c r="E26" s="43">
        <v>1</v>
      </c>
      <c r="F26" s="74">
        <f>E26+D26</f>
        <v>3</v>
      </c>
    </row>
    <row r="27" spans="1:8" ht="18">
      <c r="A27" s="80" t="s">
        <v>145</v>
      </c>
      <c r="B27" s="80"/>
      <c r="C27" s="80"/>
      <c r="D27" s="43">
        <v>0</v>
      </c>
      <c r="E27" s="43">
        <v>0</v>
      </c>
      <c r="F27" s="74">
        <f t="shared" si="4"/>
        <v>0</v>
      </c>
    </row>
    <row r="28" spans="1:8" ht="18">
      <c r="A28" s="80" t="s">
        <v>146</v>
      </c>
      <c r="B28" s="80"/>
      <c r="C28" s="80"/>
      <c r="D28" s="43">
        <v>0</v>
      </c>
      <c r="E28" s="43">
        <v>0</v>
      </c>
      <c r="F28" s="74">
        <f t="shared" si="4"/>
        <v>0</v>
      </c>
    </row>
    <row r="29" spans="1:8" ht="18">
      <c r="A29" s="80" t="s">
        <v>22</v>
      </c>
      <c r="B29" s="80"/>
      <c r="C29" s="80"/>
      <c r="D29" s="43">
        <v>1</v>
      </c>
      <c r="E29" s="43">
        <v>4</v>
      </c>
      <c r="F29" s="74">
        <f t="shared" si="4"/>
        <v>5</v>
      </c>
    </row>
    <row r="30" spans="1:8" ht="18">
      <c r="A30" s="80" t="s">
        <v>23</v>
      </c>
      <c r="B30" s="80"/>
      <c r="C30" s="80"/>
      <c r="D30" s="43">
        <v>4</v>
      </c>
      <c r="E30" s="43">
        <v>2</v>
      </c>
      <c r="F30" s="74">
        <f t="shared" si="4"/>
        <v>6</v>
      </c>
    </row>
    <row r="31" spans="1:8" ht="18">
      <c r="A31" s="80" t="s">
        <v>24</v>
      </c>
      <c r="B31" s="80"/>
      <c r="C31" s="80"/>
      <c r="D31" s="43">
        <v>0</v>
      </c>
      <c r="E31" s="43">
        <v>0</v>
      </c>
      <c r="F31" s="74">
        <f t="shared" si="4"/>
        <v>0</v>
      </c>
    </row>
    <row r="32" spans="1:8" ht="18">
      <c r="A32" s="80" t="s">
        <v>25</v>
      </c>
      <c r="B32" s="80"/>
      <c r="C32" s="80"/>
      <c r="D32" s="43">
        <v>0</v>
      </c>
      <c r="E32" s="43">
        <v>0</v>
      </c>
      <c r="F32" s="74">
        <f t="shared" si="4"/>
        <v>0</v>
      </c>
    </row>
    <row r="33" spans="1:6" ht="18">
      <c r="A33" s="80" t="s">
        <v>26</v>
      </c>
      <c r="B33" s="80"/>
      <c r="C33" s="80"/>
      <c r="D33" s="43">
        <v>1</v>
      </c>
      <c r="E33" s="43">
        <v>0</v>
      </c>
      <c r="F33" s="74">
        <f t="shared" si="4"/>
        <v>1</v>
      </c>
    </row>
    <row r="34" spans="1:6" ht="18">
      <c r="A34" s="80" t="s">
        <v>5</v>
      </c>
      <c r="B34" s="80"/>
      <c r="C34" s="80"/>
      <c r="D34" s="74">
        <f>D23+D24+D25+D26+D27+D28+D29+D30+D31+D32+D33</f>
        <v>9</v>
      </c>
      <c r="E34" s="74">
        <f>E23+E24+E25+E26+E27+E28+E29+E30+E31+E32+E33</f>
        <v>7</v>
      </c>
      <c r="F34" s="74">
        <f>F23+F24+F25+F26+F27+F28+F29+F30+F31+F32+F33</f>
        <v>16</v>
      </c>
    </row>
  </sheetData>
  <sheetProtection password="C404" sheet="1" objects="1" scenarios="1"/>
  <mergeCells count="21">
    <mergeCell ref="A25:C25"/>
    <mergeCell ref="A23:C23"/>
    <mergeCell ref="A24:C24"/>
    <mergeCell ref="B9:C9"/>
    <mergeCell ref="D9:E9"/>
    <mergeCell ref="A1:H1"/>
    <mergeCell ref="A32:C32"/>
    <mergeCell ref="A33:C33"/>
    <mergeCell ref="A34:C34"/>
    <mergeCell ref="A26:C26"/>
    <mergeCell ref="A27:C27"/>
    <mergeCell ref="A28:C28"/>
    <mergeCell ref="A29:C29"/>
    <mergeCell ref="A30:C30"/>
    <mergeCell ref="A31:C31"/>
    <mergeCell ref="A5:H5"/>
    <mergeCell ref="A6:H6"/>
    <mergeCell ref="A20:H20"/>
    <mergeCell ref="A21:H21"/>
    <mergeCell ref="A22:C22"/>
    <mergeCell ref="F9:H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D11" sqref="D11"/>
    </sheetView>
  </sheetViews>
  <sheetFormatPr defaultRowHeight="14.4"/>
  <cols>
    <col min="1" max="1" width="31.5546875" customWidth="1"/>
    <col min="2" max="2" width="13.6640625" customWidth="1"/>
    <col min="3" max="3" width="13" customWidth="1"/>
    <col min="4" max="4" width="14.5546875" customWidth="1"/>
  </cols>
  <sheetData>
    <row r="1" spans="1:6" ht="21">
      <c r="A1" s="88" t="str">
        <f>'bhag 2 sarni 1&amp; 2'!$A$1</f>
        <v>jktdh; mPp ek/;fed fo|ky; 15tSM Jhxaxkuxj</v>
      </c>
      <c r="B1" s="88"/>
      <c r="C1" s="88"/>
      <c r="D1" s="88"/>
    </row>
    <row r="2" spans="1:6" ht="22.5" customHeight="1">
      <c r="A2" s="88" t="s">
        <v>27</v>
      </c>
      <c r="B2" s="88"/>
      <c r="C2" s="88"/>
      <c r="D2" s="88"/>
      <c r="E2" s="14"/>
      <c r="F2" s="14"/>
    </row>
    <row r="3" spans="1:6" ht="21">
      <c r="A3" s="88" t="s">
        <v>28</v>
      </c>
      <c r="B3" s="88"/>
      <c r="C3" s="88"/>
      <c r="D3" s="88"/>
    </row>
    <row r="4" spans="1:6" ht="21">
      <c r="A4" s="4"/>
      <c r="B4" s="4"/>
      <c r="C4" s="4"/>
      <c r="D4" s="4"/>
    </row>
    <row r="5" spans="1:6" ht="18">
      <c r="A5" s="11"/>
      <c r="B5" s="11"/>
      <c r="C5" s="87" t="s">
        <v>30</v>
      </c>
      <c r="D5" s="87"/>
    </row>
    <row r="6" spans="1:6" ht="18">
      <c r="A6" s="11" t="s">
        <v>15</v>
      </c>
      <c r="B6" s="11" t="s">
        <v>29</v>
      </c>
      <c r="C6" s="11" t="s">
        <v>6</v>
      </c>
      <c r="D6" s="11" t="s">
        <v>7</v>
      </c>
    </row>
    <row r="7" spans="1:6" ht="22.8">
      <c r="A7" s="12" t="s">
        <v>31</v>
      </c>
      <c r="B7" s="44">
        <v>0</v>
      </c>
      <c r="C7" s="44">
        <v>0</v>
      </c>
      <c r="D7" s="44">
        <v>0</v>
      </c>
    </row>
    <row r="8" spans="1:6" ht="22.8">
      <c r="A8" s="12" t="s">
        <v>32</v>
      </c>
      <c r="B8" s="44">
        <v>1</v>
      </c>
      <c r="C8" s="44">
        <v>1</v>
      </c>
      <c r="D8" s="44">
        <v>0</v>
      </c>
    </row>
    <row r="9" spans="1:6" ht="22.8">
      <c r="A9" s="12" t="s">
        <v>33</v>
      </c>
      <c r="B9" s="44">
        <v>1</v>
      </c>
      <c r="C9" s="44">
        <v>1</v>
      </c>
      <c r="D9" s="44">
        <v>0</v>
      </c>
    </row>
    <row r="10" spans="1:6" ht="22.8">
      <c r="A10" s="12" t="s">
        <v>34</v>
      </c>
      <c r="B10" s="44">
        <v>0</v>
      </c>
      <c r="C10" s="44">
        <v>0</v>
      </c>
      <c r="D10" s="44">
        <v>0</v>
      </c>
    </row>
    <row r="11" spans="1:6" ht="22.8">
      <c r="A11" s="12" t="s">
        <v>35</v>
      </c>
      <c r="B11" s="44">
        <v>2</v>
      </c>
      <c r="C11" s="44">
        <v>0</v>
      </c>
      <c r="D11" s="44">
        <v>1</v>
      </c>
    </row>
    <row r="12" spans="1:6" ht="22.8">
      <c r="A12" s="11" t="s">
        <v>5</v>
      </c>
      <c r="B12" s="13">
        <f>SUM(B7:B11)</f>
        <v>4</v>
      </c>
      <c r="C12" s="13">
        <f t="shared" ref="C12:D12" si="0">SUM(C7:C11)</f>
        <v>2</v>
      </c>
      <c r="D12" s="13">
        <f t="shared" si="0"/>
        <v>1</v>
      </c>
    </row>
    <row r="13" spans="1:6" ht="21">
      <c r="A13" s="3"/>
    </row>
    <row r="14" spans="1:6" ht="21">
      <c r="A14" s="7"/>
    </row>
    <row r="15" spans="1:6" ht="21">
      <c r="A15" s="7"/>
    </row>
    <row r="16" spans="1:6" ht="21">
      <c r="A16" s="89" t="s">
        <v>36</v>
      </c>
      <c r="B16" s="89"/>
      <c r="C16" s="89"/>
      <c r="D16" s="89"/>
    </row>
    <row r="17" spans="1:4" ht="18">
      <c r="A17" s="11"/>
      <c r="B17" s="11"/>
      <c r="C17" s="87" t="s">
        <v>30</v>
      </c>
      <c r="D17" s="87"/>
    </row>
    <row r="18" spans="1:4" ht="18">
      <c r="A18" s="11" t="s">
        <v>15</v>
      </c>
      <c r="B18" s="11" t="s">
        <v>29</v>
      </c>
      <c r="C18" s="11" t="s">
        <v>6</v>
      </c>
      <c r="D18" s="78" t="s">
        <v>7</v>
      </c>
    </row>
    <row r="19" spans="1:4" ht="22.8">
      <c r="A19" s="12" t="s">
        <v>37</v>
      </c>
      <c r="B19" s="44">
        <v>0</v>
      </c>
      <c r="C19" s="44">
        <v>0</v>
      </c>
      <c r="D19" s="44">
        <v>0</v>
      </c>
    </row>
    <row r="20" spans="1:4" ht="22.8">
      <c r="A20" s="12" t="s">
        <v>38</v>
      </c>
      <c r="B20" s="44">
        <v>0</v>
      </c>
      <c r="C20" s="44">
        <v>0</v>
      </c>
      <c r="D20" s="44">
        <v>0</v>
      </c>
    </row>
    <row r="21" spans="1:4" ht="22.8">
      <c r="A21" s="12" t="s">
        <v>39</v>
      </c>
      <c r="B21" s="44">
        <v>0</v>
      </c>
      <c r="C21" s="44">
        <v>0</v>
      </c>
      <c r="D21" s="44">
        <v>0</v>
      </c>
    </row>
    <row r="22" spans="1:4" ht="22.8">
      <c r="A22" s="12" t="s">
        <v>40</v>
      </c>
      <c r="B22" s="44">
        <v>0</v>
      </c>
      <c r="C22" s="44">
        <v>0</v>
      </c>
      <c r="D22" s="44">
        <v>0</v>
      </c>
    </row>
    <row r="23" spans="1:4" ht="22.8">
      <c r="A23" s="12" t="s">
        <v>41</v>
      </c>
      <c r="B23" s="44">
        <v>0</v>
      </c>
      <c r="C23" s="44">
        <v>0</v>
      </c>
      <c r="D23" s="44">
        <v>0</v>
      </c>
    </row>
    <row r="24" spans="1:4" ht="22.8">
      <c r="A24" s="11" t="s">
        <v>5</v>
      </c>
      <c r="B24" s="13">
        <f>SUM(B19:B23)</f>
        <v>0</v>
      </c>
      <c r="C24" s="13">
        <f t="shared" ref="C24:D24" si="1">SUM(C19:C23)</f>
        <v>0</v>
      </c>
      <c r="D24" s="13">
        <f t="shared" si="1"/>
        <v>0</v>
      </c>
    </row>
    <row r="25" spans="1:4" ht="21">
      <c r="A25" s="5"/>
    </row>
    <row r="26" spans="1:4" ht="21">
      <c r="A26" s="5"/>
    </row>
    <row r="27" spans="1:4" ht="21">
      <c r="A27" s="8"/>
    </row>
    <row r="28" spans="1:4" ht="21">
      <c r="A28" s="8"/>
    </row>
    <row r="29" spans="1:4" ht="21">
      <c r="A29" s="6"/>
    </row>
    <row r="30" spans="1:4" ht="21">
      <c r="A30" s="6"/>
    </row>
  </sheetData>
  <mergeCells count="6">
    <mergeCell ref="C17:D17"/>
    <mergeCell ref="A1:D1"/>
    <mergeCell ref="A2:D2"/>
    <mergeCell ref="A3:D3"/>
    <mergeCell ref="A16:D16"/>
    <mergeCell ref="C5:D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6"/>
  <sheetViews>
    <sheetView topLeftCell="A44" zoomScale="90" zoomScaleNormal="90" workbookViewId="0">
      <selection activeCell="C53" sqref="C53"/>
    </sheetView>
  </sheetViews>
  <sheetFormatPr defaultColWidth="9.109375" defaultRowHeight="14.4"/>
  <cols>
    <col min="1" max="1" width="16.6640625" style="21" customWidth="1"/>
    <col min="2" max="2" width="6.6640625" style="21" customWidth="1"/>
    <col min="3" max="3" width="7.44140625" style="21" customWidth="1"/>
    <col min="4" max="4" width="7.88671875" style="21" customWidth="1"/>
    <col min="5" max="16384" width="9.109375" style="21"/>
  </cols>
  <sheetData>
    <row r="1" spans="1:14" ht="21">
      <c r="A1" s="90" t="str">
        <f>'bhag 2 sarni 1&amp; 2'!$A$1</f>
        <v>jktdh; mPp ek/;fed fo|ky; 15tSM Jhxaxkuxj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 ht="21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8">
      <c r="A3" s="28" t="s">
        <v>42</v>
      </c>
      <c r="B3" s="28" t="s">
        <v>43</v>
      </c>
      <c r="C3" s="93" t="s">
        <v>44</v>
      </c>
      <c r="D3" s="93"/>
      <c r="E3" s="93" t="s">
        <v>45</v>
      </c>
      <c r="F3" s="93"/>
      <c r="G3" s="93" t="s">
        <v>46</v>
      </c>
      <c r="H3" s="93"/>
      <c r="I3" s="93" t="s">
        <v>47</v>
      </c>
      <c r="J3" s="93"/>
      <c r="K3" s="93" t="s">
        <v>48</v>
      </c>
      <c r="L3" s="93"/>
      <c r="M3" s="93" t="s">
        <v>49</v>
      </c>
      <c r="N3" s="93"/>
    </row>
    <row r="4" spans="1:14" ht="38.25" customHeight="1">
      <c r="A4" s="28">
        <v>1</v>
      </c>
      <c r="B4" s="28">
        <v>2</v>
      </c>
      <c r="C4" s="38" t="s">
        <v>151</v>
      </c>
      <c r="D4" s="28" t="s">
        <v>50</v>
      </c>
      <c r="E4" s="28" t="s">
        <v>51</v>
      </c>
      <c r="F4" s="28" t="s">
        <v>52</v>
      </c>
      <c r="G4" s="28" t="s">
        <v>53</v>
      </c>
      <c r="H4" s="28" t="s">
        <v>54</v>
      </c>
      <c r="I4" s="28" t="s">
        <v>55</v>
      </c>
      <c r="J4" s="28" t="s">
        <v>56</v>
      </c>
      <c r="K4" s="28" t="s">
        <v>57</v>
      </c>
      <c r="L4" s="28" t="s">
        <v>58</v>
      </c>
      <c r="M4" s="28" t="s">
        <v>59</v>
      </c>
      <c r="N4" s="28" t="s">
        <v>59</v>
      </c>
    </row>
    <row r="5" spans="1:14" ht="18">
      <c r="A5" s="28" t="s">
        <v>60</v>
      </c>
      <c r="B5" s="28"/>
      <c r="C5" s="52">
        <v>0</v>
      </c>
      <c r="D5" s="52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75">
        <f>C5+E5+G5+I5+K5</f>
        <v>0</v>
      </c>
      <c r="N5" s="75">
        <f>D5+F5+H5+J5+L5</f>
        <v>0</v>
      </c>
    </row>
    <row r="6" spans="1:14" ht="18">
      <c r="A6" s="28" t="s">
        <v>61</v>
      </c>
      <c r="B6" s="28"/>
      <c r="C6" s="52">
        <v>3</v>
      </c>
      <c r="D6" s="52">
        <v>5</v>
      </c>
      <c r="E6" s="52">
        <v>0</v>
      </c>
      <c r="F6" s="52">
        <v>0</v>
      </c>
      <c r="G6" s="52">
        <v>2</v>
      </c>
      <c r="H6" s="52">
        <v>2</v>
      </c>
      <c r="I6" s="52">
        <v>0</v>
      </c>
      <c r="J6" s="52">
        <v>0</v>
      </c>
      <c r="K6" s="52">
        <v>2</v>
      </c>
      <c r="L6" s="52">
        <v>0</v>
      </c>
      <c r="M6" s="75">
        <f t="shared" ref="M6:M10" si="0">C6+E6+G6+I6+K6</f>
        <v>7</v>
      </c>
      <c r="N6" s="75">
        <f t="shared" ref="N6:N10" si="1">D6+F6+H6+J6+L6</f>
        <v>7</v>
      </c>
    </row>
    <row r="7" spans="1:14" ht="18">
      <c r="A7" s="28" t="s">
        <v>62</v>
      </c>
      <c r="B7" s="28"/>
      <c r="C7" s="52">
        <v>2</v>
      </c>
      <c r="D7" s="52">
        <v>1</v>
      </c>
      <c r="E7" s="52">
        <v>0</v>
      </c>
      <c r="F7" s="52">
        <v>0</v>
      </c>
      <c r="G7" s="52">
        <v>5</v>
      </c>
      <c r="H7" s="52">
        <v>3</v>
      </c>
      <c r="I7" s="52">
        <v>0</v>
      </c>
      <c r="J7" s="52">
        <v>0</v>
      </c>
      <c r="K7" s="52">
        <v>1</v>
      </c>
      <c r="L7" s="52">
        <v>2</v>
      </c>
      <c r="M7" s="75">
        <f t="shared" si="0"/>
        <v>8</v>
      </c>
      <c r="N7" s="75">
        <f t="shared" si="1"/>
        <v>6</v>
      </c>
    </row>
    <row r="8" spans="1:14" ht="18">
      <c r="A8" s="28" t="s">
        <v>63</v>
      </c>
      <c r="B8" s="28"/>
      <c r="C8" s="52">
        <v>1</v>
      </c>
      <c r="D8" s="52">
        <v>6</v>
      </c>
      <c r="E8" s="52">
        <v>0</v>
      </c>
      <c r="F8" s="52">
        <v>0</v>
      </c>
      <c r="G8" s="52">
        <v>4</v>
      </c>
      <c r="H8" s="52">
        <v>2</v>
      </c>
      <c r="I8" s="52">
        <v>0</v>
      </c>
      <c r="J8" s="52">
        <v>0</v>
      </c>
      <c r="K8" s="52">
        <v>2</v>
      </c>
      <c r="L8" s="52">
        <v>1</v>
      </c>
      <c r="M8" s="75">
        <f t="shared" si="0"/>
        <v>7</v>
      </c>
      <c r="N8" s="75">
        <f t="shared" si="1"/>
        <v>9</v>
      </c>
    </row>
    <row r="9" spans="1:14" ht="18">
      <c r="A9" s="28" t="s">
        <v>64</v>
      </c>
      <c r="B9" s="28"/>
      <c r="C9" s="52">
        <v>2</v>
      </c>
      <c r="D9" s="52">
        <v>2</v>
      </c>
      <c r="E9" s="52">
        <v>0</v>
      </c>
      <c r="F9" s="52">
        <v>0</v>
      </c>
      <c r="G9" s="52">
        <v>9</v>
      </c>
      <c r="H9" s="52">
        <v>8</v>
      </c>
      <c r="I9" s="52">
        <v>0</v>
      </c>
      <c r="J9" s="52">
        <v>0</v>
      </c>
      <c r="K9" s="52">
        <v>0</v>
      </c>
      <c r="L9" s="52">
        <v>2</v>
      </c>
      <c r="M9" s="75">
        <f t="shared" si="0"/>
        <v>11</v>
      </c>
      <c r="N9" s="75">
        <f t="shared" si="1"/>
        <v>12</v>
      </c>
    </row>
    <row r="10" spans="1:14" ht="18">
      <c r="A10" s="28" t="s">
        <v>65</v>
      </c>
      <c r="B10" s="28"/>
      <c r="C10" s="52">
        <v>1</v>
      </c>
      <c r="D10" s="52">
        <v>2</v>
      </c>
      <c r="E10" s="52">
        <v>0</v>
      </c>
      <c r="F10" s="52">
        <v>0</v>
      </c>
      <c r="G10" s="52">
        <v>4</v>
      </c>
      <c r="H10" s="52">
        <v>5</v>
      </c>
      <c r="I10" s="52">
        <v>0</v>
      </c>
      <c r="J10" s="52">
        <v>0</v>
      </c>
      <c r="K10" s="52">
        <v>3</v>
      </c>
      <c r="L10" s="52">
        <v>2</v>
      </c>
      <c r="M10" s="75">
        <f t="shared" si="0"/>
        <v>8</v>
      </c>
      <c r="N10" s="75">
        <f t="shared" si="1"/>
        <v>9</v>
      </c>
    </row>
    <row r="11" spans="1:14" ht="18">
      <c r="A11" s="28" t="s">
        <v>66</v>
      </c>
      <c r="B11" s="28"/>
      <c r="C11" s="75">
        <f>SUM(C5:C10)</f>
        <v>9</v>
      </c>
      <c r="D11" s="75">
        <f t="shared" ref="D11:N11" si="2">SUM(D5:D10)</f>
        <v>16</v>
      </c>
      <c r="E11" s="75">
        <f t="shared" si="2"/>
        <v>0</v>
      </c>
      <c r="F11" s="75">
        <f t="shared" si="2"/>
        <v>0</v>
      </c>
      <c r="G11" s="75">
        <f t="shared" si="2"/>
        <v>24</v>
      </c>
      <c r="H11" s="75">
        <f t="shared" si="2"/>
        <v>20</v>
      </c>
      <c r="I11" s="75">
        <f t="shared" si="2"/>
        <v>0</v>
      </c>
      <c r="J11" s="75">
        <f t="shared" si="2"/>
        <v>0</v>
      </c>
      <c r="K11" s="75">
        <f t="shared" si="2"/>
        <v>8</v>
      </c>
      <c r="L11" s="75">
        <f t="shared" si="2"/>
        <v>7</v>
      </c>
      <c r="M11" s="75">
        <f>SUM(M5:M10)</f>
        <v>41</v>
      </c>
      <c r="N11" s="75">
        <f t="shared" si="2"/>
        <v>43</v>
      </c>
    </row>
    <row r="12" spans="1:14" ht="11.25" customHeight="1">
      <c r="A12" s="22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5">
      <c r="A13" s="24">
        <v>4.2</v>
      </c>
    </row>
    <row r="14" spans="1:14" ht="12.75" customHeight="1">
      <c r="A14" s="93" t="s">
        <v>42</v>
      </c>
      <c r="B14" s="93" t="s">
        <v>43</v>
      </c>
      <c r="C14" s="93" t="s">
        <v>44</v>
      </c>
      <c r="D14" s="93"/>
      <c r="E14" s="93" t="s">
        <v>45</v>
      </c>
      <c r="F14" s="93"/>
      <c r="G14" s="93" t="s">
        <v>46</v>
      </c>
      <c r="H14" s="93"/>
      <c r="I14" s="93" t="s">
        <v>47</v>
      </c>
      <c r="J14" s="93"/>
      <c r="K14" s="93" t="s">
        <v>48</v>
      </c>
      <c r="L14" s="93"/>
      <c r="M14" s="93" t="s">
        <v>49</v>
      </c>
      <c r="N14" s="93"/>
    </row>
    <row r="15" spans="1:14" ht="9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4" ht="18">
      <c r="A16" s="93"/>
      <c r="B16" s="93"/>
      <c r="C16" s="28" t="s">
        <v>59</v>
      </c>
      <c r="D16" s="28" t="s">
        <v>67</v>
      </c>
      <c r="E16" s="28" t="s">
        <v>59</v>
      </c>
      <c r="F16" s="28" t="s">
        <v>67</v>
      </c>
      <c r="G16" s="28" t="s">
        <v>59</v>
      </c>
      <c r="H16" s="28" t="s">
        <v>67</v>
      </c>
      <c r="I16" s="28" t="s">
        <v>59</v>
      </c>
      <c r="J16" s="28" t="s">
        <v>67</v>
      </c>
      <c r="K16" s="28" t="s">
        <v>59</v>
      </c>
      <c r="L16" s="28" t="s">
        <v>67</v>
      </c>
      <c r="M16" s="28" t="s">
        <v>59</v>
      </c>
      <c r="N16" s="28" t="s">
        <v>67</v>
      </c>
    </row>
    <row r="17" spans="1:14" ht="18">
      <c r="A17" s="28" t="s">
        <v>68</v>
      </c>
      <c r="B17" s="28"/>
      <c r="C17" s="52">
        <v>3</v>
      </c>
      <c r="D17" s="52">
        <v>3</v>
      </c>
      <c r="E17" s="52">
        <v>0</v>
      </c>
      <c r="F17" s="52">
        <v>0</v>
      </c>
      <c r="G17" s="52">
        <v>7</v>
      </c>
      <c r="H17" s="52">
        <v>6</v>
      </c>
      <c r="I17" s="52">
        <v>0</v>
      </c>
      <c r="J17" s="52">
        <v>0</v>
      </c>
      <c r="K17" s="52">
        <v>0</v>
      </c>
      <c r="L17" s="52">
        <v>2</v>
      </c>
      <c r="M17" s="75">
        <f>C17+E17+G17+I17+K17</f>
        <v>10</v>
      </c>
      <c r="N17" s="75">
        <f>D17+F17+H17+J17+L17</f>
        <v>11</v>
      </c>
    </row>
    <row r="18" spans="1:14" ht="18">
      <c r="A18" s="28" t="s">
        <v>69</v>
      </c>
      <c r="B18" s="28"/>
      <c r="C18" s="52">
        <v>3</v>
      </c>
      <c r="D18" s="52">
        <v>6</v>
      </c>
      <c r="E18" s="52">
        <v>0</v>
      </c>
      <c r="F18" s="52">
        <v>0</v>
      </c>
      <c r="G18" s="52">
        <v>10</v>
      </c>
      <c r="H18" s="52">
        <v>8</v>
      </c>
      <c r="I18" s="52">
        <v>0</v>
      </c>
      <c r="J18" s="52">
        <v>0</v>
      </c>
      <c r="K18" s="52">
        <v>1</v>
      </c>
      <c r="L18" s="52">
        <v>2</v>
      </c>
      <c r="M18" s="75">
        <f t="shared" ref="M18:M19" si="3">C18+E18+G18+I18+K18</f>
        <v>14</v>
      </c>
      <c r="N18" s="75">
        <f t="shared" ref="N18:N19" si="4">D18+F18+H18+J18+L18</f>
        <v>16</v>
      </c>
    </row>
    <row r="19" spans="1:14" ht="18">
      <c r="A19" s="28" t="s">
        <v>70</v>
      </c>
      <c r="B19" s="28"/>
      <c r="C19" s="52">
        <v>2</v>
      </c>
      <c r="D19" s="52">
        <v>3</v>
      </c>
      <c r="E19" s="52">
        <v>0</v>
      </c>
      <c r="F19" s="52">
        <v>0</v>
      </c>
      <c r="G19" s="52">
        <v>8</v>
      </c>
      <c r="H19" s="52">
        <v>10</v>
      </c>
      <c r="I19" s="52">
        <v>0</v>
      </c>
      <c r="J19" s="52">
        <v>0</v>
      </c>
      <c r="K19" s="52">
        <v>1</v>
      </c>
      <c r="L19" s="52">
        <v>0</v>
      </c>
      <c r="M19" s="75">
        <f t="shared" si="3"/>
        <v>11</v>
      </c>
      <c r="N19" s="75">
        <f t="shared" si="4"/>
        <v>13</v>
      </c>
    </row>
    <row r="20" spans="1:14" ht="18">
      <c r="A20" s="28" t="s">
        <v>66</v>
      </c>
      <c r="B20" s="28"/>
      <c r="C20" s="75">
        <f>SUM(C17:C19)</f>
        <v>8</v>
      </c>
      <c r="D20" s="75">
        <f t="shared" ref="D20:N20" si="5">SUM(D17:D19)</f>
        <v>12</v>
      </c>
      <c r="E20" s="75">
        <f t="shared" si="5"/>
        <v>0</v>
      </c>
      <c r="F20" s="75">
        <f t="shared" si="5"/>
        <v>0</v>
      </c>
      <c r="G20" s="75">
        <f t="shared" si="5"/>
        <v>25</v>
      </c>
      <c r="H20" s="75">
        <f t="shared" si="5"/>
        <v>24</v>
      </c>
      <c r="I20" s="75">
        <f t="shared" si="5"/>
        <v>0</v>
      </c>
      <c r="J20" s="75">
        <f t="shared" si="5"/>
        <v>0</v>
      </c>
      <c r="K20" s="75">
        <f t="shared" si="5"/>
        <v>2</v>
      </c>
      <c r="L20" s="75">
        <f t="shared" si="5"/>
        <v>4</v>
      </c>
      <c r="M20" s="75">
        <f t="shared" si="5"/>
        <v>35</v>
      </c>
      <c r="N20" s="75">
        <f t="shared" si="5"/>
        <v>40</v>
      </c>
    </row>
    <row r="21" spans="1:14" ht="11.2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5">
      <c r="A22" s="24">
        <v>4.3</v>
      </c>
    </row>
    <row r="23" spans="1:14" ht="12.75" customHeight="1">
      <c r="A23" s="93" t="s">
        <v>42</v>
      </c>
      <c r="B23" s="93" t="s">
        <v>43</v>
      </c>
      <c r="C23" s="93" t="s">
        <v>71</v>
      </c>
      <c r="D23" s="93"/>
      <c r="E23" s="93" t="s">
        <v>72</v>
      </c>
      <c r="F23" s="93"/>
      <c r="G23" s="93" t="s">
        <v>46</v>
      </c>
      <c r="H23" s="93"/>
      <c r="I23" s="93" t="s">
        <v>47</v>
      </c>
      <c r="J23" s="93"/>
      <c r="K23" s="93" t="s">
        <v>48</v>
      </c>
      <c r="L23" s="93"/>
      <c r="M23" s="93" t="s">
        <v>49</v>
      </c>
      <c r="N23" s="93"/>
    </row>
    <row r="24" spans="1:14" ht="9.7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1:14" ht="18">
      <c r="A25" s="93"/>
      <c r="B25" s="93"/>
      <c r="C25" s="28" t="s">
        <v>59</v>
      </c>
      <c r="D25" s="28" t="s">
        <v>67</v>
      </c>
      <c r="E25" s="28" t="s">
        <v>59</v>
      </c>
      <c r="F25" s="28" t="s">
        <v>67</v>
      </c>
      <c r="G25" s="28" t="s">
        <v>59</v>
      </c>
      <c r="H25" s="28" t="s">
        <v>67</v>
      </c>
      <c r="I25" s="28" t="s">
        <v>59</v>
      </c>
      <c r="J25" s="28" t="s">
        <v>67</v>
      </c>
      <c r="K25" s="28" t="s">
        <v>59</v>
      </c>
      <c r="L25" s="28" t="s">
        <v>67</v>
      </c>
      <c r="M25" s="28" t="s">
        <v>59</v>
      </c>
      <c r="N25" s="28" t="s">
        <v>67</v>
      </c>
    </row>
    <row r="26" spans="1:14" ht="18">
      <c r="A26" s="28" t="s">
        <v>73</v>
      </c>
      <c r="B26" s="28"/>
      <c r="C26" s="52">
        <v>5</v>
      </c>
      <c r="D26" s="52">
        <v>6</v>
      </c>
      <c r="E26" s="52">
        <v>0</v>
      </c>
      <c r="F26" s="52">
        <v>0</v>
      </c>
      <c r="G26" s="52">
        <v>8</v>
      </c>
      <c r="H26" s="52">
        <v>11</v>
      </c>
      <c r="I26" s="52">
        <v>0</v>
      </c>
      <c r="J26" s="52">
        <v>0</v>
      </c>
      <c r="K26" s="52">
        <v>1</v>
      </c>
      <c r="L26" s="52">
        <v>0</v>
      </c>
      <c r="M26" s="28">
        <f>C26+E26+G26+I26+K26</f>
        <v>14</v>
      </c>
      <c r="N26" s="38">
        <f>D26+F26+H26+J26+L26</f>
        <v>17</v>
      </c>
    </row>
    <row r="27" spans="1:14" ht="18">
      <c r="A27" s="28" t="s">
        <v>74</v>
      </c>
      <c r="B27" s="28"/>
      <c r="C27" s="52">
        <v>3</v>
      </c>
      <c r="D27" s="52">
        <v>0</v>
      </c>
      <c r="E27" s="52">
        <v>0</v>
      </c>
      <c r="F27" s="52">
        <v>0</v>
      </c>
      <c r="G27" s="52">
        <v>6</v>
      </c>
      <c r="H27" s="52">
        <v>7</v>
      </c>
      <c r="I27" s="52">
        <v>0</v>
      </c>
      <c r="J27" s="52">
        <v>0</v>
      </c>
      <c r="K27" s="52">
        <v>0</v>
      </c>
      <c r="L27" s="52">
        <v>0</v>
      </c>
      <c r="M27" s="38">
        <f>C27+E27+G27+I27+K27</f>
        <v>9</v>
      </c>
      <c r="N27" s="38">
        <f>D27+F27+H27+J27+L27</f>
        <v>7</v>
      </c>
    </row>
    <row r="28" spans="1:14" ht="18">
      <c r="A28" s="28" t="s">
        <v>66</v>
      </c>
      <c r="B28" s="28"/>
      <c r="C28" s="28">
        <f>SUM(C26:C27)</f>
        <v>8</v>
      </c>
      <c r="D28" s="38">
        <f t="shared" ref="D28:N28" si="6">SUM(D26:D27)</f>
        <v>6</v>
      </c>
      <c r="E28" s="38">
        <f t="shared" si="6"/>
        <v>0</v>
      </c>
      <c r="F28" s="38">
        <f t="shared" si="6"/>
        <v>0</v>
      </c>
      <c r="G28" s="38">
        <f t="shared" si="6"/>
        <v>14</v>
      </c>
      <c r="H28" s="38">
        <f t="shared" si="6"/>
        <v>18</v>
      </c>
      <c r="I28" s="38">
        <f t="shared" si="6"/>
        <v>0</v>
      </c>
      <c r="J28" s="38">
        <f t="shared" si="6"/>
        <v>0</v>
      </c>
      <c r="K28" s="38">
        <f t="shared" si="6"/>
        <v>1</v>
      </c>
      <c r="L28" s="38">
        <f t="shared" si="6"/>
        <v>0</v>
      </c>
      <c r="M28" s="38">
        <f t="shared" si="6"/>
        <v>23</v>
      </c>
      <c r="N28" s="38">
        <f t="shared" si="6"/>
        <v>24</v>
      </c>
    </row>
    <row r="29" spans="1:14" ht="18">
      <c r="A29" s="25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21">
      <c r="A30" s="90" t="str">
        <f>'bhag 2 sarni 1&amp; 2'!$A$1</f>
        <v>jktdh; mPp ek/;fed fo|ky; 15tSM Jhxaxkuxj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2"/>
    </row>
    <row r="31" spans="1:14" ht="21.6">
      <c r="A31" s="61" t="s">
        <v>154</v>
      </c>
    </row>
    <row r="32" spans="1:14" ht="9" customHeight="1">
      <c r="A32" s="93" t="s">
        <v>42</v>
      </c>
      <c r="B32" s="93" t="s">
        <v>43</v>
      </c>
      <c r="C32" s="93" t="s">
        <v>44</v>
      </c>
      <c r="D32" s="93"/>
      <c r="E32" s="93" t="s">
        <v>72</v>
      </c>
      <c r="F32" s="93"/>
      <c r="G32" s="93" t="s">
        <v>46</v>
      </c>
      <c r="H32" s="93"/>
      <c r="I32" s="93" t="s">
        <v>47</v>
      </c>
      <c r="J32" s="93"/>
      <c r="K32" s="93" t="s">
        <v>48</v>
      </c>
      <c r="L32" s="93"/>
      <c r="M32" s="93" t="s">
        <v>49</v>
      </c>
      <c r="N32" s="93"/>
    </row>
    <row r="33" spans="1:14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ht="18">
      <c r="A34" s="93"/>
      <c r="B34" s="93"/>
      <c r="C34" s="28" t="s">
        <v>59</v>
      </c>
      <c r="D34" s="28" t="s">
        <v>67</v>
      </c>
      <c r="E34" s="28" t="s">
        <v>59</v>
      </c>
      <c r="F34" s="28" t="s">
        <v>67</v>
      </c>
      <c r="G34" s="28" t="s">
        <v>59</v>
      </c>
      <c r="H34" s="28" t="s">
        <v>67</v>
      </c>
      <c r="I34" s="28" t="s">
        <v>59</v>
      </c>
      <c r="J34" s="28" t="s">
        <v>67</v>
      </c>
      <c r="K34" s="28" t="s">
        <v>59</v>
      </c>
      <c r="L34" s="28" t="s">
        <v>67</v>
      </c>
      <c r="M34" s="28" t="s">
        <v>59</v>
      </c>
      <c r="N34" s="28" t="s">
        <v>67</v>
      </c>
    </row>
    <row r="35" spans="1:14" ht="18">
      <c r="A35" s="28" t="s">
        <v>19</v>
      </c>
      <c r="B35" s="28"/>
      <c r="C35" s="52">
        <v>1</v>
      </c>
      <c r="D35" s="52">
        <v>1</v>
      </c>
      <c r="E35" s="52">
        <v>0</v>
      </c>
      <c r="F35" s="52">
        <v>0</v>
      </c>
      <c r="G35" s="52">
        <v>4</v>
      </c>
      <c r="H35" s="52">
        <v>5</v>
      </c>
      <c r="I35" s="52">
        <v>0</v>
      </c>
      <c r="J35" s="52">
        <v>0</v>
      </c>
      <c r="K35" s="52">
        <v>0</v>
      </c>
      <c r="L35" s="52">
        <v>0</v>
      </c>
      <c r="M35" s="28">
        <f>C35+E35+G35+I35+K35</f>
        <v>5</v>
      </c>
      <c r="N35" s="38">
        <f>D35+F35+H35+J35+L35</f>
        <v>6</v>
      </c>
    </row>
    <row r="36" spans="1:14" ht="18">
      <c r="A36" s="28" t="s">
        <v>20</v>
      </c>
      <c r="B36" s="28"/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38">
        <f t="shared" ref="M36:M37" si="7">C36+E36+G36+I36+K36</f>
        <v>0</v>
      </c>
      <c r="N36" s="38">
        <f t="shared" ref="N36:N37" si="8">D36+F36+H36+J36+L36</f>
        <v>0</v>
      </c>
    </row>
    <row r="37" spans="1:14" ht="18">
      <c r="A37" s="28" t="s">
        <v>21</v>
      </c>
      <c r="B37" s="28"/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38">
        <f t="shared" si="7"/>
        <v>0</v>
      </c>
      <c r="N37" s="38">
        <f t="shared" si="8"/>
        <v>0</v>
      </c>
    </row>
    <row r="38" spans="1:14" ht="18">
      <c r="A38" s="28" t="s">
        <v>5</v>
      </c>
      <c r="B38" s="28"/>
      <c r="C38" s="28">
        <f>SUM(C35:C37)</f>
        <v>1</v>
      </c>
      <c r="D38" s="38">
        <f t="shared" ref="D38:N38" si="9">SUM(D35:D37)</f>
        <v>1</v>
      </c>
      <c r="E38" s="38">
        <f t="shared" si="9"/>
        <v>0</v>
      </c>
      <c r="F38" s="38">
        <f t="shared" si="9"/>
        <v>0</v>
      </c>
      <c r="G38" s="38">
        <f t="shared" si="9"/>
        <v>4</v>
      </c>
      <c r="H38" s="38">
        <f t="shared" si="9"/>
        <v>5</v>
      </c>
      <c r="I38" s="38">
        <f t="shared" si="9"/>
        <v>0</v>
      </c>
      <c r="J38" s="38">
        <f t="shared" si="9"/>
        <v>0</v>
      </c>
      <c r="K38" s="38">
        <f t="shared" si="9"/>
        <v>0</v>
      </c>
      <c r="L38" s="38">
        <f t="shared" si="9"/>
        <v>0</v>
      </c>
      <c r="M38" s="38">
        <f t="shared" si="9"/>
        <v>5</v>
      </c>
      <c r="N38" s="38">
        <f t="shared" si="9"/>
        <v>6</v>
      </c>
    </row>
    <row r="39" spans="1:14" ht="18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21.6">
      <c r="A40" s="61" t="s">
        <v>153</v>
      </c>
    </row>
    <row r="41" spans="1:14" ht="9" customHeight="1">
      <c r="A41" s="93" t="s">
        <v>42</v>
      </c>
      <c r="B41" s="93" t="s">
        <v>43</v>
      </c>
      <c r="C41" s="93" t="s">
        <v>71</v>
      </c>
      <c r="D41" s="93"/>
      <c r="E41" s="93" t="s">
        <v>72</v>
      </c>
      <c r="F41" s="93"/>
      <c r="G41" s="93" t="s">
        <v>46</v>
      </c>
      <c r="H41" s="93"/>
      <c r="I41" s="93" t="s">
        <v>47</v>
      </c>
      <c r="J41" s="93"/>
      <c r="K41" s="93" t="s">
        <v>48</v>
      </c>
      <c r="L41" s="93"/>
      <c r="M41" s="93" t="s">
        <v>49</v>
      </c>
      <c r="N41" s="93"/>
    </row>
    <row r="42" spans="1:14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ht="18">
      <c r="A43" s="93"/>
      <c r="B43" s="93"/>
      <c r="C43" s="28" t="s">
        <v>59</v>
      </c>
      <c r="D43" s="28" t="s">
        <v>67</v>
      </c>
      <c r="E43" s="28" t="s">
        <v>59</v>
      </c>
      <c r="F43" s="28" t="s">
        <v>67</v>
      </c>
      <c r="G43" s="28" t="s">
        <v>59</v>
      </c>
      <c r="H43" s="28" t="s">
        <v>67</v>
      </c>
      <c r="I43" s="28" t="s">
        <v>59</v>
      </c>
      <c r="J43" s="28" t="s">
        <v>67</v>
      </c>
      <c r="K43" s="28" t="s">
        <v>59</v>
      </c>
      <c r="L43" s="28" t="s">
        <v>67</v>
      </c>
      <c r="M43" s="28" t="s">
        <v>59</v>
      </c>
      <c r="N43" s="28" t="s">
        <v>67</v>
      </c>
    </row>
    <row r="44" spans="1:14" ht="18">
      <c r="A44" s="28" t="s">
        <v>19</v>
      </c>
      <c r="B44" s="28"/>
      <c r="C44" s="52">
        <v>1</v>
      </c>
      <c r="D44" s="52">
        <v>1</v>
      </c>
      <c r="E44" s="52">
        <v>0</v>
      </c>
      <c r="F44" s="52">
        <v>0</v>
      </c>
      <c r="G44" s="52">
        <v>5</v>
      </c>
      <c r="H44" s="52">
        <v>4</v>
      </c>
      <c r="I44" s="52">
        <v>0</v>
      </c>
      <c r="J44" s="52">
        <v>0</v>
      </c>
      <c r="K44" s="52">
        <v>0</v>
      </c>
      <c r="L44" s="52">
        <v>0</v>
      </c>
      <c r="M44" s="28">
        <f>C44+E44+G44+I44+K44</f>
        <v>6</v>
      </c>
      <c r="N44" s="38">
        <f>D44+F44+H44+J44+L44</f>
        <v>5</v>
      </c>
    </row>
    <row r="45" spans="1:14" ht="18">
      <c r="A45" s="28" t="s">
        <v>20</v>
      </c>
      <c r="B45" s="28"/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38">
        <f t="shared" ref="M45:M46" si="10">C45+E45+G45+I45+K45</f>
        <v>0</v>
      </c>
      <c r="N45" s="38">
        <f t="shared" ref="N45:N46" si="11">D45+F45+H45+J45+L45</f>
        <v>0</v>
      </c>
    </row>
    <row r="46" spans="1:14" ht="18">
      <c r="A46" s="28" t="s">
        <v>21</v>
      </c>
      <c r="B46" s="28"/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38">
        <f t="shared" si="10"/>
        <v>0</v>
      </c>
      <c r="N46" s="38">
        <f t="shared" si="11"/>
        <v>0</v>
      </c>
    </row>
    <row r="47" spans="1:14" ht="18">
      <c r="A47" s="28" t="s">
        <v>5</v>
      </c>
      <c r="B47" s="28"/>
      <c r="C47" s="28">
        <f>SUM(C44:C46)</f>
        <v>1</v>
      </c>
      <c r="D47" s="38">
        <f t="shared" ref="D47:N47" si="12">SUM(D44:D46)</f>
        <v>1</v>
      </c>
      <c r="E47" s="38">
        <f t="shared" si="12"/>
        <v>0</v>
      </c>
      <c r="F47" s="38">
        <f t="shared" si="12"/>
        <v>0</v>
      </c>
      <c r="G47" s="38">
        <f t="shared" si="12"/>
        <v>5</v>
      </c>
      <c r="H47" s="38">
        <f t="shared" si="12"/>
        <v>4</v>
      </c>
      <c r="I47" s="38">
        <f t="shared" si="12"/>
        <v>0</v>
      </c>
      <c r="J47" s="38">
        <f t="shared" si="12"/>
        <v>0</v>
      </c>
      <c r="K47" s="38">
        <f t="shared" si="12"/>
        <v>0</v>
      </c>
      <c r="L47" s="38">
        <f t="shared" si="12"/>
        <v>0</v>
      </c>
      <c r="M47" s="38">
        <f t="shared" si="12"/>
        <v>6</v>
      </c>
      <c r="N47" s="38">
        <f t="shared" si="12"/>
        <v>5</v>
      </c>
    </row>
    <row r="48" spans="1:14" ht="18">
      <c r="A48" s="25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ht="15">
      <c r="A49" s="24">
        <v>4.5999999999999996</v>
      </c>
    </row>
    <row r="50" spans="1:14" ht="11.25" customHeight="1">
      <c r="A50" s="93" t="s">
        <v>42</v>
      </c>
      <c r="B50" s="93" t="s">
        <v>43</v>
      </c>
      <c r="C50" s="93" t="s">
        <v>71</v>
      </c>
      <c r="D50" s="93"/>
      <c r="E50" s="93" t="s">
        <v>72</v>
      </c>
      <c r="F50" s="93"/>
      <c r="G50" s="93" t="s">
        <v>46</v>
      </c>
      <c r="H50" s="93"/>
      <c r="I50" s="93" t="s">
        <v>47</v>
      </c>
      <c r="J50" s="93"/>
      <c r="K50" s="93" t="s">
        <v>48</v>
      </c>
      <c r="L50" s="93"/>
      <c r="M50" s="93" t="s">
        <v>49</v>
      </c>
      <c r="N50" s="93"/>
    </row>
    <row r="51" spans="1:14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 ht="41.25" customHeight="1">
      <c r="A52" s="93"/>
      <c r="B52" s="93"/>
      <c r="C52" s="28" t="s">
        <v>59</v>
      </c>
      <c r="D52" s="28" t="s">
        <v>67</v>
      </c>
      <c r="E52" s="28" t="s">
        <v>59</v>
      </c>
      <c r="F52" s="28" t="s">
        <v>67</v>
      </c>
      <c r="G52" s="28" t="s">
        <v>59</v>
      </c>
      <c r="H52" s="28" t="s">
        <v>67</v>
      </c>
      <c r="I52" s="28" t="s">
        <v>59</v>
      </c>
      <c r="J52" s="28" t="s">
        <v>67</v>
      </c>
      <c r="K52" s="28" t="s">
        <v>59</v>
      </c>
      <c r="L52" s="28" t="s">
        <v>67</v>
      </c>
      <c r="M52" s="28" t="s">
        <v>59</v>
      </c>
      <c r="N52" s="28" t="s">
        <v>67</v>
      </c>
    </row>
    <row r="53" spans="1:14" ht="54">
      <c r="A53" s="28" t="s">
        <v>141</v>
      </c>
      <c r="B53" s="28"/>
      <c r="C53" s="28">
        <f t="shared" ref="C53:N53" si="13">C11+C20+C28+C38+C47</f>
        <v>27</v>
      </c>
      <c r="D53" s="38">
        <f t="shared" si="13"/>
        <v>36</v>
      </c>
      <c r="E53" s="38">
        <f t="shared" si="13"/>
        <v>0</v>
      </c>
      <c r="F53" s="38">
        <f t="shared" si="13"/>
        <v>0</v>
      </c>
      <c r="G53" s="38">
        <f t="shared" si="13"/>
        <v>72</v>
      </c>
      <c r="H53" s="38">
        <f t="shared" si="13"/>
        <v>71</v>
      </c>
      <c r="I53" s="38">
        <f t="shared" si="13"/>
        <v>0</v>
      </c>
      <c r="J53" s="38">
        <f t="shared" si="13"/>
        <v>0</v>
      </c>
      <c r="K53" s="38">
        <f t="shared" si="13"/>
        <v>11</v>
      </c>
      <c r="L53" s="38">
        <f t="shared" si="13"/>
        <v>11</v>
      </c>
      <c r="M53" s="75">
        <f t="shared" si="13"/>
        <v>110</v>
      </c>
      <c r="N53" s="75">
        <f t="shared" si="13"/>
        <v>118</v>
      </c>
    </row>
    <row r="54" spans="1:14">
      <c r="F54" s="27" t="s">
        <v>75</v>
      </c>
    </row>
    <row r="55" spans="1:14" ht="21">
      <c r="A55" s="20"/>
    </row>
    <row r="56" spans="1:14" ht="21">
      <c r="A56" s="20"/>
    </row>
  </sheetData>
  <sheetProtection password="C404" sheet="1" objects="1" scenarios="1"/>
  <mergeCells count="48">
    <mergeCell ref="A30:N30"/>
    <mergeCell ref="M3:N3"/>
    <mergeCell ref="C3:D3"/>
    <mergeCell ref="E3:F3"/>
    <mergeCell ref="G3:H3"/>
    <mergeCell ref="I3:J3"/>
    <mergeCell ref="K3:L3"/>
    <mergeCell ref="K14:L15"/>
    <mergeCell ref="M14:N15"/>
    <mergeCell ref="A23:A25"/>
    <mergeCell ref="B23:B25"/>
    <mergeCell ref="C23:D24"/>
    <mergeCell ref="E23:F24"/>
    <mergeCell ref="G23:H24"/>
    <mergeCell ref="I23:J24"/>
    <mergeCell ref="K23:L24"/>
    <mergeCell ref="M23:N24"/>
    <mergeCell ref="A14:A16"/>
    <mergeCell ref="B14:B16"/>
    <mergeCell ref="C14:D15"/>
    <mergeCell ref="E14:F15"/>
    <mergeCell ref="G14:H15"/>
    <mergeCell ref="I14:J15"/>
    <mergeCell ref="I41:J42"/>
    <mergeCell ref="K41:L42"/>
    <mergeCell ref="M41:N42"/>
    <mergeCell ref="A32:A34"/>
    <mergeCell ref="B32:B34"/>
    <mergeCell ref="C32:D33"/>
    <mergeCell ref="E32:F33"/>
    <mergeCell ref="G32:H33"/>
    <mergeCell ref="I32:J33"/>
    <mergeCell ref="A1:N1"/>
    <mergeCell ref="K50:L51"/>
    <mergeCell ref="M50:N51"/>
    <mergeCell ref="A50:A52"/>
    <mergeCell ref="B50:B52"/>
    <mergeCell ref="C50:D51"/>
    <mergeCell ref="E50:F51"/>
    <mergeCell ref="G50:H51"/>
    <mergeCell ref="I50:J51"/>
    <mergeCell ref="K32:L33"/>
    <mergeCell ref="M32:N33"/>
    <mergeCell ref="A41:A43"/>
    <mergeCell ref="B41:B43"/>
    <mergeCell ref="C41:D42"/>
    <mergeCell ref="E41:F42"/>
    <mergeCell ref="G41:H42"/>
  </mergeCells>
  <printOptions horizontalCentered="1"/>
  <pageMargins left="0.7" right="0.7" top="0.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3"/>
  <sheetViews>
    <sheetView workbookViewId="0">
      <selection activeCell="F69" sqref="F69"/>
    </sheetView>
  </sheetViews>
  <sheetFormatPr defaultColWidth="9.109375" defaultRowHeight="14.4"/>
  <cols>
    <col min="1" max="1" width="25.33203125" style="10" customWidth="1"/>
    <col min="2" max="2" width="7.33203125" style="10" customWidth="1"/>
    <col min="3" max="3" width="7.5546875" style="10" customWidth="1"/>
    <col min="4" max="5" width="6.109375" style="10" customWidth="1"/>
    <col min="6" max="6" width="6.44140625" style="10" customWidth="1"/>
    <col min="7" max="7" width="5.109375" style="10" customWidth="1"/>
    <col min="8" max="8" width="6" style="10" customWidth="1"/>
    <col min="9" max="9" width="6.44140625" style="10" customWidth="1"/>
    <col min="10" max="16384" width="9.109375" style="10"/>
  </cols>
  <sheetData>
    <row r="1" spans="1:10" ht="18">
      <c r="A1" s="96" t="str">
        <f>'bhag 2 sarni 1&amp; 2'!$A$1</f>
        <v>jktdh; mPp ek/;fed fo|ky; 15tSM Jhxaxkuxj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1">
      <c r="A2" s="15" t="s">
        <v>76</v>
      </c>
    </row>
    <row r="3" spans="1:10" ht="21">
      <c r="A3" s="3" t="s">
        <v>77</v>
      </c>
    </row>
    <row r="4" spans="1:10" ht="21">
      <c r="A4" s="3"/>
    </row>
    <row r="5" spans="1:10" ht="18">
      <c r="A5" s="2" t="s">
        <v>78</v>
      </c>
      <c r="I5" s="30"/>
      <c r="J5" s="10">
        <v>5.0999999999999996</v>
      </c>
    </row>
    <row r="6" spans="1:10" ht="16.8">
      <c r="A6" s="94" t="s">
        <v>42</v>
      </c>
      <c r="B6" s="95" t="s">
        <v>79</v>
      </c>
      <c r="C6" s="95"/>
      <c r="D6" s="95"/>
      <c r="E6" s="95" t="s">
        <v>80</v>
      </c>
      <c r="F6" s="95"/>
      <c r="G6" s="95"/>
      <c r="H6" s="95" t="s">
        <v>5</v>
      </c>
      <c r="I6" s="95"/>
      <c r="J6" s="95"/>
    </row>
    <row r="7" spans="1:10" ht="16.8">
      <c r="A7" s="94"/>
      <c r="B7" s="41" t="s">
        <v>59</v>
      </c>
      <c r="C7" s="41" t="s">
        <v>67</v>
      </c>
      <c r="D7" s="41" t="s">
        <v>5</v>
      </c>
      <c r="E7" s="41" t="s">
        <v>59</v>
      </c>
      <c r="F7" s="41" t="s">
        <v>67</v>
      </c>
      <c r="G7" s="41" t="s">
        <v>5</v>
      </c>
      <c r="H7" s="41" t="s">
        <v>59</v>
      </c>
      <c r="I7" s="41" t="s">
        <v>67</v>
      </c>
      <c r="J7" s="41" t="s">
        <v>5</v>
      </c>
    </row>
    <row r="8" spans="1:10" s="55" customFormat="1">
      <c r="A8" s="54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</row>
    <row r="9" spans="1:10" ht="16.8">
      <c r="A9" s="32" t="s">
        <v>81</v>
      </c>
      <c r="B9" s="57">
        <v>10</v>
      </c>
      <c r="C9" s="57">
        <v>10</v>
      </c>
      <c r="D9" s="53">
        <f>B9+C9</f>
        <v>20</v>
      </c>
      <c r="E9" s="57">
        <v>0</v>
      </c>
      <c r="F9" s="57">
        <v>0</v>
      </c>
      <c r="G9" s="53">
        <f>F9+E9</f>
        <v>0</v>
      </c>
      <c r="H9" s="53">
        <f>B9+E9</f>
        <v>10</v>
      </c>
      <c r="I9" s="53">
        <f>C9+F9</f>
        <v>10</v>
      </c>
      <c r="J9" s="53">
        <f>H9+I9</f>
        <v>20</v>
      </c>
    </row>
    <row r="10" spans="1:10" ht="27.75" customHeight="1">
      <c r="A10" s="76" t="s">
        <v>82</v>
      </c>
      <c r="B10" s="57">
        <v>6</v>
      </c>
      <c r="C10" s="57">
        <v>10</v>
      </c>
      <c r="D10" s="53">
        <f t="shared" ref="D10:D11" si="0">B10+C10</f>
        <v>16</v>
      </c>
      <c r="E10" s="57">
        <v>0</v>
      </c>
      <c r="F10" s="57">
        <v>0</v>
      </c>
      <c r="G10" s="53">
        <f t="shared" ref="G10:G11" si="1">F10+E10</f>
        <v>0</v>
      </c>
      <c r="H10" s="53">
        <f t="shared" ref="H10:H11" si="2">B10+E10</f>
        <v>6</v>
      </c>
      <c r="I10" s="53">
        <f t="shared" ref="I10:I11" si="3">C10+F10</f>
        <v>10</v>
      </c>
      <c r="J10" s="53">
        <f t="shared" ref="J10:J11" si="4">H10+I10</f>
        <v>16</v>
      </c>
    </row>
    <row r="11" spans="1:10" ht="16.8">
      <c r="A11" s="31" t="s">
        <v>83</v>
      </c>
      <c r="B11" s="57">
        <v>6</v>
      </c>
      <c r="C11" s="57">
        <v>1</v>
      </c>
      <c r="D11" s="53">
        <f t="shared" si="0"/>
        <v>7</v>
      </c>
      <c r="E11" s="57"/>
      <c r="F11" s="57"/>
      <c r="G11" s="53">
        <f t="shared" si="1"/>
        <v>0</v>
      </c>
      <c r="H11" s="53">
        <f t="shared" si="2"/>
        <v>6</v>
      </c>
      <c r="I11" s="53">
        <f t="shared" si="3"/>
        <v>1</v>
      </c>
      <c r="J11" s="53">
        <f t="shared" si="4"/>
        <v>7</v>
      </c>
    </row>
    <row r="12" spans="1:10" ht="16.8">
      <c r="A12" s="31" t="s">
        <v>5</v>
      </c>
      <c r="B12" s="53">
        <f>B9+B10+B11</f>
        <v>22</v>
      </c>
      <c r="C12" s="53">
        <f t="shared" ref="C12:J12" si="5">C9+C10+C11</f>
        <v>21</v>
      </c>
      <c r="D12" s="53">
        <f t="shared" si="5"/>
        <v>43</v>
      </c>
      <c r="E12" s="53">
        <f t="shared" si="5"/>
        <v>0</v>
      </c>
      <c r="F12" s="53">
        <f t="shared" si="5"/>
        <v>0</v>
      </c>
      <c r="G12" s="53">
        <f t="shared" si="5"/>
        <v>0</v>
      </c>
      <c r="H12" s="53">
        <f t="shared" si="5"/>
        <v>22</v>
      </c>
      <c r="I12" s="53">
        <f t="shared" si="5"/>
        <v>21</v>
      </c>
      <c r="J12" s="53">
        <f t="shared" si="5"/>
        <v>43</v>
      </c>
    </row>
    <row r="13" spans="1:10" ht="18">
      <c r="A13" s="2"/>
    </row>
    <row r="14" spans="1:10" ht="18">
      <c r="A14" s="2" t="s">
        <v>84</v>
      </c>
      <c r="J14" s="10">
        <v>5.2</v>
      </c>
    </row>
    <row r="15" spans="1:10" ht="16.5" customHeight="1">
      <c r="A15" s="32" t="s">
        <v>42</v>
      </c>
      <c r="B15" s="32" t="s">
        <v>79</v>
      </c>
      <c r="C15" s="32"/>
      <c r="D15" s="32"/>
      <c r="E15" s="32" t="s">
        <v>80</v>
      </c>
      <c r="F15" s="32"/>
      <c r="G15" s="32"/>
      <c r="H15" s="32" t="s">
        <v>5</v>
      </c>
      <c r="I15" s="32"/>
      <c r="J15" s="32"/>
    </row>
    <row r="16" spans="1:10" ht="16.8">
      <c r="A16" s="32"/>
      <c r="B16" s="31" t="s">
        <v>59</v>
      </c>
      <c r="C16" s="31" t="s">
        <v>67</v>
      </c>
      <c r="D16" s="31" t="s">
        <v>5</v>
      </c>
      <c r="E16" s="31" t="s">
        <v>59</v>
      </c>
      <c r="F16" s="31" t="s">
        <v>67</v>
      </c>
      <c r="G16" s="31" t="s">
        <v>5</v>
      </c>
      <c r="H16" s="31" t="s">
        <v>59</v>
      </c>
      <c r="I16" s="31" t="s">
        <v>67</v>
      </c>
      <c r="J16" s="31" t="s">
        <v>5</v>
      </c>
    </row>
    <row r="17" spans="1:10" ht="16.8">
      <c r="A17" s="31">
        <v>1</v>
      </c>
      <c r="B17" s="31">
        <v>2</v>
      </c>
      <c r="C17" s="31">
        <v>3</v>
      </c>
      <c r="D17" s="31">
        <v>4</v>
      </c>
      <c r="E17" s="31">
        <v>5</v>
      </c>
      <c r="F17" s="31">
        <v>6</v>
      </c>
      <c r="G17" s="31">
        <v>7</v>
      </c>
      <c r="H17" s="31">
        <v>8</v>
      </c>
      <c r="I17" s="31">
        <v>9</v>
      </c>
      <c r="J17" s="31">
        <v>10</v>
      </c>
    </row>
    <row r="18" spans="1:10" ht="16.5" customHeight="1">
      <c r="A18" s="32" t="s">
        <v>81</v>
      </c>
      <c r="B18" s="57">
        <v>0</v>
      </c>
      <c r="C18" s="57">
        <v>0</v>
      </c>
      <c r="D18" s="53">
        <f>B18+C18</f>
        <v>0</v>
      </c>
      <c r="E18" s="57">
        <v>0</v>
      </c>
      <c r="F18" s="57">
        <v>0</v>
      </c>
      <c r="G18" s="53">
        <f>F18+E18</f>
        <v>0</v>
      </c>
      <c r="H18" s="53">
        <f>B18+E18</f>
        <v>0</v>
      </c>
      <c r="I18" s="53">
        <f>C18+F18</f>
        <v>0</v>
      </c>
      <c r="J18" s="53">
        <f>H18+I18</f>
        <v>0</v>
      </c>
    </row>
    <row r="19" spans="1:10" ht="16.5" customHeight="1">
      <c r="A19" s="31" t="s">
        <v>82</v>
      </c>
      <c r="B19" s="57">
        <v>0</v>
      </c>
      <c r="C19" s="57">
        <v>0</v>
      </c>
      <c r="D19" s="53">
        <f t="shared" ref="D19:D20" si="6">B19+C19</f>
        <v>0</v>
      </c>
      <c r="E19" s="57">
        <v>0</v>
      </c>
      <c r="F19" s="57">
        <v>0</v>
      </c>
      <c r="G19" s="53">
        <f t="shared" ref="G19:G20" si="7">F19+E19</f>
        <v>0</v>
      </c>
      <c r="H19" s="53">
        <f t="shared" ref="H19:H20" si="8">B19+E19</f>
        <v>0</v>
      </c>
      <c r="I19" s="53">
        <f t="shared" ref="I19:I20" si="9">C19+F19</f>
        <v>0</v>
      </c>
      <c r="J19" s="53">
        <f t="shared" ref="J19:J20" si="10">H19+I19</f>
        <v>0</v>
      </c>
    </row>
    <row r="20" spans="1:10" ht="16.5" customHeight="1">
      <c r="A20" s="31" t="s">
        <v>83</v>
      </c>
      <c r="B20" s="57">
        <v>0</v>
      </c>
      <c r="C20" s="57">
        <v>0</v>
      </c>
      <c r="D20" s="53">
        <f t="shared" si="6"/>
        <v>0</v>
      </c>
      <c r="E20" s="57">
        <v>0</v>
      </c>
      <c r="F20" s="57">
        <v>0</v>
      </c>
      <c r="G20" s="53">
        <f t="shared" si="7"/>
        <v>0</v>
      </c>
      <c r="H20" s="53">
        <f t="shared" si="8"/>
        <v>0</v>
      </c>
      <c r="I20" s="53">
        <f t="shared" si="9"/>
        <v>0</v>
      </c>
      <c r="J20" s="53">
        <f t="shared" si="10"/>
        <v>0</v>
      </c>
    </row>
    <row r="21" spans="1:10" ht="16.8">
      <c r="A21" s="31" t="s">
        <v>5</v>
      </c>
      <c r="B21" s="53">
        <f>B18+B19+B20</f>
        <v>0</v>
      </c>
      <c r="C21" s="53">
        <f t="shared" ref="C21" si="11">C18+C19+C20</f>
        <v>0</v>
      </c>
      <c r="D21" s="53">
        <f t="shared" ref="D21" si="12">D18+D19+D20</f>
        <v>0</v>
      </c>
      <c r="E21" s="53">
        <f t="shared" ref="E21" si="13">E18+E19+E20</f>
        <v>0</v>
      </c>
      <c r="F21" s="53">
        <f t="shared" ref="F21" si="14">F18+F19+F20</f>
        <v>0</v>
      </c>
      <c r="G21" s="53">
        <f t="shared" ref="G21" si="15">G18+G19+G20</f>
        <v>0</v>
      </c>
      <c r="H21" s="53">
        <f t="shared" ref="H21" si="16">H18+H19+H20</f>
        <v>0</v>
      </c>
      <c r="I21" s="53">
        <f t="shared" ref="I21" si="17">I18+I19+I20</f>
        <v>0</v>
      </c>
      <c r="J21" s="53">
        <f t="shared" ref="J21" si="18">J18+J19+J20</f>
        <v>0</v>
      </c>
    </row>
    <row r="22" spans="1:10">
      <c r="A22" s="1"/>
    </row>
    <row r="23" spans="1:10" ht="18">
      <c r="A23" s="2" t="s">
        <v>85</v>
      </c>
      <c r="B23" s="16"/>
      <c r="J23" s="10">
        <v>5.3</v>
      </c>
    </row>
    <row r="24" spans="1:10" ht="16.5" customHeight="1">
      <c r="A24" s="32" t="s">
        <v>42</v>
      </c>
      <c r="B24" s="32" t="s">
        <v>79</v>
      </c>
      <c r="C24" s="32"/>
      <c r="D24" s="32"/>
      <c r="E24" s="32" t="s">
        <v>80</v>
      </c>
      <c r="F24" s="32"/>
      <c r="G24" s="32"/>
      <c r="H24" s="32" t="s">
        <v>5</v>
      </c>
      <c r="I24" s="32"/>
      <c r="J24" s="32"/>
    </row>
    <row r="25" spans="1:10" ht="16.8">
      <c r="A25" s="32"/>
      <c r="B25" s="31" t="s">
        <v>59</v>
      </c>
      <c r="C25" s="31" t="s">
        <v>67</v>
      </c>
      <c r="D25" s="31" t="s">
        <v>5</v>
      </c>
      <c r="E25" s="31" t="s">
        <v>59</v>
      </c>
      <c r="F25" s="31" t="s">
        <v>67</v>
      </c>
      <c r="G25" s="31" t="s">
        <v>5</v>
      </c>
      <c r="H25" s="31" t="s">
        <v>59</v>
      </c>
      <c r="I25" s="31" t="s">
        <v>67</v>
      </c>
      <c r="J25" s="31" t="s">
        <v>5</v>
      </c>
    </row>
    <row r="26" spans="1:10" ht="16.8">
      <c r="A26" s="31">
        <v>1</v>
      </c>
      <c r="B26" s="31">
        <v>2</v>
      </c>
      <c r="C26" s="31">
        <v>3</v>
      </c>
      <c r="D26" s="31">
        <v>4</v>
      </c>
      <c r="E26" s="31">
        <v>5</v>
      </c>
      <c r="F26" s="31">
        <v>6</v>
      </c>
      <c r="G26" s="31">
        <v>7</v>
      </c>
      <c r="H26" s="31">
        <v>8</v>
      </c>
      <c r="I26" s="31">
        <v>9</v>
      </c>
      <c r="J26" s="31">
        <v>10</v>
      </c>
    </row>
    <row r="27" spans="1:10" ht="16.5" customHeight="1">
      <c r="A27" s="32" t="s">
        <v>81</v>
      </c>
      <c r="B27" s="57">
        <v>0</v>
      </c>
      <c r="C27" s="57">
        <v>0</v>
      </c>
      <c r="D27" s="53">
        <f>B27+C27</f>
        <v>0</v>
      </c>
      <c r="E27" s="57">
        <v>0</v>
      </c>
      <c r="F27" s="57">
        <v>0</v>
      </c>
      <c r="G27" s="53">
        <f>F27+E27</f>
        <v>0</v>
      </c>
      <c r="H27" s="53">
        <f>B27+E27</f>
        <v>0</v>
      </c>
      <c r="I27" s="53">
        <f>C27+F27</f>
        <v>0</v>
      </c>
      <c r="J27" s="53">
        <f>H27+I27</f>
        <v>0</v>
      </c>
    </row>
    <row r="28" spans="1:10" ht="16.5" customHeight="1">
      <c r="A28" s="31" t="s">
        <v>82</v>
      </c>
      <c r="B28" s="57">
        <v>0</v>
      </c>
      <c r="C28" s="57">
        <v>0</v>
      </c>
      <c r="D28" s="53">
        <f t="shared" ref="D28:D29" si="19">B28+C28</f>
        <v>0</v>
      </c>
      <c r="E28" s="57">
        <v>0</v>
      </c>
      <c r="F28" s="57">
        <v>0</v>
      </c>
      <c r="G28" s="53">
        <f t="shared" ref="G28:G29" si="20">F28+E28</f>
        <v>0</v>
      </c>
      <c r="H28" s="53">
        <f t="shared" ref="H28:H29" si="21">B28+E28</f>
        <v>0</v>
      </c>
      <c r="I28" s="53">
        <f t="shared" ref="I28:I29" si="22">C28+F28</f>
        <v>0</v>
      </c>
      <c r="J28" s="53">
        <f t="shared" ref="J28:J29" si="23">H28+I28</f>
        <v>0</v>
      </c>
    </row>
    <row r="29" spans="1:10" ht="16.5" customHeight="1">
      <c r="A29" s="31" t="s">
        <v>83</v>
      </c>
      <c r="B29" s="57">
        <v>0</v>
      </c>
      <c r="C29" s="57">
        <v>0</v>
      </c>
      <c r="D29" s="53">
        <f t="shared" si="19"/>
        <v>0</v>
      </c>
      <c r="E29" s="57">
        <v>0</v>
      </c>
      <c r="F29" s="57">
        <v>0</v>
      </c>
      <c r="G29" s="53">
        <f t="shared" si="20"/>
        <v>0</v>
      </c>
      <c r="H29" s="53">
        <f t="shared" si="21"/>
        <v>0</v>
      </c>
      <c r="I29" s="53">
        <f t="shared" si="22"/>
        <v>0</v>
      </c>
      <c r="J29" s="53">
        <f t="shared" si="23"/>
        <v>0</v>
      </c>
    </row>
    <row r="30" spans="1:10" ht="16.8">
      <c r="A30" s="31" t="s">
        <v>5</v>
      </c>
      <c r="B30" s="53">
        <f>B27+B28+B29</f>
        <v>0</v>
      </c>
      <c r="C30" s="53">
        <f t="shared" ref="C30" si="24">C27+C28+C29</f>
        <v>0</v>
      </c>
      <c r="D30" s="53">
        <f t="shared" ref="D30" si="25">D27+D28+D29</f>
        <v>0</v>
      </c>
      <c r="E30" s="53">
        <f t="shared" ref="E30" si="26">E27+E28+E29</f>
        <v>0</v>
      </c>
      <c r="F30" s="53">
        <f t="shared" ref="F30" si="27">F27+F28+F29</f>
        <v>0</v>
      </c>
      <c r="G30" s="53">
        <f t="shared" ref="G30" si="28">G27+G28+G29</f>
        <v>0</v>
      </c>
      <c r="H30" s="53">
        <f t="shared" ref="H30" si="29">H27+H28+H29</f>
        <v>0</v>
      </c>
      <c r="I30" s="53">
        <f t="shared" ref="I30" si="30">I27+I28+I29</f>
        <v>0</v>
      </c>
      <c r="J30" s="53">
        <f t="shared" ref="J30" si="31">J27+J28+J29</f>
        <v>0</v>
      </c>
    </row>
    <row r="31" spans="1:10">
      <c r="A31" s="1"/>
    </row>
    <row r="32" spans="1:10" ht="18">
      <c r="A32" s="2" t="s">
        <v>86</v>
      </c>
      <c r="J32" s="10">
        <v>5.4</v>
      </c>
    </row>
    <row r="33" spans="1:10" ht="16.5" customHeight="1">
      <c r="A33" s="32" t="s">
        <v>42</v>
      </c>
      <c r="B33" s="32" t="s">
        <v>79</v>
      </c>
      <c r="C33" s="32"/>
      <c r="D33" s="32"/>
      <c r="E33" s="32" t="s">
        <v>80</v>
      </c>
      <c r="F33" s="32"/>
      <c r="G33" s="32"/>
      <c r="H33" s="32" t="s">
        <v>5</v>
      </c>
      <c r="I33" s="32"/>
      <c r="J33" s="32"/>
    </row>
    <row r="34" spans="1:10" ht="16.8">
      <c r="A34" s="32"/>
      <c r="B34" s="31" t="s">
        <v>59</v>
      </c>
      <c r="C34" s="31" t="s">
        <v>67</v>
      </c>
      <c r="D34" s="31" t="s">
        <v>5</v>
      </c>
      <c r="E34" s="31" t="s">
        <v>59</v>
      </c>
      <c r="F34" s="31" t="s">
        <v>67</v>
      </c>
      <c r="G34" s="31" t="s">
        <v>5</v>
      </c>
      <c r="H34" s="31" t="s">
        <v>59</v>
      </c>
      <c r="I34" s="31" t="s">
        <v>67</v>
      </c>
      <c r="J34" s="31" t="s">
        <v>5</v>
      </c>
    </row>
    <row r="35" spans="1:10" ht="16.8">
      <c r="A35" s="31">
        <v>1</v>
      </c>
      <c r="B35" s="31">
        <v>2</v>
      </c>
      <c r="C35" s="31">
        <v>3</v>
      </c>
      <c r="D35" s="31">
        <v>4</v>
      </c>
      <c r="E35" s="31">
        <v>5</v>
      </c>
      <c r="F35" s="31">
        <v>6</v>
      </c>
      <c r="G35" s="31">
        <v>7</v>
      </c>
      <c r="H35" s="31">
        <v>8</v>
      </c>
      <c r="I35" s="31">
        <v>9</v>
      </c>
      <c r="J35" s="31">
        <v>10</v>
      </c>
    </row>
    <row r="36" spans="1:10" ht="16.5" customHeight="1">
      <c r="A36" s="32" t="s">
        <v>81</v>
      </c>
      <c r="B36" s="57">
        <v>0</v>
      </c>
      <c r="C36" s="57">
        <v>0</v>
      </c>
      <c r="D36" s="53">
        <f>B36+C36</f>
        <v>0</v>
      </c>
      <c r="E36" s="57">
        <v>0</v>
      </c>
      <c r="F36" s="57">
        <v>0</v>
      </c>
      <c r="G36" s="53">
        <f>F36+E36</f>
        <v>0</v>
      </c>
      <c r="H36" s="53">
        <f>B36+E36</f>
        <v>0</v>
      </c>
      <c r="I36" s="53">
        <f>C36+F36</f>
        <v>0</v>
      </c>
      <c r="J36" s="53">
        <f>H36+I36</f>
        <v>0</v>
      </c>
    </row>
    <row r="37" spans="1:10" ht="16.5" customHeight="1">
      <c r="A37" s="31" t="s">
        <v>82</v>
      </c>
      <c r="B37" s="57">
        <v>0</v>
      </c>
      <c r="C37" s="57">
        <v>0</v>
      </c>
      <c r="D37" s="53">
        <f t="shared" ref="D37:D38" si="32">B37+C37</f>
        <v>0</v>
      </c>
      <c r="E37" s="57">
        <v>0</v>
      </c>
      <c r="F37" s="57">
        <v>0</v>
      </c>
      <c r="G37" s="53">
        <f t="shared" ref="G37:G38" si="33">F37+E37</f>
        <v>0</v>
      </c>
      <c r="H37" s="53">
        <f t="shared" ref="H37:H38" si="34">B37+E37</f>
        <v>0</v>
      </c>
      <c r="I37" s="53">
        <f t="shared" ref="I37:I38" si="35">C37+F37</f>
        <v>0</v>
      </c>
      <c r="J37" s="53">
        <f t="shared" ref="J37:J38" si="36">H37+I37</f>
        <v>0</v>
      </c>
    </row>
    <row r="38" spans="1:10" ht="16.5" customHeight="1">
      <c r="A38" s="31" t="s">
        <v>83</v>
      </c>
      <c r="B38" s="57">
        <v>0</v>
      </c>
      <c r="C38" s="57">
        <v>0</v>
      </c>
      <c r="D38" s="53">
        <f t="shared" si="32"/>
        <v>0</v>
      </c>
      <c r="E38" s="57">
        <v>0</v>
      </c>
      <c r="F38" s="57">
        <v>0</v>
      </c>
      <c r="G38" s="53">
        <f t="shared" si="33"/>
        <v>0</v>
      </c>
      <c r="H38" s="53">
        <f t="shared" si="34"/>
        <v>0</v>
      </c>
      <c r="I38" s="53">
        <f t="shared" si="35"/>
        <v>0</v>
      </c>
      <c r="J38" s="53">
        <f t="shared" si="36"/>
        <v>0</v>
      </c>
    </row>
    <row r="39" spans="1:10" ht="16.8">
      <c r="A39" s="31" t="s">
        <v>5</v>
      </c>
      <c r="B39" s="53">
        <f>B36+B37+B38</f>
        <v>0</v>
      </c>
      <c r="C39" s="53">
        <f t="shared" ref="C39" si="37">C36+C37+C38</f>
        <v>0</v>
      </c>
      <c r="D39" s="53">
        <f t="shared" ref="D39" si="38">D36+D37+D38</f>
        <v>0</v>
      </c>
      <c r="E39" s="53">
        <f t="shared" ref="E39" si="39">E36+E37+E38</f>
        <v>0</v>
      </c>
      <c r="F39" s="53">
        <f t="shared" ref="F39" si="40">F36+F37+F38</f>
        <v>0</v>
      </c>
      <c r="G39" s="53">
        <f t="shared" ref="G39" si="41">G36+G37+G38</f>
        <v>0</v>
      </c>
      <c r="H39" s="53">
        <f t="shared" ref="H39" si="42">H36+H37+H38</f>
        <v>0</v>
      </c>
      <c r="I39" s="53">
        <f t="shared" ref="I39" si="43">I36+I37+I38</f>
        <v>0</v>
      </c>
      <c r="J39" s="53">
        <f t="shared" ref="J39" si="44">J36+J37+J38</f>
        <v>0</v>
      </c>
    </row>
    <row r="40" spans="1:10" ht="18">
      <c r="A40" s="2"/>
    </row>
    <row r="41" spans="1:10" ht="18">
      <c r="A41" s="2"/>
    </row>
    <row r="42" spans="1:10" ht="21">
      <c r="D42" s="3">
        <v>6</v>
      </c>
    </row>
    <row r="43" spans="1:10" ht="21">
      <c r="A43" s="3"/>
    </row>
    <row r="44" spans="1:10" ht="21">
      <c r="A44" s="3"/>
    </row>
    <row r="45" spans="1:10" ht="18">
      <c r="A45" s="2"/>
    </row>
    <row r="46" spans="1:10" ht="18">
      <c r="A46" s="2" t="s">
        <v>87</v>
      </c>
      <c r="I46" s="16"/>
      <c r="J46" s="10">
        <v>5.5</v>
      </c>
    </row>
    <row r="47" spans="1:10" ht="17.25" customHeight="1">
      <c r="A47" s="32" t="s">
        <v>42</v>
      </c>
      <c r="B47" s="32" t="s">
        <v>79</v>
      </c>
      <c r="C47" s="32"/>
      <c r="D47" s="32"/>
      <c r="E47" s="32" t="s">
        <v>80</v>
      </c>
      <c r="F47" s="32"/>
      <c r="G47" s="32"/>
      <c r="H47" s="32" t="s">
        <v>5</v>
      </c>
      <c r="I47" s="32"/>
      <c r="J47" s="32"/>
    </row>
    <row r="48" spans="1:10" ht="16.8">
      <c r="A48" s="32"/>
      <c r="B48" s="31" t="s">
        <v>59</v>
      </c>
      <c r="C48" s="31" t="s">
        <v>67</v>
      </c>
      <c r="D48" s="31" t="s">
        <v>5</v>
      </c>
      <c r="E48" s="31" t="s">
        <v>59</v>
      </c>
      <c r="F48" s="31" t="s">
        <v>67</v>
      </c>
      <c r="G48" s="31" t="s">
        <v>5</v>
      </c>
      <c r="H48" s="31" t="s">
        <v>59</v>
      </c>
      <c r="I48" s="31" t="s">
        <v>67</v>
      </c>
      <c r="J48" s="31" t="s">
        <v>5</v>
      </c>
    </row>
    <row r="49" spans="1:10" ht="16.8">
      <c r="A49" s="31">
        <v>1</v>
      </c>
      <c r="B49" s="31">
        <v>2</v>
      </c>
      <c r="C49" s="31">
        <v>3</v>
      </c>
      <c r="D49" s="31">
        <v>4</v>
      </c>
      <c r="E49" s="31">
        <v>5</v>
      </c>
      <c r="F49" s="31">
        <v>6</v>
      </c>
      <c r="G49" s="31">
        <v>7</v>
      </c>
      <c r="H49" s="31">
        <v>8</v>
      </c>
      <c r="I49" s="31">
        <v>9</v>
      </c>
      <c r="J49" s="31">
        <v>10</v>
      </c>
    </row>
    <row r="50" spans="1:10" ht="17.25" customHeight="1">
      <c r="A50" s="32" t="s">
        <v>81</v>
      </c>
      <c r="B50" s="57">
        <v>0</v>
      </c>
      <c r="C50" s="57">
        <v>0</v>
      </c>
      <c r="D50" s="53">
        <f>B50+C50</f>
        <v>0</v>
      </c>
      <c r="E50" s="57">
        <v>0</v>
      </c>
      <c r="F50" s="57">
        <v>0</v>
      </c>
      <c r="G50" s="53">
        <f>F50+E50</f>
        <v>0</v>
      </c>
      <c r="H50" s="53">
        <f>B50+E50</f>
        <v>0</v>
      </c>
      <c r="I50" s="53">
        <f>C50+F50</f>
        <v>0</v>
      </c>
      <c r="J50" s="53">
        <f>H50+I50</f>
        <v>0</v>
      </c>
    </row>
    <row r="51" spans="1:10" ht="17.25" customHeight="1">
      <c r="A51" s="31" t="s">
        <v>82</v>
      </c>
      <c r="B51" s="57">
        <v>0</v>
      </c>
      <c r="C51" s="57">
        <v>0</v>
      </c>
      <c r="D51" s="53">
        <f t="shared" ref="D51:D52" si="45">B51+C51</f>
        <v>0</v>
      </c>
      <c r="E51" s="57">
        <v>0</v>
      </c>
      <c r="F51" s="57">
        <v>0</v>
      </c>
      <c r="G51" s="53">
        <f t="shared" ref="G51:G52" si="46">F51+E51</f>
        <v>0</v>
      </c>
      <c r="H51" s="53">
        <f t="shared" ref="H51:H52" si="47">B51+E51</f>
        <v>0</v>
      </c>
      <c r="I51" s="53">
        <f t="shared" ref="I51:I52" si="48">C51+F51</f>
        <v>0</v>
      </c>
      <c r="J51" s="53">
        <f t="shared" ref="J51:J52" si="49">H51+I51</f>
        <v>0</v>
      </c>
    </row>
    <row r="52" spans="1:10" ht="17.25" customHeight="1">
      <c r="A52" s="31" t="s">
        <v>83</v>
      </c>
      <c r="B52" s="57">
        <v>0</v>
      </c>
      <c r="C52" s="57">
        <v>0</v>
      </c>
      <c r="D52" s="53">
        <f t="shared" si="45"/>
        <v>0</v>
      </c>
      <c r="E52" s="57">
        <v>0</v>
      </c>
      <c r="F52" s="57">
        <v>0</v>
      </c>
      <c r="G52" s="53">
        <f t="shared" si="46"/>
        <v>0</v>
      </c>
      <c r="H52" s="53">
        <f t="shared" si="47"/>
        <v>0</v>
      </c>
      <c r="I52" s="53">
        <f t="shared" si="48"/>
        <v>0</v>
      </c>
      <c r="J52" s="53">
        <f t="shared" si="49"/>
        <v>0</v>
      </c>
    </row>
    <row r="53" spans="1:10" ht="16.8">
      <c r="A53" s="31" t="s">
        <v>5</v>
      </c>
      <c r="B53" s="53">
        <f>B50+B51+B52</f>
        <v>0</v>
      </c>
      <c r="C53" s="53">
        <f t="shared" ref="C53" si="50">C50+C51+C52</f>
        <v>0</v>
      </c>
      <c r="D53" s="53">
        <f t="shared" ref="D53" si="51">D50+D51+D52</f>
        <v>0</v>
      </c>
      <c r="E53" s="53">
        <f t="shared" ref="E53" si="52">E50+E51+E52</f>
        <v>0</v>
      </c>
      <c r="F53" s="53">
        <f t="shared" ref="F53" si="53">F50+F51+F52</f>
        <v>0</v>
      </c>
      <c r="G53" s="53">
        <f t="shared" ref="G53" si="54">G50+G51+G52</f>
        <v>0</v>
      </c>
      <c r="H53" s="53">
        <f t="shared" ref="H53" si="55">H50+H51+H52</f>
        <v>0</v>
      </c>
      <c r="I53" s="53">
        <f t="shared" ref="I53" si="56">I50+I51+I52</f>
        <v>0</v>
      </c>
      <c r="J53" s="53">
        <f t="shared" ref="J53" si="57">J50+J51+J52</f>
        <v>0</v>
      </c>
    </row>
    <row r="54" spans="1:10" ht="18">
      <c r="A54" s="2"/>
    </row>
    <row r="55" spans="1:10" ht="18">
      <c r="A55" s="2"/>
    </row>
    <row r="56" spans="1:10" ht="18">
      <c r="A56" s="2"/>
    </row>
    <row r="57" spans="1:10">
      <c r="A57" s="1"/>
    </row>
    <row r="58" spans="1:10" ht="18">
      <c r="A58" s="2" t="s">
        <v>88</v>
      </c>
      <c r="I58" s="16"/>
      <c r="J58" s="10">
        <v>5.6</v>
      </c>
    </row>
    <row r="59" spans="1:10" ht="17.25" customHeight="1">
      <c r="A59" s="32" t="s">
        <v>42</v>
      </c>
      <c r="B59" s="32" t="s">
        <v>79</v>
      </c>
      <c r="C59" s="32"/>
      <c r="D59" s="32"/>
      <c r="E59" s="32" t="s">
        <v>80</v>
      </c>
      <c r="F59" s="32"/>
      <c r="G59" s="32"/>
      <c r="H59" s="32" t="s">
        <v>5</v>
      </c>
      <c r="I59" s="32"/>
      <c r="J59" s="32"/>
    </row>
    <row r="60" spans="1:10" ht="16.8">
      <c r="A60" s="32"/>
      <c r="B60" s="31" t="s">
        <v>59</v>
      </c>
      <c r="C60" s="31" t="s">
        <v>67</v>
      </c>
      <c r="D60" s="31" t="s">
        <v>5</v>
      </c>
      <c r="E60" s="31" t="s">
        <v>59</v>
      </c>
      <c r="F60" s="31" t="s">
        <v>67</v>
      </c>
      <c r="G60" s="31" t="s">
        <v>5</v>
      </c>
      <c r="H60" s="31" t="s">
        <v>59</v>
      </c>
      <c r="I60" s="31" t="s">
        <v>67</v>
      </c>
      <c r="J60" s="31" t="s">
        <v>5</v>
      </c>
    </row>
    <row r="61" spans="1:10" ht="16.8">
      <c r="A61" s="31">
        <v>1</v>
      </c>
      <c r="B61" s="31">
        <v>2</v>
      </c>
      <c r="C61" s="31">
        <v>3</v>
      </c>
      <c r="D61" s="31">
        <v>4</v>
      </c>
      <c r="E61" s="31">
        <v>5</v>
      </c>
      <c r="F61" s="31">
        <v>6</v>
      </c>
      <c r="G61" s="31">
        <v>7</v>
      </c>
      <c r="H61" s="31">
        <v>8</v>
      </c>
      <c r="I61" s="31">
        <v>9</v>
      </c>
      <c r="J61" s="31">
        <v>10</v>
      </c>
    </row>
    <row r="62" spans="1:10" ht="29.25" customHeight="1">
      <c r="A62" s="33" t="s">
        <v>81</v>
      </c>
      <c r="B62" s="57">
        <v>2</v>
      </c>
      <c r="C62" s="57">
        <v>2</v>
      </c>
      <c r="D62" s="53">
        <f>B62+C62</f>
        <v>4</v>
      </c>
      <c r="E62" s="57">
        <v>0</v>
      </c>
      <c r="F62" s="57">
        <v>0</v>
      </c>
      <c r="G62" s="53">
        <f>F62+E62</f>
        <v>0</v>
      </c>
      <c r="H62" s="53">
        <f>B62+E62</f>
        <v>2</v>
      </c>
      <c r="I62" s="53">
        <f>C62+F62</f>
        <v>2</v>
      </c>
      <c r="J62" s="53">
        <f>H62+I62</f>
        <v>4</v>
      </c>
    </row>
    <row r="63" spans="1:10" ht="21">
      <c r="A63" s="34" t="s">
        <v>82</v>
      </c>
      <c r="B63" s="57">
        <v>5</v>
      </c>
      <c r="C63" s="57">
        <v>1</v>
      </c>
      <c r="D63" s="53">
        <f t="shared" ref="D63:D64" si="58">B63+C63</f>
        <v>6</v>
      </c>
      <c r="E63" s="57">
        <v>0</v>
      </c>
      <c r="F63" s="57">
        <v>0</v>
      </c>
      <c r="G63" s="53">
        <f t="shared" ref="G63:G64" si="59">F63+E63</f>
        <v>0</v>
      </c>
      <c r="H63" s="53">
        <f t="shared" ref="H63:H64" si="60">B63+E63</f>
        <v>5</v>
      </c>
      <c r="I63" s="53">
        <f t="shared" ref="I63:I64" si="61">C63+F63</f>
        <v>1</v>
      </c>
      <c r="J63" s="53">
        <f t="shared" ref="J63:J64" si="62">H63+I63</f>
        <v>6</v>
      </c>
    </row>
    <row r="64" spans="1:10" ht="21">
      <c r="A64" s="34" t="s">
        <v>83</v>
      </c>
      <c r="B64" s="57">
        <v>5</v>
      </c>
      <c r="C64" s="57">
        <v>2</v>
      </c>
      <c r="D64" s="53">
        <f t="shared" si="58"/>
        <v>7</v>
      </c>
      <c r="E64" s="57">
        <v>0</v>
      </c>
      <c r="F64" s="57">
        <v>0</v>
      </c>
      <c r="G64" s="53">
        <f t="shared" si="59"/>
        <v>0</v>
      </c>
      <c r="H64" s="53">
        <f t="shared" si="60"/>
        <v>5</v>
      </c>
      <c r="I64" s="53">
        <f t="shared" si="61"/>
        <v>2</v>
      </c>
      <c r="J64" s="53">
        <f t="shared" si="62"/>
        <v>7</v>
      </c>
    </row>
    <row r="65" spans="1:10" ht="21">
      <c r="A65" s="34" t="s">
        <v>5</v>
      </c>
      <c r="B65" s="53">
        <f>B62+B63+B64</f>
        <v>12</v>
      </c>
      <c r="C65" s="53">
        <f t="shared" ref="C65" si="63">C62+C63+C64</f>
        <v>5</v>
      </c>
      <c r="D65" s="53">
        <f t="shared" ref="D65" si="64">D62+D63+D64</f>
        <v>17</v>
      </c>
      <c r="E65" s="53">
        <f t="shared" ref="E65" si="65">E62+E63+E64</f>
        <v>0</v>
      </c>
      <c r="F65" s="53">
        <f t="shared" ref="F65" si="66">F62+F63+F64</f>
        <v>0</v>
      </c>
      <c r="G65" s="53">
        <f t="shared" ref="G65" si="67">G62+G63+G64</f>
        <v>0</v>
      </c>
      <c r="H65" s="53">
        <f t="shared" ref="H65" si="68">H62+H63+H64</f>
        <v>12</v>
      </c>
      <c r="I65" s="53">
        <f t="shared" ref="I65" si="69">I62+I63+I64</f>
        <v>5</v>
      </c>
      <c r="J65" s="53">
        <f t="shared" ref="J65" si="70">J62+J63+J64</f>
        <v>17</v>
      </c>
    </row>
    <row r="66" spans="1:10" ht="18">
      <c r="A66" s="9"/>
    </row>
    <row r="67" spans="1:10" ht="21">
      <c r="A67" s="3"/>
    </row>
    <row r="68" spans="1:10" ht="21">
      <c r="A68" s="3"/>
    </row>
    <row r="69" spans="1:10" ht="21">
      <c r="A69" s="3"/>
    </row>
    <row r="70" spans="1:10" ht="21">
      <c r="A70" s="3"/>
    </row>
    <row r="71" spans="1:10" ht="21">
      <c r="A71" s="3"/>
    </row>
    <row r="72" spans="1:10" ht="21">
      <c r="A72" s="3"/>
    </row>
    <row r="73" spans="1:10" ht="21">
      <c r="A73" s="3"/>
    </row>
    <row r="74" spans="1:10" ht="21">
      <c r="A74" s="3"/>
    </row>
    <row r="75" spans="1:10" ht="21">
      <c r="A75" s="3"/>
    </row>
    <row r="76" spans="1:10" ht="21">
      <c r="A76" s="3"/>
    </row>
    <row r="77" spans="1:10" ht="21">
      <c r="A77" s="3"/>
    </row>
    <row r="78" spans="1:10" ht="21">
      <c r="A78" s="3"/>
    </row>
    <row r="79" spans="1:10" ht="21">
      <c r="A79" s="3"/>
    </row>
    <row r="80" spans="1:10" ht="21">
      <c r="A80" s="3"/>
    </row>
    <row r="81" spans="1:3" ht="21">
      <c r="C81" s="3"/>
    </row>
    <row r="82" spans="1:3" ht="21">
      <c r="A82" s="3"/>
    </row>
    <row r="83" spans="1:3" ht="21">
      <c r="A83" s="17"/>
    </row>
  </sheetData>
  <mergeCells count="5">
    <mergeCell ref="A6:A7"/>
    <mergeCell ref="B6:D6"/>
    <mergeCell ref="E6:G6"/>
    <mergeCell ref="H6:J6"/>
    <mergeCell ref="A1:J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H4" sqref="H4"/>
    </sheetView>
  </sheetViews>
  <sheetFormatPr defaultColWidth="9.109375" defaultRowHeight="14.4"/>
  <cols>
    <col min="1" max="1" width="16.33203125" style="10" customWidth="1"/>
    <col min="2" max="3" width="9.109375" style="10"/>
    <col min="4" max="4" width="7.44140625" style="10" customWidth="1"/>
    <col min="5" max="5" width="7.88671875" style="10" customWidth="1"/>
    <col min="6" max="6" width="7.6640625" style="10" customWidth="1"/>
    <col min="7" max="7" width="7.44140625" style="10" customWidth="1"/>
    <col min="8" max="8" width="8.6640625" style="10" customWidth="1"/>
    <col min="9" max="9" width="7.44140625" style="10" customWidth="1"/>
    <col min="10" max="10" width="7.33203125" style="10" customWidth="1"/>
    <col min="11" max="11" width="7.6640625" style="10" customWidth="1"/>
    <col min="12" max="12" width="7.44140625" style="10" customWidth="1"/>
    <col min="13" max="13" width="8.109375" style="10" customWidth="1"/>
    <col min="14" max="16384" width="9.109375" style="10"/>
  </cols>
  <sheetData>
    <row r="1" spans="1:14" ht="21">
      <c r="A1" s="97" t="str">
        <f>'sarni 5'!$A$1</f>
        <v>jktdh; mPp ek/;fed fo|ky; 15tSM Jhxaxkuxj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21">
      <c r="A2" s="97" t="s">
        <v>89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21">
      <c r="B3" s="3" t="s">
        <v>90</v>
      </c>
    </row>
    <row r="4" spans="1:14" ht="21">
      <c r="B4" s="3" t="s">
        <v>91</v>
      </c>
    </row>
    <row r="5" spans="1:14" ht="18">
      <c r="A5" s="87" t="s">
        <v>92</v>
      </c>
      <c r="B5" s="87" t="s">
        <v>93</v>
      </c>
      <c r="C5" s="87"/>
      <c r="D5" s="87" t="s">
        <v>94</v>
      </c>
      <c r="E5" s="87"/>
      <c r="F5" s="87" t="s">
        <v>95</v>
      </c>
      <c r="G5" s="87"/>
      <c r="H5" s="87" t="s">
        <v>96</v>
      </c>
      <c r="I5" s="87"/>
      <c r="J5" s="87" t="s">
        <v>74</v>
      </c>
      <c r="K5" s="87"/>
      <c r="L5" s="87" t="s">
        <v>97</v>
      </c>
      <c r="M5" s="87"/>
      <c r="N5" s="12"/>
    </row>
    <row r="6" spans="1:14" ht="18">
      <c r="A6" s="87"/>
      <c r="B6" s="11" t="s">
        <v>59</v>
      </c>
      <c r="C6" s="11" t="s">
        <v>67</v>
      </c>
      <c r="D6" s="78" t="s">
        <v>59</v>
      </c>
      <c r="E6" s="78" t="s">
        <v>67</v>
      </c>
      <c r="F6" s="78" t="s">
        <v>59</v>
      </c>
      <c r="G6" s="11" t="s">
        <v>67</v>
      </c>
      <c r="H6" s="78" t="s">
        <v>59</v>
      </c>
      <c r="I6" s="11" t="s">
        <v>67</v>
      </c>
      <c r="J6" s="11" t="s">
        <v>59</v>
      </c>
      <c r="K6" s="11" t="s">
        <v>67</v>
      </c>
      <c r="L6" s="11" t="s">
        <v>59</v>
      </c>
      <c r="M6" s="11" t="s">
        <v>67</v>
      </c>
      <c r="N6" s="12" t="s">
        <v>98</v>
      </c>
    </row>
    <row r="7" spans="1:14" ht="16.5" customHeight="1">
      <c r="A7" s="12" t="s">
        <v>99</v>
      </c>
      <c r="B7" s="43">
        <v>0</v>
      </c>
      <c r="C7" s="43">
        <v>0</v>
      </c>
      <c r="D7" s="43">
        <v>0</v>
      </c>
      <c r="E7" s="43">
        <v>0</v>
      </c>
      <c r="F7" s="43">
        <v>1</v>
      </c>
      <c r="G7" s="43">
        <v>1</v>
      </c>
      <c r="H7" s="43">
        <v>0</v>
      </c>
      <c r="I7" s="43">
        <v>0</v>
      </c>
      <c r="J7" s="43">
        <v>0</v>
      </c>
      <c r="K7" s="43">
        <v>0</v>
      </c>
      <c r="L7" s="11">
        <f>B7+D7+F7+H7+J7</f>
        <v>1</v>
      </c>
      <c r="M7" s="37">
        <f>C7+E7+G7+I7+K7</f>
        <v>1</v>
      </c>
      <c r="N7" s="11">
        <f>L7+M7</f>
        <v>2</v>
      </c>
    </row>
    <row r="8" spans="1:14" ht="16.5" customHeight="1">
      <c r="A8" s="12" t="s">
        <v>100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37">
        <f t="shared" ref="L8:L11" si="0">B8+D8+F8+H8+J8</f>
        <v>0</v>
      </c>
      <c r="M8" s="37">
        <f t="shared" ref="M8:M11" si="1">C8+E8+G8+I8+K8</f>
        <v>0</v>
      </c>
      <c r="N8" s="37">
        <f t="shared" ref="N8:N11" si="2">L8+M8</f>
        <v>0</v>
      </c>
    </row>
    <row r="9" spans="1:14" ht="16.5" customHeight="1">
      <c r="A9" s="12" t="s">
        <v>101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37">
        <f t="shared" si="0"/>
        <v>0</v>
      </c>
      <c r="M9" s="37">
        <f t="shared" si="1"/>
        <v>0</v>
      </c>
      <c r="N9" s="37">
        <f t="shared" si="2"/>
        <v>0</v>
      </c>
    </row>
    <row r="10" spans="1:14" ht="16.5" customHeight="1">
      <c r="A10" s="12" t="s">
        <v>102</v>
      </c>
      <c r="B10" s="43">
        <v>10</v>
      </c>
      <c r="C10" s="43">
        <v>11</v>
      </c>
      <c r="D10" s="43">
        <v>14</v>
      </c>
      <c r="E10" s="43">
        <v>16</v>
      </c>
      <c r="F10" s="43">
        <v>10</v>
      </c>
      <c r="G10" s="43">
        <v>12</v>
      </c>
      <c r="H10" s="43">
        <v>14</v>
      </c>
      <c r="I10" s="43">
        <v>17</v>
      </c>
      <c r="J10" s="43">
        <v>9</v>
      </c>
      <c r="K10" s="43">
        <v>7</v>
      </c>
      <c r="L10" s="37">
        <f t="shared" si="0"/>
        <v>57</v>
      </c>
      <c r="M10" s="37">
        <f t="shared" si="1"/>
        <v>63</v>
      </c>
      <c r="N10" s="37">
        <f t="shared" si="2"/>
        <v>120</v>
      </c>
    </row>
    <row r="11" spans="1:14" ht="16.5" customHeight="1">
      <c r="A11" s="12" t="s">
        <v>103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37">
        <f t="shared" si="0"/>
        <v>0</v>
      </c>
      <c r="M11" s="37">
        <f t="shared" si="1"/>
        <v>0</v>
      </c>
      <c r="N11" s="37">
        <f t="shared" si="2"/>
        <v>0</v>
      </c>
    </row>
    <row r="12" spans="1:14" ht="16.5" customHeight="1">
      <c r="A12" s="12" t="s">
        <v>5</v>
      </c>
      <c r="B12" s="11">
        <f>SUM(B7:B11)</f>
        <v>10</v>
      </c>
      <c r="C12" s="37">
        <f t="shared" ref="C12:M12" si="3">SUM(C7:C11)</f>
        <v>11</v>
      </c>
      <c r="D12" s="37">
        <f t="shared" si="3"/>
        <v>14</v>
      </c>
      <c r="E12" s="37">
        <f t="shared" si="3"/>
        <v>16</v>
      </c>
      <c r="F12" s="37">
        <f t="shared" si="3"/>
        <v>11</v>
      </c>
      <c r="G12" s="37">
        <f t="shared" si="3"/>
        <v>13</v>
      </c>
      <c r="H12" s="37">
        <f t="shared" si="3"/>
        <v>14</v>
      </c>
      <c r="I12" s="37">
        <f t="shared" si="3"/>
        <v>17</v>
      </c>
      <c r="J12" s="37">
        <f t="shared" si="3"/>
        <v>9</v>
      </c>
      <c r="K12" s="37">
        <f t="shared" si="3"/>
        <v>7</v>
      </c>
      <c r="L12" s="37">
        <f t="shared" si="3"/>
        <v>58</v>
      </c>
      <c r="M12" s="37">
        <f t="shared" si="3"/>
        <v>64</v>
      </c>
      <c r="N12" s="37">
        <f>L12+M12</f>
        <v>122</v>
      </c>
    </row>
    <row r="13" spans="1:14" ht="6.75" customHeight="1">
      <c r="A13" s="18"/>
    </row>
    <row r="14" spans="1:14" ht="21">
      <c r="A14" s="98" t="s">
        <v>104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ht="20.25" customHeight="1">
      <c r="A15" s="98" t="s">
        <v>105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21" customHeight="1">
      <c r="A16" s="99" t="s">
        <v>106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ht="11.25" customHeight="1">
      <c r="A17" s="100" t="s">
        <v>42</v>
      </c>
      <c r="B17" s="93" t="s">
        <v>107</v>
      </c>
      <c r="C17" s="93"/>
      <c r="D17" s="93" t="s">
        <v>108</v>
      </c>
      <c r="E17" s="93"/>
      <c r="F17" s="93" t="s">
        <v>109</v>
      </c>
      <c r="G17" s="93"/>
      <c r="H17" s="93" t="s">
        <v>110</v>
      </c>
      <c r="I17" s="93"/>
      <c r="J17" s="93" t="s">
        <v>111</v>
      </c>
      <c r="K17" s="93"/>
      <c r="L17" s="93" t="s">
        <v>97</v>
      </c>
      <c r="M17" s="93"/>
      <c r="N17" s="93"/>
    </row>
    <row r="18" spans="1:14" ht="9" customHeight="1">
      <c r="A18" s="100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</row>
    <row r="19" spans="1:14" ht="18">
      <c r="A19" s="100"/>
      <c r="B19" s="36" t="s">
        <v>59</v>
      </c>
      <c r="C19" s="36" t="s">
        <v>67</v>
      </c>
      <c r="D19" s="36" t="s">
        <v>59</v>
      </c>
      <c r="E19" s="36" t="s">
        <v>67</v>
      </c>
      <c r="F19" s="36" t="s">
        <v>59</v>
      </c>
      <c r="G19" s="36" t="s">
        <v>67</v>
      </c>
      <c r="H19" s="36" t="s">
        <v>59</v>
      </c>
      <c r="I19" s="36" t="s">
        <v>67</v>
      </c>
      <c r="J19" s="36" t="s">
        <v>59</v>
      </c>
      <c r="K19" s="36" t="s">
        <v>67</v>
      </c>
      <c r="L19" s="36" t="s">
        <v>59</v>
      </c>
      <c r="M19" s="36" t="s">
        <v>67</v>
      </c>
      <c r="N19" s="36" t="s">
        <v>98</v>
      </c>
    </row>
    <row r="20" spans="1:14" ht="15" customHeight="1">
      <c r="A20" s="12" t="s">
        <v>60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36">
        <f>B20+D20+F20+H20+J20</f>
        <v>0</v>
      </c>
      <c r="M20" s="39">
        <f>C20+E20+G20+I20+K20</f>
        <v>0</v>
      </c>
      <c r="N20" s="36">
        <f>L20+M20</f>
        <v>0</v>
      </c>
    </row>
    <row r="21" spans="1:14" ht="15" customHeight="1">
      <c r="A21" s="35" t="s">
        <v>61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39">
        <f t="shared" ref="L21:L32" si="4">B21+D21+F21+H21+J21</f>
        <v>0</v>
      </c>
      <c r="M21" s="39">
        <f t="shared" ref="M21:M32" si="5">C21+E21+G21+I21+K21</f>
        <v>0</v>
      </c>
      <c r="N21" s="39">
        <f t="shared" ref="N21:N33" si="6">L21+M21</f>
        <v>0</v>
      </c>
    </row>
    <row r="22" spans="1:14" ht="15" customHeight="1">
      <c r="A22" s="35" t="s">
        <v>62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39">
        <f t="shared" si="4"/>
        <v>0</v>
      </c>
      <c r="M22" s="39">
        <f t="shared" si="5"/>
        <v>0</v>
      </c>
      <c r="N22" s="39">
        <f t="shared" si="6"/>
        <v>0</v>
      </c>
    </row>
    <row r="23" spans="1:14" ht="15" customHeight="1">
      <c r="A23" s="35" t="s">
        <v>63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39">
        <f t="shared" si="4"/>
        <v>0</v>
      </c>
      <c r="M23" s="39">
        <f t="shared" si="5"/>
        <v>0</v>
      </c>
      <c r="N23" s="39">
        <f t="shared" si="6"/>
        <v>0</v>
      </c>
    </row>
    <row r="24" spans="1:14" ht="15" customHeight="1">
      <c r="A24" s="35" t="s">
        <v>64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39">
        <f t="shared" si="4"/>
        <v>0</v>
      </c>
      <c r="M24" s="39">
        <f t="shared" si="5"/>
        <v>0</v>
      </c>
      <c r="N24" s="39">
        <f t="shared" si="6"/>
        <v>0</v>
      </c>
    </row>
    <row r="25" spans="1:14" ht="15" customHeight="1">
      <c r="A25" s="35" t="s">
        <v>65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39">
        <f t="shared" si="4"/>
        <v>0</v>
      </c>
      <c r="M25" s="39">
        <f t="shared" si="5"/>
        <v>0</v>
      </c>
      <c r="N25" s="39">
        <f t="shared" si="6"/>
        <v>0</v>
      </c>
    </row>
    <row r="26" spans="1:14" ht="15" customHeight="1">
      <c r="A26" s="35" t="s">
        <v>68</v>
      </c>
      <c r="B26" s="60">
        <v>0</v>
      </c>
      <c r="C26" s="60">
        <v>0</v>
      </c>
      <c r="D26" s="60">
        <v>0</v>
      </c>
      <c r="E26" s="60">
        <v>0</v>
      </c>
      <c r="F26" s="60">
        <v>1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39">
        <f t="shared" si="4"/>
        <v>1</v>
      </c>
      <c r="M26" s="39">
        <f t="shared" si="5"/>
        <v>0</v>
      </c>
      <c r="N26" s="39">
        <f t="shared" si="6"/>
        <v>1</v>
      </c>
    </row>
    <row r="27" spans="1:14" ht="15" customHeight="1">
      <c r="A27" s="35" t="s">
        <v>69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39">
        <f t="shared" si="4"/>
        <v>0</v>
      </c>
      <c r="M27" s="39">
        <f t="shared" si="5"/>
        <v>0</v>
      </c>
      <c r="N27" s="39">
        <f t="shared" si="6"/>
        <v>0</v>
      </c>
    </row>
    <row r="28" spans="1:14" ht="15" customHeight="1">
      <c r="A28" s="35" t="s">
        <v>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39">
        <f t="shared" si="4"/>
        <v>0</v>
      </c>
      <c r="M28" s="39">
        <f t="shared" si="5"/>
        <v>0</v>
      </c>
      <c r="N28" s="39">
        <f t="shared" si="6"/>
        <v>0</v>
      </c>
    </row>
    <row r="29" spans="1:14" ht="15" customHeight="1">
      <c r="A29" s="35" t="s">
        <v>73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39">
        <f t="shared" si="4"/>
        <v>0</v>
      </c>
      <c r="M29" s="39">
        <f t="shared" si="5"/>
        <v>0</v>
      </c>
      <c r="N29" s="39">
        <f t="shared" si="6"/>
        <v>0</v>
      </c>
    </row>
    <row r="30" spans="1:14" ht="15" customHeight="1">
      <c r="A30" s="35" t="s">
        <v>74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39">
        <f t="shared" si="4"/>
        <v>0</v>
      </c>
      <c r="M30" s="39">
        <f t="shared" si="5"/>
        <v>0</v>
      </c>
      <c r="N30" s="39">
        <f t="shared" si="6"/>
        <v>0</v>
      </c>
    </row>
    <row r="31" spans="1:14" ht="15" customHeight="1">
      <c r="A31" s="35" t="s">
        <v>112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39">
        <f t="shared" si="4"/>
        <v>0</v>
      </c>
      <c r="M31" s="39">
        <f t="shared" si="5"/>
        <v>0</v>
      </c>
      <c r="N31" s="39">
        <f t="shared" si="6"/>
        <v>0</v>
      </c>
    </row>
    <row r="32" spans="1:14" ht="15" customHeight="1">
      <c r="A32" s="35" t="s">
        <v>113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39">
        <f t="shared" si="4"/>
        <v>0</v>
      </c>
      <c r="M32" s="39">
        <f t="shared" si="5"/>
        <v>0</v>
      </c>
      <c r="N32" s="39">
        <f t="shared" si="6"/>
        <v>0</v>
      </c>
    </row>
    <row r="33" spans="1:14" ht="15" customHeight="1">
      <c r="A33" s="11" t="s">
        <v>5</v>
      </c>
      <c r="B33" s="36">
        <f>SUM(B20:B32)</f>
        <v>0</v>
      </c>
      <c r="C33" s="39">
        <f t="shared" ref="C33:M33" si="7">SUM(C20:C32)</f>
        <v>0</v>
      </c>
      <c r="D33" s="39">
        <f t="shared" si="7"/>
        <v>0</v>
      </c>
      <c r="E33" s="39">
        <f t="shared" si="7"/>
        <v>0</v>
      </c>
      <c r="F33" s="39">
        <f t="shared" si="7"/>
        <v>1</v>
      </c>
      <c r="G33" s="39">
        <f t="shared" si="7"/>
        <v>0</v>
      </c>
      <c r="H33" s="39">
        <f t="shared" si="7"/>
        <v>0</v>
      </c>
      <c r="I33" s="39">
        <f t="shared" si="7"/>
        <v>0</v>
      </c>
      <c r="J33" s="39">
        <f>SUM(J20:J32)</f>
        <v>0</v>
      </c>
      <c r="K33" s="39">
        <f t="shared" si="7"/>
        <v>0</v>
      </c>
      <c r="L33" s="39">
        <f t="shared" si="7"/>
        <v>1</v>
      </c>
      <c r="M33" s="39">
        <f t="shared" si="7"/>
        <v>0</v>
      </c>
      <c r="N33" s="39">
        <f t="shared" si="6"/>
        <v>1</v>
      </c>
    </row>
    <row r="34" spans="1:14" ht="16.8">
      <c r="A34" s="19"/>
    </row>
    <row r="35" spans="1:14" ht="21">
      <c r="A35" s="3"/>
    </row>
    <row r="36" spans="1:14" ht="21">
      <c r="A36" s="3"/>
    </row>
    <row r="37" spans="1:14" ht="21">
      <c r="A37" s="15"/>
    </row>
  </sheetData>
  <mergeCells count="19">
    <mergeCell ref="J17:K18"/>
    <mergeCell ref="L17:N18"/>
    <mergeCell ref="A5:A6"/>
    <mergeCell ref="B5:C5"/>
    <mergeCell ref="D5:E5"/>
    <mergeCell ref="F5:G5"/>
    <mergeCell ref="H5:I5"/>
    <mergeCell ref="A17:A19"/>
    <mergeCell ref="B17:C18"/>
    <mergeCell ref="D17:E18"/>
    <mergeCell ref="F17:G18"/>
    <mergeCell ref="H17:I18"/>
    <mergeCell ref="A1:N1"/>
    <mergeCell ref="A2:N2"/>
    <mergeCell ref="A14:N14"/>
    <mergeCell ref="A15:N15"/>
    <mergeCell ref="A16:N16"/>
    <mergeCell ref="J5:K5"/>
    <mergeCell ref="L5:M5"/>
  </mergeCells>
  <printOptions horizontalCentered="1"/>
  <pageMargins left="0.70866141732283472" right="0.70866141732283472" top="0.31496062992125984" bottom="0.31496062992125984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4"/>
  <sheetViews>
    <sheetView zoomScale="90" zoomScaleNormal="90" workbookViewId="0">
      <selection activeCell="H11" sqref="H11"/>
    </sheetView>
  </sheetViews>
  <sheetFormatPr defaultColWidth="9.109375" defaultRowHeight="14.4"/>
  <cols>
    <col min="1" max="1" width="5.33203125" style="10" customWidth="1"/>
    <col min="2" max="2" width="21.6640625" style="10" customWidth="1"/>
    <col min="3" max="3" width="9.6640625" style="10" customWidth="1"/>
    <col min="4" max="4" width="8.6640625" style="10" customWidth="1"/>
    <col min="5" max="5" width="7.5546875" style="10" customWidth="1"/>
    <col min="6" max="6" width="7.33203125" style="10" customWidth="1"/>
    <col min="7" max="7" width="7.5546875" style="10" customWidth="1"/>
    <col min="8" max="8" width="8" style="10" customWidth="1"/>
    <col min="9" max="9" width="7.5546875" style="10" customWidth="1"/>
    <col min="10" max="10" width="7.44140625" style="10" customWidth="1"/>
    <col min="11" max="16384" width="9.109375" style="10"/>
  </cols>
  <sheetData>
    <row r="1" spans="1:10" ht="22.8">
      <c r="A1" s="101" t="str">
        <f>'sarni 6 &amp; 7'!$A$1</f>
        <v>jktdh; mPp ek/;fed fo|ky; 15tSM Jhxaxkuxj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">
      <c r="A2" s="102" t="s">
        <v>142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42" customHeight="1">
      <c r="A3" s="93" t="s">
        <v>114</v>
      </c>
      <c r="B3" s="93" t="s">
        <v>15</v>
      </c>
      <c r="C3" s="28" t="s">
        <v>29</v>
      </c>
      <c r="D3" s="28" t="s">
        <v>30</v>
      </c>
      <c r="E3" s="93" t="s">
        <v>116</v>
      </c>
      <c r="F3" s="93"/>
      <c r="G3" s="93" t="s">
        <v>117</v>
      </c>
      <c r="H3" s="93"/>
      <c r="I3" s="93" t="s">
        <v>118</v>
      </c>
      <c r="J3" s="93"/>
    </row>
    <row r="4" spans="1:10" ht="31.5" customHeight="1">
      <c r="A4" s="93"/>
      <c r="B4" s="93"/>
      <c r="C4" s="28" t="s">
        <v>15</v>
      </c>
      <c r="D4" s="28" t="s">
        <v>115</v>
      </c>
      <c r="E4" s="28" t="s">
        <v>59</v>
      </c>
      <c r="F4" s="28" t="s">
        <v>67</v>
      </c>
      <c r="G4" s="28" t="s">
        <v>59</v>
      </c>
      <c r="H4" s="28" t="s">
        <v>67</v>
      </c>
      <c r="I4" s="28" t="s">
        <v>59</v>
      </c>
      <c r="J4" s="28" t="s">
        <v>67</v>
      </c>
    </row>
    <row r="5" spans="1:10" ht="18">
      <c r="A5" s="28" t="s">
        <v>119</v>
      </c>
      <c r="B5" s="28" t="s">
        <v>120</v>
      </c>
      <c r="C5" s="52">
        <v>1</v>
      </c>
      <c r="D5" s="52">
        <v>1</v>
      </c>
      <c r="E5" s="52">
        <v>5</v>
      </c>
      <c r="F5" s="52">
        <v>6</v>
      </c>
      <c r="G5" s="52">
        <v>6</v>
      </c>
      <c r="H5" s="52">
        <v>5</v>
      </c>
      <c r="I5" s="28">
        <f>E5+G5</f>
        <v>11</v>
      </c>
      <c r="J5" s="38">
        <f>F5+H5</f>
        <v>11</v>
      </c>
    </row>
    <row r="6" spans="1:10" ht="18">
      <c r="A6" s="28" t="s">
        <v>121</v>
      </c>
      <c r="B6" s="28" t="s">
        <v>122</v>
      </c>
      <c r="C6" s="52"/>
      <c r="D6" s="52"/>
      <c r="E6" s="52"/>
      <c r="F6" s="52"/>
      <c r="G6" s="52"/>
      <c r="H6" s="52"/>
      <c r="I6" s="38">
        <f t="shared" ref="I6:I28" si="0">E6+G6</f>
        <v>0</v>
      </c>
      <c r="J6" s="38">
        <f>F6+H6</f>
        <v>0</v>
      </c>
    </row>
    <row r="7" spans="1:10" ht="18">
      <c r="A7" s="28"/>
      <c r="B7" s="38" t="s">
        <v>150</v>
      </c>
      <c r="C7" s="52"/>
      <c r="D7" s="52"/>
      <c r="E7" s="52"/>
      <c r="F7" s="52"/>
      <c r="G7" s="52"/>
      <c r="H7" s="52"/>
      <c r="I7" s="38">
        <f t="shared" si="0"/>
        <v>0</v>
      </c>
      <c r="J7" s="38">
        <f t="shared" ref="J7:J28" si="1">F7+H7</f>
        <v>0</v>
      </c>
    </row>
    <row r="8" spans="1:10" ht="18">
      <c r="A8" s="28">
        <v>1</v>
      </c>
      <c r="B8" s="52" t="s">
        <v>147</v>
      </c>
      <c r="C8" s="52">
        <v>1</v>
      </c>
      <c r="D8" s="52">
        <v>1</v>
      </c>
      <c r="E8" s="52">
        <v>5</v>
      </c>
      <c r="F8" s="52">
        <v>6</v>
      </c>
      <c r="G8" s="52">
        <v>6</v>
      </c>
      <c r="H8" s="52">
        <v>5</v>
      </c>
      <c r="I8" s="38">
        <f t="shared" si="0"/>
        <v>11</v>
      </c>
      <c r="J8" s="38">
        <f t="shared" si="1"/>
        <v>11</v>
      </c>
    </row>
    <row r="9" spans="1:10" ht="18">
      <c r="A9" s="28">
        <v>2</v>
      </c>
      <c r="B9" s="52" t="s">
        <v>148</v>
      </c>
      <c r="C9" s="52">
        <v>1</v>
      </c>
      <c r="D9" s="52">
        <v>1</v>
      </c>
      <c r="E9" s="52">
        <v>5</v>
      </c>
      <c r="F9" s="52">
        <v>6</v>
      </c>
      <c r="G9" s="52">
        <v>6</v>
      </c>
      <c r="H9" s="52">
        <v>5</v>
      </c>
      <c r="I9" s="38">
        <f t="shared" si="0"/>
        <v>11</v>
      </c>
      <c r="J9" s="38">
        <f t="shared" si="1"/>
        <v>11</v>
      </c>
    </row>
    <row r="10" spans="1:10" ht="18">
      <c r="A10" s="28">
        <v>3</v>
      </c>
      <c r="B10" s="52" t="s">
        <v>149</v>
      </c>
      <c r="C10" s="52">
        <v>1</v>
      </c>
      <c r="D10" s="52">
        <v>1</v>
      </c>
      <c r="E10" s="52">
        <v>5</v>
      </c>
      <c r="F10" s="52">
        <v>6</v>
      </c>
      <c r="G10" s="52">
        <v>6</v>
      </c>
      <c r="H10" s="52">
        <v>5</v>
      </c>
      <c r="I10" s="38">
        <f t="shared" si="0"/>
        <v>11</v>
      </c>
      <c r="J10" s="38">
        <f t="shared" si="1"/>
        <v>11</v>
      </c>
    </row>
    <row r="11" spans="1:10" ht="18">
      <c r="A11" s="28">
        <v>4</v>
      </c>
      <c r="B11" s="52"/>
      <c r="C11" s="52"/>
      <c r="D11" s="52"/>
      <c r="E11" s="52"/>
      <c r="F11" s="52"/>
      <c r="G11" s="52"/>
      <c r="H11" s="52"/>
      <c r="I11" s="38">
        <f t="shared" si="0"/>
        <v>0</v>
      </c>
      <c r="J11" s="38">
        <f t="shared" si="1"/>
        <v>0</v>
      </c>
    </row>
    <row r="12" spans="1:10" ht="18">
      <c r="A12" s="28">
        <v>5</v>
      </c>
      <c r="B12" s="52"/>
      <c r="C12" s="52"/>
      <c r="D12" s="52"/>
      <c r="E12" s="52"/>
      <c r="F12" s="52"/>
      <c r="G12" s="52"/>
      <c r="H12" s="52"/>
      <c r="I12" s="38">
        <f t="shared" si="0"/>
        <v>0</v>
      </c>
      <c r="J12" s="38">
        <f t="shared" si="1"/>
        <v>0</v>
      </c>
    </row>
    <row r="13" spans="1:10" ht="18">
      <c r="A13" s="28">
        <v>6</v>
      </c>
      <c r="B13" s="52"/>
      <c r="C13" s="52"/>
      <c r="D13" s="52"/>
      <c r="E13" s="52"/>
      <c r="F13" s="52"/>
      <c r="G13" s="52"/>
      <c r="H13" s="52"/>
      <c r="I13" s="38">
        <f t="shared" si="0"/>
        <v>0</v>
      </c>
      <c r="J13" s="38">
        <f t="shared" si="1"/>
        <v>0</v>
      </c>
    </row>
    <row r="14" spans="1:10" ht="18">
      <c r="A14" s="28">
        <v>7</v>
      </c>
      <c r="B14" s="52"/>
      <c r="C14" s="52"/>
      <c r="D14" s="52"/>
      <c r="E14" s="52"/>
      <c r="F14" s="52"/>
      <c r="G14" s="52"/>
      <c r="H14" s="52"/>
      <c r="I14" s="38">
        <f t="shared" si="0"/>
        <v>0</v>
      </c>
      <c r="J14" s="38">
        <f t="shared" si="1"/>
        <v>0</v>
      </c>
    </row>
    <row r="15" spans="1:10" ht="18">
      <c r="A15" s="28"/>
      <c r="B15" s="28" t="s">
        <v>123</v>
      </c>
      <c r="C15" s="52"/>
      <c r="D15" s="52"/>
      <c r="E15" s="52"/>
      <c r="F15" s="52"/>
      <c r="G15" s="52"/>
      <c r="H15" s="52"/>
      <c r="I15" s="38">
        <f t="shared" si="0"/>
        <v>0</v>
      </c>
      <c r="J15" s="38">
        <f t="shared" si="1"/>
        <v>0</v>
      </c>
    </row>
    <row r="16" spans="1:10" ht="18">
      <c r="A16" s="28">
        <v>1</v>
      </c>
      <c r="B16" s="52"/>
      <c r="C16" s="52"/>
      <c r="D16" s="52"/>
      <c r="E16" s="52"/>
      <c r="F16" s="52"/>
      <c r="G16" s="52"/>
      <c r="H16" s="52"/>
      <c r="I16" s="38">
        <f t="shared" si="0"/>
        <v>0</v>
      </c>
      <c r="J16" s="38">
        <f t="shared" si="1"/>
        <v>0</v>
      </c>
    </row>
    <row r="17" spans="1:10" ht="18">
      <c r="A17" s="28">
        <v>2</v>
      </c>
      <c r="B17" s="52"/>
      <c r="C17" s="52"/>
      <c r="D17" s="52"/>
      <c r="E17" s="52"/>
      <c r="F17" s="52"/>
      <c r="G17" s="52"/>
      <c r="H17" s="52"/>
      <c r="I17" s="38">
        <f t="shared" si="0"/>
        <v>0</v>
      </c>
      <c r="J17" s="38">
        <f t="shared" si="1"/>
        <v>0</v>
      </c>
    </row>
    <row r="18" spans="1:10" ht="18">
      <c r="A18" s="28">
        <v>3</v>
      </c>
      <c r="B18" s="52"/>
      <c r="C18" s="52"/>
      <c r="D18" s="52"/>
      <c r="E18" s="52"/>
      <c r="F18" s="52"/>
      <c r="G18" s="52"/>
      <c r="H18" s="52"/>
      <c r="I18" s="38">
        <f t="shared" si="0"/>
        <v>0</v>
      </c>
      <c r="J18" s="38">
        <f t="shared" si="1"/>
        <v>0</v>
      </c>
    </row>
    <row r="19" spans="1:10" ht="18">
      <c r="A19" s="28">
        <v>4</v>
      </c>
      <c r="B19" s="52"/>
      <c r="C19" s="52"/>
      <c r="D19" s="52"/>
      <c r="E19" s="52"/>
      <c r="F19" s="52"/>
      <c r="G19" s="52"/>
      <c r="H19" s="52"/>
      <c r="I19" s="38">
        <f t="shared" si="0"/>
        <v>0</v>
      </c>
      <c r="J19" s="38">
        <f t="shared" si="1"/>
        <v>0</v>
      </c>
    </row>
    <row r="20" spans="1:10" ht="18">
      <c r="A20" s="28">
        <v>5</v>
      </c>
      <c r="B20" s="52"/>
      <c r="C20" s="52"/>
      <c r="D20" s="52"/>
      <c r="E20" s="52"/>
      <c r="F20" s="52"/>
      <c r="G20" s="52"/>
      <c r="H20" s="52"/>
      <c r="I20" s="38">
        <f t="shared" si="0"/>
        <v>0</v>
      </c>
      <c r="J20" s="38">
        <f t="shared" si="1"/>
        <v>0</v>
      </c>
    </row>
    <row r="21" spans="1:10" ht="18">
      <c r="A21" s="28" t="s">
        <v>124</v>
      </c>
      <c r="B21" s="52"/>
      <c r="C21" s="52"/>
      <c r="D21" s="52"/>
      <c r="E21" s="52"/>
      <c r="F21" s="52"/>
      <c r="G21" s="52"/>
      <c r="H21" s="52"/>
      <c r="I21" s="38">
        <f t="shared" si="0"/>
        <v>0</v>
      </c>
      <c r="J21" s="38">
        <f t="shared" si="1"/>
        <v>0</v>
      </c>
    </row>
    <row r="22" spans="1:10" ht="18">
      <c r="A22" s="28"/>
      <c r="B22" s="28" t="s">
        <v>125</v>
      </c>
      <c r="C22" s="52"/>
      <c r="D22" s="52"/>
      <c r="E22" s="52"/>
      <c r="F22" s="52"/>
      <c r="G22" s="52"/>
      <c r="H22" s="52"/>
      <c r="I22" s="38">
        <f t="shared" si="0"/>
        <v>0</v>
      </c>
      <c r="J22" s="38">
        <f t="shared" si="1"/>
        <v>0</v>
      </c>
    </row>
    <row r="23" spans="1:10" ht="18">
      <c r="A23" s="28">
        <v>1</v>
      </c>
      <c r="B23" s="52"/>
      <c r="C23" s="52"/>
      <c r="D23" s="52"/>
      <c r="E23" s="52"/>
      <c r="F23" s="52"/>
      <c r="G23" s="52"/>
      <c r="H23" s="52"/>
      <c r="I23" s="38">
        <f t="shared" si="0"/>
        <v>0</v>
      </c>
      <c r="J23" s="38">
        <f t="shared" si="1"/>
        <v>0</v>
      </c>
    </row>
    <row r="24" spans="1:10" ht="18">
      <c r="A24" s="28">
        <v>2</v>
      </c>
      <c r="B24" s="52"/>
      <c r="C24" s="52"/>
      <c r="D24" s="52"/>
      <c r="E24" s="52"/>
      <c r="F24" s="52"/>
      <c r="G24" s="52"/>
      <c r="H24" s="52"/>
      <c r="I24" s="38">
        <f t="shared" si="0"/>
        <v>0</v>
      </c>
      <c r="J24" s="38">
        <f t="shared" si="1"/>
        <v>0</v>
      </c>
    </row>
    <row r="25" spans="1:10" ht="18">
      <c r="A25" s="28">
        <v>3</v>
      </c>
      <c r="B25" s="52"/>
      <c r="C25" s="52"/>
      <c r="D25" s="52"/>
      <c r="E25" s="52"/>
      <c r="F25" s="52"/>
      <c r="G25" s="52"/>
      <c r="H25" s="52"/>
      <c r="I25" s="38">
        <f t="shared" si="0"/>
        <v>0</v>
      </c>
      <c r="J25" s="38">
        <f t="shared" si="1"/>
        <v>0</v>
      </c>
    </row>
    <row r="26" spans="1:10" ht="18">
      <c r="A26" s="28"/>
      <c r="B26" s="28" t="s">
        <v>126</v>
      </c>
      <c r="C26" s="52">
        <v>5</v>
      </c>
      <c r="D26" s="52">
        <v>5</v>
      </c>
      <c r="E26" s="52"/>
      <c r="F26" s="52"/>
      <c r="G26" s="52"/>
      <c r="H26" s="52"/>
      <c r="I26" s="38">
        <f t="shared" si="0"/>
        <v>0</v>
      </c>
      <c r="J26" s="38">
        <f t="shared" si="1"/>
        <v>0</v>
      </c>
    </row>
    <row r="27" spans="1:10" ht="36">
      <c r="A27" s="28"/>
      <c r="B27" s="28" t="s">
        <v>127</v>
      </c>
      <c r="C27" s="52">
        <v>3</v>
      </c>
      <c r="D27" s="52">
        <v>3</v>
      </c>
      <c r="E27" s="52"/>
      <c r="F27" s="52"/>
      <c r="G27" s="52"/>
      <c r="H27" s="52"/>
      <c r="I27" s="38">
        <f t="shared" si="0"/>
        <v>0</v>
      </c>
      <c r="J27" s="38">
        <f t="shared" si="1"/>
        <v>0</v>
      </c>
    </row>
    <row r="28" spans="1:10" ht="36">
      <c r="A28" s="28"/>
      <c r="B28" s="28" t="s">
        <v>128</v>
      </c>
      <c r="C28" s="52">
        <v>3</v>
      </c>
      <c r="D28" s="52">
        <v>3</v>
      </c>
      <c r="E28" s="52"/>
      <c r="F28" s="52"/>
      <c r="G28" s="52"/>
      <c r="H28" s="52"/>
      <c r="I28" s="38">
        <f t="shared" si="0"/>
        <v>0</v>
      </c>
      <c r="J28" s="38">
        <f t="shared" si="1"/>
        <v>0</v>
      </c>
    </row>
    <row r="29" spans="1:10" ht="36">
      <c r="A29" s="28"/>
      <c r="B29" s="28" t="s">
        <v>129</v>
      </c>
      <c r="C29" s="28">
        <f>SUM(C5:C28)</f>
        <v>15</v>
      </c>
      <c r="D29" s="38">
        <f t="shared" ref="D29" si="2">SUM(D5:D28)</f>
        <v>15</v>
      </c>
      <c r="E29" s="38"/>
      <c r="F29" s="38"/>
      <c r="G29" s="38"/>
      <c r="H29" s="38"/>
      <c r="I29" s="38"/>
      <c r="J29" s="38"/>
    </row>
    <row r="30" spans="1:10" ht="21">
      <c r="A30" s="17"/>
    </row>
    <row r="31" spans="1:10" ht="21">
      <c r="A31" s="17"/>
    </row>
    <row r="32" spans="1:10" ht="21">
      <c r="A32" s="17"/>
    </row>
    <row r="33" spans="1:1" ht="21">
      <c r="A33" s="17"/>
    </row>
    <row r="34" spans="1:1" ht="21">
      <c r="A34" s="17"/>
    </row>
  </sheetData>
  <sheetProtection password="C404" sheet="1" objects="1" scenarios="1"/>
  <mergeCells count="7">
    <mergeCell ref="A1:J1"/>
    <mergeCell ref="A2:J2"/>
    <mergeCell ref="A3:A4"/>
    <mergeCell ref="B3:B4"/>
    <mergeCell ref="E3:F3"/>
    <mergeCell ref="G3:H3"/>
    <mergeCell ref="I3:J3"/>
  </mergeCells>
  <printOptions horizontalCentered="1"/>
  <pageMargins left="0.45" right="0.4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sqref="A1:M1"/>
    </sheetView>
  </sheetViews>
  <sheetFormatPr defaultColWidth="9.109375" defaultRowHeight="14.4"/>
  <cols>
    <col min="1" max="1" width="27.109375" style="10" bestFit="1" customWidth="1"/>
    <col min="2" max="3" width="7.88671875" style="10" customWidth="1"/>
    <col min="4" max="4" width="6.6640625" style="10" customWidth="1"/>
    <col min="5" max="6" width="7.5546875" style="10" customWidth="1"/>
    <col min="7" max="16384" width="9.109375" style="10"/>
  </cols>
  <sheetData>
    <row r="1" spans="1:13" ht="25.2">
      <c r="A1" s="103" t="str">
        <f>'sarni 8'!$A$1</f>
        <v>jktdh; mPp ek/;fed fo|ky; 15tSM Jhxaxkuxj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1">
      <c r="A2" s="98" t="s">
        <v>130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1">
      <c r="A3" s="99" t="s">
        <v>227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25.5" customHeight="1">
      <c r="A4" s="104" t="s">
        <v>42</v>
      </c>
      <c r="B4" s="104" t="s">
        <v>131</v>
      </c>
      <c r="C4" s="104"/>
      <c r="D4" s="104"/>
      <c r="E4" s="104" t="s">
        <v>132</v>
      </c>
      <c r="F4" s="104"/>
      <c r="G4" s="104"/>
      <c r="H4" s="104" t="s">
        <v>133</v>
      </c>
      <c r="I4" s="104"/>
      <c r="J4" s="104"/>
      <c r="K4" s="105" t="s">
        <v>134</v>
      </c>
      <c r="L4" s="106"/>
      <c r="M4" s="107"/>
    </row>
    <row r="5" spans="1:13" ht="21">
      <c r="A5" s="104"/>
      <c r="B5" s="29" t="s">
        <v>59</v>
      </c>
      <c r="C5" s="29" t="s">
        <v>67</v>
      </c>
      <c r="D5" s="29" t="s">
        <v>5</v>
      </c>
      <c r="E5" s="29" t="s">
        <v>59</v>
      </c>
      <c r="F5" s="29" t="s">
        <v>67</v>
      </c>
      <c r="G5" s="29" t="s">
        <v>5</v>
      </c>
      <c r="H5" s="29" t="s">
        <v>59</v>
      </c>
      <c r="I5" s="29" t="s">
        <v>67</v>
      </c>
      <c r="J5" s="29" t="s">
        <v>5</v>
      </c>
      <c r="K5" s="29" t="s">
        <v>59</v>
      </c>
      <c r="L5" s="29" t="s">
        <v>67</v>
      </c>
      <c r="M5" s="29" t="s">
        <v>135</v>
      </c>
    </row>
    <row r="6" spans="1:13" ht="33.75" customHeight="1">
      <c r="A6" s="29" t="s">
        <v>136</v>
      </c>
      <c r="B6" s="59">
        <v>12</v>
      </c>
      <c r="C6" s="59">
        <v>15</v>
      </c>
      <c r="D6" s="29">
        <f>B6+C6</f>
        <v>27</v>
      </c>
      <c r="E6" s="59">
        <v>12</v>
      </c>
      <c r="F6" s="59">
        <v>15</v>
      </c>
      <c r="G6" s="29">
        <f>E6+F6</f>
        <v>27</v>
      </c>
      <c r="H6" s="59">
        <v>12</v>
      </c>
      <c r="I6" s="59">
        <v>15</v>
      </c>
      <c r="J6" s="29">
        <f>H6+I6</f>
        <v>27</v>
      </c>
      <c r="K6" s="58">
        <f>H6/E6*100</f>
        <v>100</v>
      </c>
      <c r="L6" s="58">
        <f>I6/F6*100</f>
        <v>100</v>
      </c>
      <c r="M6" s="58">
        <f>(J6)*100/G6</f>
        <v>100</v>
      </c>
    </row>
    <row r="7" spans="1:13" ht="33.75" customHeight="1">
      <c r="A7" s="29" t="s">
        <v>137</v>
      </c>
      <c r="B7" s="59">
        <v>13</v>
      </c>
      <c r="C7" s="59">
        <v>8</v>
      </c>
      <c r="D7" s="40">
        <f>B7+C7</f>
        <v>21</v>
      </c>
      <c r="E7" s="59">
        <v>13</v>
      </c>
      <c r="F7" s="59">
        <v>8</v>
      </c>
      <c r="G7" s="62">
        <f t="shared" ref="G7:G10" si="0">E7+F7</f>
        <v>21</v>
      </c>
      <c r="H7" s="59">
        <v>10</v>
      </c>
      <c r="I7" s="59">
        <v>7</v>
      </c>
      <c r="J7" s="62">
        <f t="shared" ref="J7:J10" si="1">H7+I7</f>
        <v>17</v>
      </c>
      <c r="K7" s="58">
        <f t="shared" ref="K7:K8" si="2">H7/E7*100</f>
        <v>76.923076923076934</v>
      </c>
      <c r="L7" s="58">
        <f t="shared" ref="L7:L8" si="3">I7/F7*100</f>
        <v>87.5</v>
      </c>
      <c r="M7" s="58">
        <f>(J7)*100/G7</f>
        <v>80.952380952380949</v>
      </c>
    </row>
    <row r="8" spans="1:13" ht="33.75" customHeight="1">
      <c r="A8" s="29" t="s">
        <v>138</v>
      </c>
      <c r="B8" s="59">
        <v>5</v>
      </c>
      <c r="C8" s="59">
        <v>6</v>
      </c>
      <c r="D8" s="40">
        <f>B8+C8</f>
        <v>11</v>
      </c>
      <c r="E8" s="59">
        <v>5</v>
      </c>
      <c r="F8" s="59">
        <v>6</v>
      </c>
      <c r="G8" s="62">
        <f t="shared" si="0"/>
        <v>11</v>
      </c>
      <c r="H8" s="59">
        <v>5</v>
      </c>
      <c r="I8" s="59">
        <v>4</v>
      </c>
      <c r="J8" s="62">
        <f t="shared" si="1"/>
        <v>9</v>
      </c>
      <c r="K8" s="58">
        <f t="shared" si="2"/>
        <v>100</v>
      </c>
      <c r="L8" s="58">
        <f t="shared" si="3"/>
        <v>66.666666666666657</v>
      </c>
      <c r="M8" s="58">
        <f t="shared" ref="M8" si="4">(J8)*100/G8</f>
        <v>81.818181818181813</v>
      </c>
    </row>
    <row r="9" spans="1:13" ht="33.75" customHeight="1">
      <c r="A9" s="29" t="s">
        <v>139</v>
      </c>
      <c r="B9" s="59">
        <v>0</v>
      </c>
      <c r="C9" s="59">
        <v>0</v>
      </c>
      <c r="D9" s="40">
        <f>B9+C9</f>
        <v>0</v>
      </c>
      <c r="E9" s="59">
        <v>0</v>
      </c>
      <c r="F9" s="59">
        <v>0</v>
      </c>
      <c r="G9" s="62">
        <f t="shared" si="0"/>
        <v>0</v>
      </c>
      <c r="H9" s="59">
        <v>0</v>
      </c>
      <c r="I9" s="59">
        <v>0</v>
      </c>
      <c r="J9" s="62">
        <f t="shared" si="1"/>
        <v>0</v>
      </c>
      <c r="K9" s="58">
        <v>0</v>
      </c>
      <c r="L9" s="58">
        <v>0</v>
      </c>
      <c r="M9" s="58">
        <v>0</v>
      </c>
    </row>
    <row r="10" spans="1:13" ht="33.75" customHeight="1">
      <c r="A10" s="29" t="s">
        <v>140</v>
      </c>
      <c r="B10" s="59">
        <v>0</v>
      </c>
      <c r="C10" s="59">
        <v>0</v>
      </c>
      <c r="D10" s="40">
        <f>B10+C10</f>
        <v>0</v>
      </c>
      <c r="E10" s="59">
        <v>0</v>
      </c>
      <c r="F10" s="59">
        <v>0</v>
      </c>
      <c r="G10" s="62">
        <f t="shared" si="0"/>
        <v>0</v>
      </c>
      <c r="H10" s="59">
        <v>0</v>
      </c>
      <c r="I10" s="59">
        <v>0</v>
      </c>
      <c r="J10" s="62">
        <f t="shared" si="1"/>
        <v>0</v>
      </c>
      <c r="K10" s="58">
        <v>0</v>
      </c>
      <c r="L10" s="58">
        <v>0</v>
      </c>
      <c r="M10" s="58">
        <v>0</v>
      </c>
    </row>
    <row r="11" spans="1:13" ht="21">
      <c r="A11" s="15"/>
    </row>
  </sheetData>
  <sheetProtection password="C404" sheet="1" objects="1" scenarios="1"/>
  <mergeCells count="8">
    <mergeCell ref="A1:M1"/>
    <mergeCell ref="A2:M2"/>
    <mergeCell ref="A3:M3"/>
    <mergeCell ref="A4:A5"/>
    <mergeCell ref="B4:D4"/>
    <mergeCell ref="E4:G4"/>
    <mergeCell ref="H4:J4"/>
    <mergeCell ref="K4:M4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tabSelected="1" zoomScale="80" zoomScaleNormal="80" workbookViewId="0">
      <selection activeCell="A9" sqref="A9"/>
    </sheetView>
  </sheetViews>
  <sheetFormatPr defaultRowHeight="14.4"/>
  <cols>
    <col min="1" max="1" width="40.88671875" customWidth="1"/>
    <col min="2" max="2" width="12.109375" customWidth="1"/>
    <col min="3" max="3" width="18.88671875" customWidth="1"/>
    <col min="4" max="4" width="10.44140625" customWidth="1"/>
    <col min="5" max="5" width="8.88671875" customWidth="1"/>
    <col min="6" max="6" width="11.44140625" customWidth="1"/>
    <col min="7" max="7" width="12.6640625" customWidth="1"/>
  </cols>
  <sheetData>
    <row r="1" spans="1:9" ht="21">
      <c r="A1" s="98" t="s">
        <v>155</v>
      </c>
      <c r="B1" s="98"/>
      <c r="C1" s="98"/>
      <c r="D1" s="98"/>
      <c r="E1" s="98"/>
      <c r="F1" s="98"/>
      <c r="G1" s="98"/>
      <c r="H1" s="98"/>
      <c r="I1" s="98"/>
    </row>
    <row r="2" spans="1:9" ht="22.8">
      <c r="A2" s="111" t="s">
        <v>156</v>
      </c>
      <c r="B2" s="111"/>
      <c r="C2" s="111"/>
      <c r="D2" s="111"/>
      <c r="E2" s="111"/>
      <c r="F2" s="111"/>
      <c r="G2" s="111"/>
      <c r="H2" s="111"/>
      <c r="I2" s="111"/>
    </row>
    <row r="3" spans="1:9" ht="18">
      <c r="A3" s="112" t="s">
        <v>157</v>
      </c>
      <c r="B3" s="112"/>
      <c r="C3" s="112"/>
      <c r="D3" s="112"/>
      <c r="E3" s="112"/>
      <c r="F3" s="112"/>
      <c r="G3" s="112"/>
      <c r="H3" s="112"/>
      <c r="I3" s="112"/>
    </row>
    <row r="4" spans="1:9" s="72" customFormat="1" ht="34.200000000000003">
      <c r="A4" s="113" t="s">
        <v>158</v>
      </c>
      <c r="B4" s="113"/>
      <c r="C4" s="113"/>
      <c r="D4" s="113"/>
      <c r="E4" s="113"/>
      <c r="F4" s="113"/>
      <c r="G4" s="113"/>
      <c r="H4" s="113"/>
      <c r="I4" s="113"/>
    </row>
    <row r="5" spans="1:9" s="72" customFormat="1">
      <c r="A5" s="114" t="s">
        <v>219</v>
      </c>
      <c r="B5" s="114"/>
      <c r="C5" s="114"/>
      <c r="D5" s="114"/>
      <c r="E5" s="114"/>
      <c r="F5" s="114"/>
      <c r="G5" s="114"/>
      <c r="H5" s="114"/>
      <c r="I5" s="114"/>
    </row>
    <row r="6" spans="1:9" s="72" customFormat="1" ht="7.8" customHeight="1">
      <c r="A6" s="73"/>
    </row>
    <row r="7" spans="1:9" s="72" customFormat="1" ht="22.8">
      <c r="A7" s="115" t="s">
        <v>230</v>
      </c>
      <c r="B7" s="115"/>
      <c r="C7" s="115"/>
      <c r="D7" s="115"/>
      <c r="E7" s="115"/>
      <c r="F7" s="115"/>
      <c r="G7" s="115"/>
      <c r="H7" s="115"/>
      <c r="I7" s="115"/>
    </row>
    <row r="8" spans="1:9" s="72" customFormat="1" ht="21">
      <c r="A8" s="108" t="s">
        <v>231</v>
      </c>
      <c r="B8" s="108"/>
      <c r="C8" s="108"/>
      <c r="D8" s="108"/>
      <c r="E8" s="108"/>
      <c r="F8" s="108"/>
      <c r="G8" s="108"/>
      <c r="H8" s="108"/>
      <c r="I8" s="108"/>
    </row>
    <row r="9" spans="1:9" ht="12" customHeight="1">
      <c r="A9" s="5"/>
    </row>
    <row r="10" spans="1:9" ht="21">
      <c r="A10" s="3"/>
    </row>
    <row r="11" spans="1:9" ht="9" customHeight="1">
      <c r="A11" s="63"/>
    </row>
    <row r="12" spans="1:9" ht="21.6">
      <c r="A12" s="63" t="s">
        <v>119</v>
      </c>
      <c r="B12" s="63" t="s">
        <v>159</v>
      </c>
    </row>
    <row r="13" spans="1:9" ht="21">
      <c r="A13" s="2" t="s">
        <v>160</v>
      </c>
      <c r="D13" s="77" t="s">
        <v>224</v>
      </c>
      <c r="E13" s="77"/>
      <c r="F13" s="77"/>
      <c r="G13" s="77"/>
      <c r="H13" s="77"/>
    </row>
    <row r="14" spans="1:9" ht="18">
      <c r="A14" s="109" t="s">
        <v>220</v>
      </c>
      <c r="B14" s="109"/>
      <c r="C14" s="109"/>
      <c r="D14" s="109"/>
      <c r="E14" s="109"/>
      <c r="F14" s="109"/>
      <c r="G14" s="109"/>
      <c r="H14" s="109"/>
      <c r="I14" s="109"/>
    </row>
    <row r="15" spans="1:9" ht="21">
      <c r="A15" s="2" t="s">
        <v>161</v>
      </c>
    </row>
    <row r="16" spans="1:9" ht="21">
      <c r="A16" s="2" t="s">
        <v>162</v>
      </c>
    </row>
    <row r="17" spans="1:9" ht="39.75" customHeight="1">
      <c r="A17" s="110" t="s">
        <v>221</v>
      </c>
      <c r="B17" s="110"/>
      <c r="C17" s="110"/>
      <c r="D17" s="110"/>
      <c r="E17" s="110"/>
      <c r="F17" s="110"/>
      <c r="G17" s="110"/>
      <c r="H17" s="110"/>
      <c r="I17" s="110"/>
    </row>
    <row r="18" spans="1:9" ht="18">
      <c r="A18" s="2" t="s">
        <v>163</v>
      </c>
      <c r="C18" s="2" t="s">
        <v>164</v>
      </c>
      <c r="D18" s="64" t="s">
        <v>165</v>
      </c>
      <c r="F18" s="2" t="s">
        <v>166</v>
      </c>
    </row>
    <row r="19" spans="1:9" ht="18">
      <c r="A19" s="2" t="s">
        <v>167</v>
      </c>
      <c r="C19" s="2" t="s">
        <v>168</v>
      </c>
      <c r="D19" s="64" t="s">
        <v>169</v>
      </c>
      <c r="E19" s="2" t="s">
        <v>170</v>
      </c>
    </row>
    <row r="20" spans="1:9" ht="18">
      <c r="A20" s="2" t="s">
        <v>171</v>
      </c>
      <c r="B20" s="64" t="s">
        <v>172</v>
      </c>
      <c r="D20" s="2" t="s">
        <v>173</v>
      </c>
    </row>
    <row r="21" spans="1:9" ht="18">
      <c r="A21" s="2" t="s">
        <v>229</v>
      </c>
      <c r="B21" s="2" t="s">
        <v>176</v>
      </c>
    </row>
    <row r="22" spans="1:9" ht="21">
      <c r="A22" s="2" t="s">
        <v>175</v>
      </c>
    </row>
    <row r="23" spans="1:9" ht="18">
      <c r="A23" s="2" t="s">
        <v>177</v>
      </c>
    </row>
    <row r="24" spans="1:9" ht="21">
      <c r="A24" s="2" t="s">
        <v>178</v>
      </c>
      <c r="B24" s="5" t="s">
        <v>179</v>
      </c>
    </row>
    <row r="25" spans="1:9" ht="21">
      <c r="A25" s="2" t="s">
        <v>180</v>
      </c>
    </row>
    <row r="26" spans="1:9" ht="18">
      <c r="A26" s="2" t="s">
        <v>181</v>
      </c>
    </row>
    <row r="27" spans="1:9" ht="21">
      <c r="A27" s="2" t="s">
        <v>225</v>
      </c>
      <c r="B27" s="2" t="s">
        <v>182</v>
      </c>
    </row>
    <row r="28" spans="1:9" ht="21">
      <c r="A28" s="2" t="s">
        <v>183</v>
      </c>
    </row>
    <row r="29" spans="1:9" ht="18">
      <c r="A29" s="2"/>
    </row>
    <row r="30" spans="1:9" ht="21.6">
      <c r="A30" s="63" t="s">
        <v>184</v>
      </c>
    </row>
    <row r="31" spans="1:9" ht="21.6">
      <c r="A31" s="65" t="s">
        <v>185</v>
      </c>
    </row>
    <row r="32" spans="1:9" ht="18">
      <c r="A32" s="18" t="s">
        <v>186</v>
      </c>
    </row>
    <row r="33" spans="1:4" ht="18">
      <c r="A33" s="2" t="s">
        <v>187</v>
      </c>
    </row>
    <row r="34" spans="1:4" ht="18">
      <c r="A34" s="2" t="s">
        <v>188</v>
      </c>
    </row>
    <row r="35" spans="1:4" ht="18">
      <c r="A35" s="2" t="s">
        <v>189</v>
      </c>
    </row>
    <row r="36" spans="1:4" ht="18">
      <c r="A36" s="2" t="s">
        <v>190</v>
      </c>
    </row>
    <row r="37" spans="1:4" ht="21">
      <c r="A37" s="2" t="s">
        <v>191</v>
      </c>
    </row>
    <row r="38" spans="1:4" ht="18">
      <c r="A38" s="2" t="s">
        <v>192</v>
      </c>
    </row>
    <row r="39" spans="1:4" ht="18">
      <c r="A39" s="2" t="s">
        <v>193</v>
      </c>
    </row>
    <row r="40" spans="1:4" ht="10.8" customHeight="1">
      <c r="A40" s="65"/>
    </row>
    <row r="41" spans="1:4" ht="12.6" customHeight="1">
      <c r="A41" s="65"/>
    </row>
    <row r="42" spans="1:4" ht="21.6">
      <c r="A42" s="65" t="s">
        <v>194</v>
      </c>
    </row>
    <row r="43" spans="1:4">
      <c r="A43" s="66"/>
    </row>
    <row r="44" spans="1:4" ht="21">
      <c r="A44" s="2" t="s">
        <v>195</v>
      </c>
      <c r="C44" s="2" t="s">
        <v>196</v>
      </c>
      <c r="D44" s="2" t="s">
        <v>197</v>
      </c>
    </row>
    <row r="45" spans="1:4" ht="21">
      <c r="A45" s="5" t="s">
        <v>198</v>
      </c>
    </row>
    <row r="46" spans="1:4" ht="12.6" customHeight="1">
      <c r="A46" s="67"/>
    </row>
    <row r="47" spans="1:4" ht="21.6">
      <c r="A47" s="65" t="s">
        <v>199</v>
      </c>
    </row>
    <row r="48" spans="1:4">
      <c r="A48" s="68"/>
    </row>
    <row r="49" spans="1:6" ht="18">
      <c r="A49" s="2" t="s">
        <v>200</v>
      </c>
      <c r="B49" s="2" t="s">
        <v>201</v>
      </c>
      <c r="C49" s="2" t="s">
        <v>202</v>
      </c>
    </row>
    <row r="50" spans="1:6" ht="21">
      <c r="A50" s="69" t="s">
        <v>203</v>
      </c>
    </row>
    <row r="51" spans="1:6" ht="21.6">
      <c r="A51" s="63" t="s">
        <v>204</v>
      </c>
    </row>
    <row r="52" spans="1:6" ht="6.6" customHeight="1">
      <c r="A52" s="70"/>
    </row>
    <row r="53" spans="1:6" ht="21">
      <c r="A53" s="3" t="s">
        <v>226</v>
      </c>
      <c r="B53" s="3" t="s">
        <v>205</v>
      </c>
    </row>
    <row r="54" spans="1:6" ht="21">
      <c r="A54" s="3" t="s">
        <v>206</v>
      </c>
      <c r="B54" s="71" t="s">
        <v>207</v>
      </c>
    </row>
    <row r="55" spans="1:6" ht="21">
      <c r="A55" s="3" t="s">
        <v>208</v>
      </c>
    </row>
    <row r="56" spans="1:6" ht="21">
      <c r="A56" s="3" t="s">
        <v>209</v>
      </c>
    </row>
    <row r="57" spans="1:6" ht="21">
      <c r="A57" s="3" t="s">
        <v>210</v>
      </c>
    </row>
    <row r="58" spans="1:6" ht="21">
      <c r="A58" s="3" t="s">
        <v>211</v>
      </c>
    </row>
    <row r="59" spans="1:6" ht="21">
      <c r="A59" s="3" t="s">
        <v>212</v>
      </c>
    </row>
    <row r="60" spans="1:6" ht="21">
      <c r="A60" s="3" t="s">
        <v>222</v>
      </c>
      <c r="F60" s="10"/>
    </row>
    <row r="61" spans="1:6" ht="21">
      <c r="A61" s="3" t="s">
        <v>213</v>
      </c>
      <c r="B61" s="71" t="s">
        <v>214</v>
      </c>
    </row>
    <row r="62" spans="1:6" ht="21">
      <c r="A62" s="3" t="s">
        <v>215</v>
      </c>
    </row>
    <row r="63" spans="1:6" ht="21">
      <c r="A63" s="3" t="s">
        <v>216</v>
      </c>
    </row>
    <row r="64" spans="1:6" ht="21">
      <c r="A64" s="3" t="s">
        <v>223</v>
      </c>
    </row>
    <row r="65" spans="1:1" ht="21">
      <c r="A65" s="5" t="s">
        <v>217</v>
      </c>
    </row>
    <row r="66" spans="1:1" ht="21">
      <c r="A66" s="3" t="s">
        <v>218</v>
      </c>
    </row>
    <row r="67" spans="1:1" ht="21">
      <c r="A67" s="5"/>
    </row>
    <row r="68" spans="1:1" ht="21">
      <c r="A68" s="3"/>
    </row>
  </sheetData>
  <mergeCells count="9">
    <mergeCell ref="A8:I8"/>
    <mergeCell ref="A14:I14"/>
    <mergeCell ref="A17:I17"/>
    <mergeCell ref="A1:I1"/>
    <mergeCell ref="A2:I2"/>
    <mergeCell ref="A3:I3"/>
    <mergeCell ref="A4:I4"/>
    <mergeCell ref="A5:I5"/>
    <mergeCell ref="A7:I7"/>
  </mergeCells>
  <hyperlinks>
    <hyperlink ref="A17" r:id="rId1" display="mailto:gasss15zsgnr@gmail.com%20%20%20&amp;%20%20%20%20g.se.sec.school@gmail.com"/>
  </hyperlinks>
  <printOptions horizontalCentered="1"/>
  <pageMargins left="0.31496062992125984" right="0.31496062992125984" top="0.15748031496062992" bottom="0.35433070866141736" header="0.31496062992125984" footer="0.31496062992125984"/>
  <pageSetup paperSize="9" scale="62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8"/>
  <sheetViews>
    <sheetView topLeftCell="A6" workbookViewId="0">
      <selection activeCell="A17" sqref="A17:I17"/>
    </sheetView>
  </sheetViews>
  <sheetFormatPr defaultRowHeight="14.4"/>
  <cols>
    <col min="1" max="1" width="40.88671875" customWidth="1"/>
    <col min="2" max="2" width="12.109375" customWidth="1"/>
    <col min="3" max="3" width="18.88671875" customWidth="1"/>
    <col min="4" max="4" width="10.44140625" customWidth="1"/>
    <col min="5" max="5" width="8.88671875" customWidth="1"/>
    <col min="6" max="6" width="11.44140625" customWidth="1"/>
    <col min="7" max="7" width="12.6640625" customWidth="1"/>
  </cols>
  <sheetData>
    <row r="1" spans="1:9" ht="21">
      <c r="A1" s="98" t="s">
        <v>155</v>
      </c>
      <c r="B1" s="98"/>
      <c r="C1" s="98"/>
      <c r="D1" s="98"/>
      <c r="E1" s="98"/>
      <c r="F1" s="98"/>
      <c r="G1" s="98"/>
      <c r="H1" s="98"/>
      <c r="I1" s="98"/>
    </row>
    <row r="2" spans="1:9" ht="22.8">
      <c r="A2" s="111" t="s">
        <v>156</v>
      </c>
      <c r="B2" s="111"/>
      <c r="C2" s="111"/>
      <c r="D2" s="111"/>
      <c r="E2" s="111"/>
      <c r="F2" s="111"/>
      <c r="G2" s="111"/>
      <c r="H2" s="111"/>
      <c r="I2" s="111"/>
    </row>
    <row r="3" spans="1:9" ht="18">
      <c r="A3" s="112" t="s">
        <v>157</v>
      </c>
      <c r="B3" s="112"/>
      <c r="C3" s="112"/>
      <c r="D3" s="112"/>
      <c r="E3" s="112"/>
      <c r="F3" s="112"/>
      <c r="G3" s="112"/>
      <c r="H3" s="112"/>
      <c r="I3" s="112"/>
    </row>
    <row r="4" spans="1:9" s="72" customFormat="1" ht="34.200000000000003">
      <c r="A4" s="113" t="s">
        <v>158</v>
      </c>
      <c r="B4" s="113"/>
      <c r="C4" s="113"/>
      <c r="D4" s="113"/>
      <c r="E4" s="113"/>
      <c r="F4" s="113"/>
      <c r="G4" s="113"/>
      <c r="H4" s="113"/>
      <c r="I4" s="113"/>
    </row>
    <row r="5" spans="1:9" s="72" customFormat="1">
      <c r="A5" s="114" t="s">
        <v>219</v>
      </c>
      <c r="B5" s="114"/>
      <c r="C5" s="114"/>
      <c r="D5" s="114"/>
      <c r="E5" s="114"/>
      <c r="F5" s="114"/>
      <c r="G5" s="114"/>
      <c r="H5" s="114"/>
      <c r="I5" s="114"/>
    </row>
    <row r="6" spans="1:9" s="72" customFormat="1" ht="15.6">
      <c r="A6" s="73"/>
    </row>
    <row r="7" spans="1:9" s="72" customFormat="1" ht="22.8">
      <c r="A7" s="115" t="s">
        <v>230</v>
      </c>
      <c r="B7" s="115"/>
      <c r="C7" s="115"/>
      <c r="D7" s="115"/>
      <c r="E7" s="115"/>
      <c r="F7" s="115"/>
      <c r="G7" s="115"/>
      <c r="H7" s="115"/>
      <c r="I7" s="115"/>
    </row>
    <row r="8" spans="1:9" s="72" customFormat="1" ht="21">
      <c r="A8" s="108" t="s">
        <v>231</v>
      </c>
      <c r="B8" s="108"/>
      <c r="C8" s="108"/>
      <c r="D8" s="108"/>
      <c r="E8" s="108"/>
      <c r="F8" s="108"/>
      <c r="G8" s="108"/>
      <c r="H8" s="108"/>
      <c r="I8" s="108"/>
    </row>
    <row r="9" spans="1:9" ht="21" customHeight="1">
      <c r="A9" s="5"/>
      <c r="G9" s="116" t="s">
        <v>228</v>
      </c>
      <c r="H9" s="116"/>
      <c r="I9" s="116"/>
    </row>
    <row r="10" spans="1:9" ht="21">
      <c r="A10" s="3"/>
      <c r="G10" s="116"/>
      <c r="H10" s="116"/>
      <c r="I10" s="116"/>
    </row>
    <row r="11" spans="1:9" ht="21.6">
      <c r="A11" s="63"/>
      <c r="G11" s="116"/>
      <c r="H11" s="116"/>
      <c r="I11" s="116"/>
    </row>
    <row r="12" spans="1:9" ht="21.6">
      <c r="A12" s="63" t="s">
        <v>119</v>
      </c>
      <c r="B12" s="63" t="s">
        <v>159</v>
      </c>
    </row>
    <row r="13" spans="1:9" ht="21">
      <c r="A13" s="2" t="s">
        <v>160</v>
      </c>
      <c r="D13" s="77" t="s">
        <v>224</v>
      </c>
      <c r="E13" s="77"/>
      <c r="F13" s="77"/>
      <c r="G13" s="77"/>
      <c r="H13" s="77"/>
    </row>
    <row r="14" spans="1:9" ht="18">
      <c r="A14" s="109" t="s">
        <v>220</v>
      </c>
      <c r="B14" s="109"/>
      <c r="C14" s="109"/>
      <c r="D14" s="109"/>
      <c r="E14" s="109"/>
      <c r="F14" s="109"/>
      <c r="G14" s="109"/>
      <c r="H14" s="109"/>
      <c r="I14" s="109"/>
    </row>
    <row r="15" spans="1:9" ht="21">
      <c r="A15" s="2" t="s">
        <v>161</v>
      </c>
    </row>
    <row r="16" spans="1:9" ht="21">
      <c r="A16" s="2" t="s">
        <v>162</v>
      </c>
    </row>
    <row r="17" spans="1:9" ht="39.75" customHeight="1">
      <c r="A17" s="110" t="s">
        <v>221</v>
      </c>
      <c r="B17" s="110"/>
      <c r="C17" s="110"/>
      <c r="D17" s="110"/>
      <c r="E17" s="110"/>
      <c r="F17" s="110"/>
      <c r="G17" s="110"/>
      <c r="H17" s="110"/>
      <c r="I17" s="110"/>
    </row>
    <row r="18" spans="1:9" ht="18">
      <c r="A18" s="2" t="s">
        <v>163</v>
      </c>
      <c r="C18" s="2" t="s">
        <v>164</v>
      </c>
      <c r="D18" s="64" t="s">
        <v>165</v>
      </c>
      <c r="F18" s="2" t="s">
        <v>166</v>
      </c>
    </row>
    <row r="19" spans="1:9" ht="18">
      <c r="A19" s="2" t="s">
        <v>167</v>
      </c>
      <c r="C19" s="2" t="s">
        <v>168</v>
      </c>
      <c r="D19" s="64" t="s">
        <v>169</v>
      </c>
      <c r="E19" s="2" t="s">
        <v>170</v>
      </c>
    </row>
    <row r="20" spans="1:9" ht="18">
      <c r="A20" s="2" t="s">
        <v>171</v>
      </c>
      <c r="B20" s="64" t="s">
        <v>172</v>
      </c>
      <c r="D20" s="2" t="s">
        <v>173</v>
      </c>
    </row>
    <row r="21" spans="1:9" ht="18">
      <c r="E21" s="2" t="s">
        <v>174</v>
      </c>
    </row>
    <row r="22" spans="1:9" ht="21">
      <c r="A22" s="2" t="s">
        <v>175</v>
      </c>
      <c r="F22" s="2" t="s">
        <v>176</v>
      </c>
    </row>
    <row r="23" spans="1:9" ht="18">
      <c r="A23" s="2" t="s">
        <v>177</v>
      </c>
    </row>
    <row r="24" spans="1:9" ht="21">
      <c r="A24" s="2" t="s">
        <v>178</v>
      </c>
      <c r="B24" s="5" t="s">
        <v>179</v>
      </c>
    </row>
    <row r="25" spans="1:9" ht="21">
      <c r="A25" s="2" t="s">
        <v>180</v>
      </c>
    </row>
    <row r="26" spans="1:9" ht="18">
      <c r="A26" s="2" t="s">
        <v>181</v>
      </c>
    </row>
    <row r="27" spans="1:9" ht="21">
      <c r="A27" s="2" t="s">
        <v>225</v>
      </c>
      <c r="B27" s="2" t="s">
        <v>182</v>
      </c>
    </row>
    <row r="28" spans="1:9" ht="21">
      <c r="A28" s="2" t="s">
        <v>183</v>
      </c>
    </row>
    <row r="29" spans="1:9" ht="18">
      <c r="A29" s="2"/>
    </row>
    <row r="30" spans="1:9" ht="21.6">
      <c r="A30" s="63" t="s">
        <v>184</v>
      </c>
    </row>
    <row r="31" spans="1:9" ht="21.6">
      <c r="A31" s="65" t="s">
        <v>185</v>
      </c>
    </row>
    <row r="32" spans="1:9" ht="18">
      <c r="A32" s="18" t="s">
        <v>186</v>
      </c>
    </row>
    <row r="33" spans="1:4" ht="18">
      <c r="A33" s="2" t="s">
        <v>187</v>
      </c>
    </row>
    <row r="34" spans="1:4" ht="18">
      <c r="A34" s="2" t="s">
        <v>188</v>
      </c>
    </row>
    <row r="35" spans="1:4" ht="18">
      <c r="A35" s="2" t="s">
        <v>189</v>
      </c>
    </row>
    <row r="36" spans="1:4" ht="18">
      <c r="A36" s="2" t="s">
        <v>190</v>
      </c>
    </row>
    <row r="37" spans="1:4" ht="21">
      <c r="A37" s="2" t="s">
        <v>191</v>
      </c>
    </row>
    <row r="38" spans="1:4" ht="18">
      <c r="A38" s="2" t="s">
        <v>192</v>
      </c>
    </row>
    <row r="39" spans="1:4" ht="18">
      <c r="A39" s="2" t="s">
        <v>193</v>
      </c>
    </row>
    <row r="40" spans="1:4" ht="21.6">
      <c r="A40" s="65"/>
    </row>
    <row r="41" spans="1:4" ht="21.6">
      <c r="A41" s="65"/>
    </row>
    <row r="42" spans="1:4" ht="21.6">
      <c r="A42" s="65" t="s">
        <v>194</v>
      </c>
    </row>
    <row r="43" spans="1:4">
      <c r="A43" s="66"/>
    </row>
    <row r="44" spans="1:4" ht="21">
      <c r="A44" s="2" t="s">
        <v>195</v>
      </c>
      <c r="C44" s="2" t="s">
        <v>196</v>
      </c>
      <c r="D44" s="2" t="s">
        <v>197</v>
      </c>
    </row>
    <row r="45" spans="1:4" ht="21">
      <c r="A45" s="5" t="s">
        <v>198</v>
      </c>
    </row>
    <row r="46" spans="1:4">
      <c r="A46" s="67"/>
    </row>
    <row r="47" spans="1:4" ht="21.6">
      <c r="A47" s="65" t="s">
        <v>199</v>
      </c>
    </row>
    <row r="48" spans="1:4">
      <c r="A48" s="68"/>
    </row>
    <row r="49" spans="1:6" ht="18">
      <c r="A49" s="2" t="s">
        <v>200</v>
      </c>
      <c r="B49" s="2" t="s">
        <v>201</v>
      </c>
      <c r="C49" s="2" t="s">
        <v>202</v>
      </c>
    </row>
    <row r="50" spans="1:6" ht="21">
      <c r="A50" s="69" t="s">
        <v>203</v>
      </c>
    </row>
    <row r="51" spans="1:6" ht="21.6">
      <c r="A51" s="63" t="s">
        <v>204</v>
      </c>
    </row>
    <row r="52" spans="1:6">
      <c r="A52" s="70"/>
    </row>
    <row r="53" spans="1:6" ht="21">
      <c r="A53" s="3" t="s">
        <v>226</v>
      </c>
      <c r="B53" s="3" t="s">
        <v>205</v>
      </c>
    </row>
    <row r="54" spans="1:6" ht="21">
      <c r="A54" s="3" t="s">
        <v>206</v>
      </c>
      <c r="B54" s="71" t="s">
        <v>207</v>
      </c>
    </row>
    <row r="55" spans="1:6" ht="21">
      <c r="A55" s="3" t="s">
        <v>208</v>
      </c>
    </row>
    <row r="56" spans="1:6" ht="21">
      <c r="A56" s="3" t="s">
        <v>209</v>
      </c>
    </row>
    <row r="57" spans="1:6" ht="21">
      <c r="A57" s="3" t="s">
        <v>210</v>
      </c>
    </row>
    <row r="58" spans="1:6" ht="21">
      <c r="A58" s="3" t="s">
        <v>211</v>
      </c>
    </row>
    <row r="59" spans="1:6" ht="21">
      <c r="A59" s="3" t="s">
        <v>212</v>
      </c>
    </row>
    <row r="60" spans="1:6" ht="21">
      <c r="A60" s="3" t="s">
        <v>222</v>
      </c>
      <c r="F60" s="10"/>
    </row>
    <row r="61" spans="1:6" ht="21">
      <c r="A61" s="3" t="s">
        <v>213</v>
      </c>
      <c r="B61" s="71" t="s">
        <v>214</v>
      </c>
    </row>
    <row r="62" spans="1:6" ht="21">
      <c r="A62" s="3" t="s">
        <v>215</v>
      </c>
    </row>
    <row r="63" spans="1:6" ht="21">
      <c r="A63" s="3" t="s">
        <v>216</v>
      </c>
    </row>
    <row r="64" spans="1:6" ht="21">
      <c r="A64" s="3" t="s">
        <v>223</v>
      </c>
    </row>
    <row r="65" spans="1:1" ht="21">
      <c r="A65" s="5" t="s">
        <v>217</v>
      </c>
    </row>
    <row r="66" spans="1:1" ht="21">
      <c r="A66" s="3" t="s">
        <v>218</v>
      </c>
    </row>
    <row r="67" spans="1:1" ht="21">
      <c r="A67" s="5"/>
    </row>
    <row r="68" spans="1:1" ht="21">
      <c r="A68" s="3"/>
    </row>
  </sheetData>
  <mergeCells count="10">
    <mergeCell ref="A14:I14"/>
    <mergeCell ref="A17:I17"/>
    <mergeCell ref="A1:I1"/>
    <mergeCell ref="A2:I2"/>
    <mergeCell ref="A3:I3"/>
    <mergeCell ref="A4:I4"/>
    <mergeCell ref="A5:I5"/>
    <mergeCell ref="A7:I7"/>
    <mergeCell ref="A8:I8"/>
    <mergeCell ref="G9:I11"/>
  </mergeCells>
  <hyperlinks>
    <hyperlink ref="A17" r:id="rId1" display="mailto:gasss15zsgnr@gmail.com%20%20%20&amp;%20%20%20%20g.se.sec.school@gmail.com"/>
  </hyperlinks>
  <printOptions horizontalCentered="1"/>
  <pageMargins left="0.11811023622047245" right="0.11811023622047245" top="0.35433070866141736" bottom="0.15748031496062992" header="0.31496062992125984" footer="0.31496062992125984"/>
  <pageSetup paperSize="9" scale="48" fitToHeight="2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bhag 2 sarni 1&amp; 2</vt:lpstr>
      <vt:lpstr>sarni 3 A &amp; 3 B</vt:lpstr>
      <vt:lpstr>sarni 4</vt:lpstr>
      <vt:lpstr>sarni 5</vt:lpstr>
      <vt:lpstr>sarni 6 &amp; 7</vt:lpstr>
      <vt:lpstr>sarni 8</vt:lpstr>
      <vt:lpstr>sarni 9</vt:lpstr>
      <vt:lpstr>bhag 1</vt:lpstr>
      <vt:lpstr>bhag 1dup</vt:lpstr>
      <vt:lpstr>'bhag 1dup'!_GoBack</vt:lpstr>
      <vt:lpstr>'bhag 1'!Print_Area</vt:lpstr>
      <vt:lpstr>'bhag 1dup'!Print_Area</vt:lpstr>
      <vt:lpstr>'sarni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NAMAN</dc:creator>
  <cp:lastModifiedBy>Windows User</cp:lastModifiedBy>
  <cp:lastPrinted>2018-11-24T09:07:17Z</cp:lastPrinted>
  <dcterms:created xsi:type="dcterms:W3CDTF">2016-09-30T04:48:55Z</dcterms:created>
  <dcterms:modified xsi:type="dcterms:W3CDTF">2019-10-04T05:49:54Z</dcterms:modified>
</cp:coreProperties>
</file>