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CheckList" sheetId="6" r:id="rId1"/>
    <sheet name="C-4" sheetId="2" r:id="rId2"/>
    <sheet name="Blank Data Input Format " sheetId="7" r:id="rId3"/>
    <sheet name="1Blank Data Input Format" sheetId="4" state="hidden" r:id="rId4"/>
    <sheet name="Signature" sheetId="3" r:id="rId5"/>
    <sheet name="Sheet1" sheetId="5" r:id="rId6"/>
  </sheets>
  <externalReferences>
    <externalReference r:id="rId7"/>
  </externalReferences>
  <definedNames>
    <definedName name="DA_Rate_VI">'[1]DA Rate'!$E$4:$E$31</definedName>
    <definedName name="DA_Rate_VII">'[1]DA Rate'!$F$22:$F$31</definedName>
    <definedName name="Dependent_family_case">[1]Pravesh!$B$541:$B$542</definedName>
    <definedName name="EMP_ID">[1]Data!$A$4:$A$102</definedName>
    <definedName name="Form_list">'[1]Form List'!$B$4:$B$50</definedName>
    <definedName name="Leave_Base_Year_PL">'[1]Leave Table'!$K$9:$K$53</definedName>
    <definedName name="LTA_DATA">[1]Recovery!$E$26:$F$40,[1]Recovery!$H$26:$L$41</definedName>
    <definedName name="NAME_OF_BANK">[1]Pravesh!$A$545:$A$554</definedName>
    <definedName name="Name_of_Person">[1]Q.S.!$F$7:$G$10,[1]Q.S.!$G$16,[1]Q.S.!$G$17,[1]Q.S.!$H$12:$H$14,[1]Q.S.!$F$37:$H$37,[1]Q.S.!$G$39:$H$40,[1]Mastersheet!$H$22:$H$23,[1]Mastersheet!$H$22:$H$23,[1]Q.S.!$F$20,[1]Q.S.!$G$20,[1]Q.S.!$H$20</definedName>
    <definedName name="Name_of_Treasury">[1]Pravesh!$A$456:$A$490</definedName>
    <definedName name="nps_ded_month">'[1]NPS Amt'!$N$22:$N$36</definedName>
    <definedName name="NPS_ded_year">[1]Pravesh!$G$519:$G$535</definedName>
    <definedName name="PL_DAYS">'[1]Leave Table'!$Z$9:$Z$53</definedName>
    <definedName name="PL_Limit_Deptt">'[1]Leave Table'!$G$2:$G$5</definedName>
    <definedName name="PL_TYPE">'[1]Leave Table'!$AA$9:$AA$53</definedName>
    <definedName name="PL_YEAR">'[1]Leave Table'!$Y$9:$Y$53</definedName>
    <definedName name="_xlnm.Print_Area" localSheetId="3">'1Blank Data Input Format'!$A$1:$D$54</definedName>
    <definedName name="_xlnm.Print_Area" localSheetId="2">'Blank Data Input Format '!$A$1:$D$50</definedName>
    <definedName name="_xlnm.Print_Area" localSheetId="1">'C-4'!$A$1:$I$21</definedName>
    <definedName name="_xlnm.Print_Area" localSheetId="0">CheckList!$A$1:$F$58</definedName>
    <definedName name="_xlnm.Print_Titles" localSheetId="3">'1Blank Data Input Format'!$1:$1</definedName>
    <definedName name="_xlnm.Print_Titles" localSheetId="2">'Blank Data Input Format '!#REF!</definedName>
    <definedName name="_xlnm.Print_Titles" localSheetId="0">CheckList!$1:$2</definedName>
    <definedName name="Relation">'[1]Family data'!$A$88:$A$99</definedName>
  </definedNames>
  <calcPr calcId="125725"/>
</workbook>
</file>

<file path=xl/calcChain.xml><?xml version="1.0" encoding="utf-8"?>
<calcChain xmlns="http://schemas.openxmlformats.org/spreadsheetml/2006/main">
  <c r="B22" i="6"/>
  <c r="A22"/>
  <c r="D24"/>
  <c r="D23"/>
  <c r="B24"/>
  <c r="B23"/>
  <c r="A23"/>
  <c r="D26" l="1"/>
  <c r="B26"/>
  <c r="D25"/>
  <c r="B25"/>
  <c r="A25"/>
  <c r="D7"/>
  <c r="C7"/>
  <c r="B7"/>
  <c r="A7"/>
  <c r="D6"/>
  <c r="C6"/>
  <c r="B6"/>
  <c r="A6"/>
  <c r="A20"/>
  <c r="B20"/>
  <c r="A19"/>
  <c r="B56"/>
  <c r="A56"/>
  <c r="E55"/>
  <c r="E56" s="1"/>
  <c r="C55"/>
  <c r="B55"/>
  <c r="A55"/>
  <c r="E54"/>
  <c r="D54"/>
  <c r="C54"/>
  <c r="B54"/>
  <c r="A54"/>
  <c r="E53"/>
  <c r="D53"/>
  <c r="C53"/>
  <c r="B53"/>
  <c r="A53"/>
  <c r="E52"/>
  <c r="D52"/>
  <c r="C52"/>
  <c r="B52"/>
  <c r="A52"/>
  <c r="E51"/>
  <c r="D51"/>
  <c r="C51"/>
  <c r="B51"/>
  <c r="A51"/>
  <c r="E50"/>
  <c r="D50"/>
  <c r="C50"/>
  <c r="B50"/>
  <c r="A50"/>
  <c r="E49"/>
  <c r="D49"/>
  <c r="C49"/>
  <c r="B49"/>
  <c r="A49"/>
  <c r="B48"/>
  <c r="A48"/>
  <c r="C47"/>
  <c r="A47"/>
  <c r="A46"/>
  <c r="C45"/>
  <c r="A45"/>
  <c r="C44"/>
  <c r="B44"/>
  <c r="A44"/>
  <c r="C43"/>
  <c r="B43"/>
  <c r="A43"/>
  <c r="E42"/>
  <c r="B42"/>
  <c r="A42"/>
  <c r="C41"/>
  <c r="B41"/>
  <c r="A41"/>
  <c r="E40"/>
  <c r="A40"/>
  <c r="E39"/>
  <c r="C39"/>
  <c r="A39"/>
  <c r="E38"/>
  <c r="C38"/>
  <c r="A38"/>
  <c r="E37"/>
  <c r="A37"/>
  <c r="E36"/>
  <c r="C36"/>
  <c r="B36"/>
  <c r="A36"/>
  <c r="B35"/>
  <c r="A35"/>
  <c r="E34"/>
  <c r="C34"/>
  <c r="A34"/>
  <c r="E33"/>
  <c r="C33"/>
  <c r="B33"/>
  <c r="A33"/>
  <c r="E32"/>
  <c r="C32"/>
  <c r="B32"/>
  <c r="A32"/>
  <c r="C31"/>
  <c r="B27"/>
  <c r="D30"/>
  <c r="C30"/>
  <c r="B30"/>
  <c r="E29"/>
  <c r="C29"/>
  <c r="B29"/>
  <c r="A29"/>
  <c r="A27"/>
  <c r="E28"/>
  <c r="C28"/>
  <c r="B28"/>
  <c r="A28"/>
  <c r="B21"/>
  <c r="A21"/>
  <c r="B19"/>
  <c r="B18"/>
  <c r="A18"/>
  <c r="B17"/>
  <c r="A17"/>
  <c r="B16"/>
  <c r="A16"/>
  <c r="B15"/>
  <c r="A15"/>
  <c r="B14"/>
  <c r="A14"/>
  <c r="B13"/>
  <c r="A13"/>
  <c r="B12"/>
  <c r="A12"/>
  <c r="B11"/>
  <c r="A11"/>
  <c r="B10"/>
  <c r="A10"/>
  <c r="B9"/>
  <c r="A9"/>
  <c r="B8"/>
  <c r="A8"/>
  <c r="B5"/>
  <c r="A5"/>
  <c r="B4"/>
  <c r="A4"/>
  <c r="B3"/>
  <c r="A3"/>
  <c r="B34" l="1"/>
  <c r="B47" l="1"/>
  <c r="C46" l="1"/>
  <c r="B37" l="1"/>
  <c r="B38" l="1"/>
  <c r="B31"/>
  <c r="E44" l="1"/>
  <c r="A30" l="1"/>
  <c r="C48" l="1"/>
  <c r="A31"/>
  <c r="E43"/>
  <c r="E46" l="1"/>
  <c r="D31" l="1"/>
  <c r="B39"/>
  <c r="B40" l="1"/>
  <c r="E41" l="1"/>
  <c r="E45" l="1"/>
  <c r="E47" l="1"/>
  <c r="E48" l="1"/>
  <c r="C42" l="1"/>
</calcChain>
</file>

<file path=xl/sharedStrings.xml><?xml version="1.0" encoding="utf-8"?>
<sst xmlns="http://schemas.openxmlformats.org/spreadsheetml/2006/main" count="233" uniqueCount="160">
  <si>
    <t>Checklist</t>
  </si>
  <si>
    <t>Status</t>
  </si>
  <si>
    <t>Input &amp; Output data</t>
  </si>
  <si>
    <t>Home</t>
  </si>
  <si>
    <t>Prepared by</t>
  </si>
  <si>
    <t>Checked by</t>
  </si>
  <si>
    <t>Verified/Authorized by</t>
  </si>
  <si>
    <t>Name of Foerign Service unit/orgnisaion</t>
  </si>
  <si>
    <t>Name of State Government employee with post</t>
  </si>
  <si>
    <t>Name of parent department</t>
  </si>
  <si>
    <t>Post held in parent department</t>
  </si>
  <si>
    <t>Deputation order details</t>
  </si>
  <si>
    <t>Pay Scale during the depution periods</t>
  </si>
  <si>
    <t>Original Pay</t>
  </si>
  <si>
    <t>Deputation allowance</t>
  </si>
  <si>
    <t>Date of increments</t>
  </si>
  <si>
    <t>Deputation periods</t>
  </si>
  <si>
    <t>Detial of paid contribution</t>
  </si>
  <si>
    <t>S.N.</t>
  </si>
  <si>
    <t>Date</t>
  </si>
  <si>
    <t>Amount</t>
  </si>
  <si>
    <t>Total amount of Cheque/DD/Challan</t>
  </si>
  <si>
    <t>Detils required form Foerign Employer</t>
  </si>
  <si>
    <t>Cheque/DD/
Challan No.</t>
  </si>
  <si>
    <t>From</t>
  </si>
  <si>
    <t>To</t>
  </si>
  <si>
    <t>Form 4-C</t>
  </si>
  <si>
    <t>Officiating/Substantive</t>
  </si>
  <si>
    <t>Detail of Bank Data (where pensioner opt for pension purpose)</t>
  </si>
  <si>
    <t>Detail of Last Pay (in death/voluntanry ret. Case, give breackup in days/rate)</t>
  </si>
  <si>
    <t>CCA</t>
  </si>
  <si>
    <t xml:space="preserve">H.R.A. </t>
  </si>
  <si>
    <t>Date of Birth (dd/mm/yyyy)</t>
  </si>
  <si>
    <t>Joinint Time condition</t>
  </si>
  <si>
    <t>Pensioner have</t>
  </si>
  <si>
    <t>Height of employee</t>
  </si>
  <si>
    <t>Pensioner documents submitted to Head of Office</t>
  </si>
  <si>
    <t>Mobile No</t>
  </si>
  <si>
    <t>Name of member (i.e. nominee/nominees)</t>
  </si>
  <si>
    <t>Relationship with the Government servant</t>
  </si>
  <si>
    <t>DATE OF BIRTH</t>
  </si>
  <si>
    <t>Married status (Married/      Unmarried)</t>
  </si>
  <si>
    <t>Death/Retirement</t>
  </si>
  <si>
    <t>Family Details</t>
  </si>
  <si>
    <t>Relegion</t>
  </si>
  <si>
    <t>D.A.</t>
  </si>
  <si>
    <t>Relation with employee</t>
  </si>
  <si>
    <t>Indentification Mark</t>
  </si>
  <si>
    <t>Home Address</t>
  </si>
  <si>
    <t>Date of Birth</t>
  </si>
  <si>
    <t xml:space="preserve">Full details of Long Term Advance </t>
  </si>
  <si>
    <t>Any recovery/outstanding</t>
  </si>
  <si>
    <t>Details of EOL</t>
  </si>
  <si>
    <t>Any important information for pension</t>
  </si>
  <si>
    <t>Name of Employee</t>
  </si>
  <si>
    <t>Designation</t>
  </si>
  <si>
    <t>Detail of Non-Qualifying Services</t>
  </si>
  <si>
    <t>Name of Applicant (with Father/   Husband Name -in case female applicant)</t>
  </si>
  <si>
    <t>Height of applicant</t>
  </si>
  <si>
    <t>Head of Office or Person who signed on Pension papers</t>
  </si>
  <si>
    <t>Employee</t>
  </si>
  <si>
    <t>02</t>
  </si>
  <si>
    <t>15</t>
  </si>
  <si>
    <t>13</t>
  </si>
  <si>
    <t>14</t>
  </si>
  <si>
    <t>18</t>
  </si>
  <si>
    <t>19</t>
  </si>
  <si>
    <t>20</t>
  </si>
  <si>
    <t>21</t>
  </si>
  <si>
    <t>23</t>
  </si>
  <si>
    <t>24</t>
  </si>
  <si>
    <t>26</t>
  </si>
  <si>
    <t>28</t>
  </si>
  <si>
    <t>29</t>
  </si>
  <si>
    <t>30</t>
  </si>
  <si>
    <t>03</t>
  </si>
  <si>
    <t>08</t>
  </si>
  <si>
    <t>11</t>
  </si>
  <si>
    <t>12</t>
  </si>
  <si>
    <t>16</t>
  </si>
  <si>
    <t>17</t>
  </si>
  <si>
    <t>Signature at Page No in Regular Pension Case</t>
  </si>
  <si>
    <t>05</t>
  </si>
  <si>
    <t>Employee official information</t>
  </si>
  <si>
    <t>Date of Joining in service (dd/mm/yyyy)</t>
  </si>
  <si>
    <t>Date of service end (dd/mm/yyyy)</t>
  </si>
  <si>
    <t>Identification mark  --(self)</t>
  </si>
  <si>
    <t>Present Home Address</t>
  </si>
  <si>
    <t>Permanent  Home Address</t>
  </si>
  <si>
    <t>Other Data in all cases …. &lt;give seprate details &gt;&gt;</t>
  </si>
  <si>
    <t>Commutated Pension (Opt. &amp; in fraction)</t>
  </si>
  <si>
    <t>Basic Information relating to  Employee</t>
  </si>
  <si>
    <t>Name of Head of Office, who singed on pension set</t>
  </si>
  <si>
    <t>Present/Last appoint. including name of estt.</t>
  </si>
  <si>
    <t>Name of department</t>
  </si>
  <si>
    <t>Employee name of service</t>
  </si>
  <si>
    <t>Bank Account No</t>
  </si>
  <si>
    <t>Name of Treasury/Sub Treasury</t>
  </si>
  <si>
    <t>Officiating pay</t>
  </si>
  <si>
    <t>Special pay (pensionable)</t>
  </si>
  <si>
    <t>Any other Allowance</t>
  </si>
  <si>
    <t>Total Gross Salary</t>
  </si>
  <si>
    <t>Employee Father/Husband name</t>
  </si>
  <si>
    <t>Yes/No</t>
  </si>
  <si>
    <t>Signature at Page No in Family Pension Case</t>
  </si>
  <si>
    <t>10</t>
  </si>
  <si>
    <t>07</t>
  </si>
  <si>
    <t>22</t>
  </si>
  <si>
    <t>25</t>
  </si>
  <si>
    <t>27</t>
  </si>
  <si>
    <t>Note- It is better to sign/countersign on end of each page for verifying each page.</t>
  </si>
  <si>
    <t>Employee ID</t>
  </si>
  <si>
    <t>PAN No</t>
  </si>
  <si>
    <t>Phone No of Office with STD code</t>
  </si>
  <si>
    <t>Designation of  Head of Deptt.</t>
  </si>
  <si>
    <t>Bank Branch Name with address</t>
  </si>
  <si>
    <t>Bank Name with IFSC code</t>
  </si>
  <si>
    <t>Substantive pay i.e. Basic Pay
(pensionable)</t>
  </si>
  <si>
    <t>Name of Office with Office ID</t>
  </si>
  <si>
    <t>Have Family/No Family         (tick on applicable)</t>
  </si>
  <si>
    <t>Before /After Noon        (tick on applicable)</t>
  </si>
  <si>
    <t>Additional data in Family Pension Case      (otherwise leave blank)</t>
  </si>
  <si>
    <r>
      <t xml:space="preserve">Basic Information relating to  Employee </t>
    </r>
    <r>
      <rPr>
        <b/>
        <u/>
        <sz val="13"/>
        <color indexed="56"/>
        <rFont val="Calibri"/>
        <family val="2"/>
      </rPr>
      <t>(write in english in capital letters)</t>
    </r>
  </si>
  <si>
    <t>1. Employee ID</t>
  </si>
  <si>
    <t>2. PAN</t>
  </si>
  <si>
    <t>3.Name of Employee</t>
  </si>
  <si>
    <t>4. Designation</t>
  </si>
  <si>
    <t>5.Employee Father/Husband name</t>
  </si>
  <si>
    <r>
      <t>6.Date of Birth (</t>
    </r>
    <r>
      <rPr>
        <sz val="12"/>
        <rFont val="Calibri"/>
        <family val="2"/>
      </rPr>
      <t>For S.N. 6 to 8..in dd/mm/yyyy</t>
    </r>
    <r>
      <rPr>
        <sz val="13"/>
        <rFont val="Calibri"/>
        <family val="2"/>
      </rPr>
      <t>)</t>
    </r>
  </si>
  <si>
    <t xml:space="preserve">7.Date of Joining in service </t>
  </si>
  <si>
    <t xml:space="preserve">8.Date of service end </t>
  </si>
  <si>
    <t>9.Joining Time condition</t>
  </si>
  <si>
    <t>Before /After Noon</t>
  </si>
  <si>
    <t>10.Height of employee--(self/claiment)</t>
  </si>
  <si>
    <t>11.Relegion-Hindu/Muslim/Sikh/Cristian/other</t>
  </si>
  <si>
    <t>12.Identification mark -(self/claiment)</t>
  </si>
  <si>
    <t>13.Mobile No</t>
  </si>
  <si>
    <t>14.Present Home Address</t>
  </si>
  <si>
    <t>15.Permanent  Home Address</t>
  </si>
  <si>
    <t>Employee Office information</t>
  </si>
  <si>
    <t>16.Name of Office with Phone No.</t>
  </si>
  <si>
    <t>17.Office ID</t>
  </si>
  <si>
    <t>18.Designation of Head of Office/Authority, who singed on pension set</t>
  </si>
  <si>
    <t>19.Present/Last appoint. including name of estt.</t>
  </si>
  <si>
    <t>20.Pensioner documents submitted to Head of Office (in dd/mm/yyyy)</t>
  </si>
  <si>
    <t>21.Name of Head of Deptt.</t>
  </si>
  <si>
    <t>i.e. Commissioner/Director….</t>
  </si>
  <si>
    <t>22.Name of department</t>
  </si>
  <si>
    <t>23.Employee name of service</t>
  </si>
  <si>
    <t>24.Name of Treasury/Sub Treasury</t>
  </si>
  <si>
    <t>25.Bank Name</t>
  </si>
  <si>
    <t>26.Bank Branch Name with address</t>
  </si>
  <si>
    <t>27.Bank IFSC code and Account No</t>
  </si>
  <si>
    <t>28. Detail of Last Pay (in death/voluntanry ret. Case, give breackup in days/rate)</t>
  </si>
  <si>
    <t>Substantive pay .. i.e. Basic Pay
(pensionable)</t>
  </si>
  <si>
    <t>29.Family Details</t>
  </si>
  <si>
    <t>Have Family/No Family</t>
  </si>
  <si>
    <r>
      <t>Married status</t>
    </r>
    <r>
      <rPr>
        <sz val="11"/>
        <rFont val="Calibri"/>
        <family val="2"/>
      </rPr>
      <t xml:space="preserve"> 
(Married/ Unmarried)</t>
    </r>
    <r>
      <rPr>
        <sz val="13"/>
        <rFont val="Calibri"/>
        <family val="2"/>
      </rPr>
      <t xml:space="preserve"> &amp; Employment status </t>
    </r>
    <r>
      <rPr>
        <sz val="11"/>
        <rFont val="Calibri"/>
        <family val="2"/>
      </rPr>
      <t>(employed/unemployed)</t>
    </r>
  </si>
  <si>
    <t>30.Additional data in Family Pension Case</t>
  </si>
  <si>
    <t>Name of Applicant
 (with Father/ Husband Name -in case female applicant)</t>
  </si>
</sst>
</file>

<file path=xl/styles.xml><?xml version="1.0" encoding="utf-8"?>
<styleSheet xmlns="http://schemas.openxmlformats.org/spreadsheetml/2006/main">
  <numFmts count="1">
    <numFmt numFmtId="164" formatCode="_(&quot;Rs &quot;* #,##0_);_(&quot;Rs &quot;* \(#,##0\);_(&quot;Rs &quot;* &quot;-&quot;_);_(@_)"/>
  </numFmts>
  <fonts count="23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u/>
      <sz val="18"/>
      <color indexed="12"/>
      <name val="Arial"/>
      <family val="2"/>
    </font>
    <font>
      <b/>
      <sz val="13"/>
      <color theme="3"/>
      <name val="Calibri"/>
      <family val="2"/>
      <scheme val="minor"/>
    </font>
    <font>
      <b/>
      <sz val="13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name val="Calibri"/>
      <family val="2"/>
      <scheme val="minor"/>
    </font>
    <font>
      <b/>
      <u/>
      <sz val="1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b/>
      <sz val="14"/>
      <color indexed="9"/>
      <name val="Calibri"/>
      <family val="2"/>
    </font>
    <font>
      <b/>
      <u/>
      <sz val="13"/>
      <color indexed="56"/>
      <name val="Calibri"/>
      <family val="2"/>
    </font>
    <font>
      <sz val="12"/>
      <name val="Calibri"/>
      <family val="2"/>
    </font>
    <font>
      <sz val="13"/>
      <name val="Calibri"/>
      <family val="2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indexed="10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5" fillId="0" borderId="8" applyNumberFormat="0" applyFill="0" applyAlignment="0" applyProtection="0"/>
    <xf numFmtId="0" fontId="14" fillId="0" borderId="0"/>
    <xf numFmtId="0" fontId="5" fillId="0" borderId="8" applyNumberFormat="0" applyFill="0" applyAlignment="0" applyProtection="0"/>
    <xf numFmtId="0" fontId="15" fillId="5" borderId="21" applyNumberFormat="0" applyAlignment="0" applyProtection="0"/>
    <xf numFmtId="0" fontId="14" fillId="0" borderId="0"/>
    <xf numFmtId="0" fontId="17" fillId="0" borderId="0"/>
    <xf numFmtId="0" fontId="1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6" borderId="22" applyNumberFormat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7" borderId="23">
      <alignment horizontal="center" vertical="center" wrapText="1"/>
    </xf>
    <xf numFmtId="0" fontId="17" fillId="8" borderId="0" applyNumberFormat="0" applyFont="0" applyBorder="0" applyAlignment="0" applyProtection="0"/>
  </cellStyleXfs>
  <cellXfs count="143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1" fillId="4" borderId="0" xfId="0" applyFont="1" applyFill="1" applyAlignment="1">
      <alignment vertical="top" wrapText="1"/>
    </xf>
    <xf numFmtId="0" fontId="10" fillId="0" borderId="0" xfId="0" applyFont="1"/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0" borderId="10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0" fontId="6" fillId="0" borderId="0" xfId="2" applyFont="1" applyFill="1" applyBorder="1" applyAlignment="1">
      <alignment vertical="top" wrapText="1"/>
    </xf>
    <xf numFmtId="0" fontId="6" fillId="0" borderId="1" xfId="2" applyFont="1" applyFill="1" applyBorder="1" applyAlignment="1">
      <alignment vertical="top" wrapText="1"/>
    </xf>
    <xf numFmtId="0" fontId="12" fillId="0" borderId="1" xfId="2" applyFont="1" applyFill="1" applyBorder="1" applyAlignment="1">
      <alignment horizontal="left" vertical="top" wrapText="1"/>
    </xf>
    <xf numFmtId="0" fontId="12" fillId="0" borderId="1" xfId="2" applyFont="1" applyFill="1" applyBorder="1" applyAlignment="1">
      <alignment horizontal="left" vertical="top" wrapText="1"/>
    </xf>
    <xf numFmtId="0" fontId="12" fillId="0" borderId="11" xfId="2" applyFont="1" applyFill="1" applyBorder="1" applyAlignment="1">
      <alignment vertical="top" wrapText="1"/>
    </xf>
    <xf numFmtId="0" fontId="12" fillId="0" borderId="1" xfId="2" applyFont="1" applyFill="1" applyBorder="1" applyAlignment="1">
      <alignment horizontal="center" vertical="top" wrapText="1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2" applyFont="1" applyFill="1" applyBorder="1" applyAlignment="1">
      <alignment vertical="top"/>
    </xf>
    <xf numFmtId="0" fontId="12" fillId="0" borderId="3" xfId="2" applyFont="1" applyFill="1" applyBorder="1" applyAlignment="1">
      <alignment vertical="top" wrapText="1"/>
    </xf>
    <xf numFmtId="14" fontId="12" fillId="0" borderId="1" xfId="2" applyNumberFormat="1" applyFont="1" applyFill="1" applyBorder="1" applyAlignment="1">
      <alignment horizontal="left" vertical="top" wrapText="1"/>
    </xf>
    <xf numFmtId="0" fontId="12" fillId="0" borderId="1" xfId="2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12" fillId="0" borderId="1" xfId="2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2" fillId="0" borderId="1" xfId="2" applyFont="1" applyFill="1" applyBorder="1" applyAlignment="1">
      <alignment horizontal="left" vertical="top" wrapText="1"/>
    </xf>
    <xf numFmtId="0" fontId="6" fillId="4" borderId="12" xfId="2" applyFont="1" applyFill="1" applyBorder="1" applyAlignment="1">
      <alignment vertical="top" wrapText="1"/>
    </xf>
    <xf numFmtId="0" fontId="1" fillId="4" borderId="0" xfId="0" applyFont="1" applyFill="1" applyAlignment="1">
      <alignment horizontal="left" vertical="top" wrapText="1"/>
    </xf>
    <xf numFmtId="0" fontId="1" fillId="4" borderId="0" xfId="0" applyFont="1" applyFill="1"/>
    <xf numFmtId="0" fontId="8" fillId="4" borderId="1" xfId="0" applyFont="1" applyFill="1" applyBorder="1" applyAlignment="1">
      <alignment vertical="top" wrapText="1"/>
    </xf>
    <xf numFmtId="0" fontId="1" fillId="0" borderId="0" xfId="3" applyFont="1"/>
    <xf numFmtId="164" fontId="6" fillId="3" borderId="1" xfId="4" applyNumberFormat="1" applyFont="1" applyFill="1" applyBorder="1" applyAlignment="1" applyProtection="1">
      <alignment horizontal="center" vertical="center" wrapText="1"/>
      <protection locked="0"/>
    </xf>
    <xf numFmtId="0" fontId="6" fillId="3" borderId="1" xfId="4" applyFont="1" applyFill="1" applyBorder="1" applyAlignment="1">
      <alignment vertical="top"/>
    </xf>
    <xf numFmtId="12" fontId="6" fillId="3" borderId="1" xfId="4" applyNumberFormat="1" applyFont="1" applyFill="1" applyBorder="1" applyAlignment="1">
      <alignment horizontal="left" vertical="top" wrapText="1"/>
    </xf>
    <xf numFmtId="14" fontId="6" fillId="3" borderId="1" xfId="4" applyNumberFormat="1" applyFont="1" applyFill="1" applyBorder="1" applyAlignment="1">
      <alignment horizontal="left"/>
    </xf>
    <xf numFmtId="0" fontId="1" fillId="4" borderId="0" xfId="3" applyFont="1" applyFill="1" applyAlignment="1">
      <alignment vertical="top" wrapText="1"/>
    </xf>
    <xf numFmtId="0" fontId="1" fillId="0" borderId="0" xfId="3" applyFont="1" applyAlignment="1">
      <alignment horizontal="left" vertical="top" wrapText="1"/>
    </xf>
    <xf numFmtId="0" fontId="8" fillId="4" borderId="0" xfId="3" applyFont="1" applyFill="1" applyAlignment="1">
      <alignment horizontal="center" vertical="top" wrapText="1"/>
    </xf>
    <xf numFmtId="0" fontId="9" fillId="3" borderId="1" xfId="4" applyFont="1" applyFill="1" applyBorder="1" applyAlignment="1">
      <alignment horizontal="center" vertical="top" wrapText="1"/>
    </xf>
    <xf numFmtId="0" fontId="12" fillId="0" borderId="1" xfId="2" applyFont="1" applyFill="1" applyBorder="1" applyAlignment="1">
      <alignment horizontal="left" vertical="top" wrapText="1"/>
    </xf>
    <xf numFmtId="0" fontId="12" fillId="0" borderId="11" xfId="2" applyFont="1" applyFill="1" applyBorder="1" applyAlignment="1">
      <alignment horizontal="left" vertical="top" wrapText="1"/>
    </xf>
    <xf numFmtId="0" fontId="12" fillId="0" borderId="1" xfId="2" applyFont="1" applyFill="1" applyBorder="1" applyAlignment="1">
      <alignment horizontal="left" vertical="top" wrapText="1"/>
    </xf>
    <xf numFmtId="0" fontId="12" fillId="0" borderId="1" xfId="2" applyFont="1" applyFill="1" applyBorder="1" applyAlignment="1">
      <alignment horizontal="left" vertical="top" wrapText="1"/>
    </xf>
    <xf numFmtId="0" fontId="13" fillId="0" borderId="1" xfId="2" applyFont="1" applyFill="1" applyBorder="1" applyAlignment="1">
      <alignment horizontal="center" vertical="top" wrapText="1"/>
    </xf>
    <xf numFmtId="1" fontId="12" fillId="0" borderId="1" xfId="2" applyNumberFormat="1" applyFont="1" applyFill="1" applyBorder="1" applyAlignment="1">
      <alignment vertical="top" wrapText="1"/>
    </xf>
    <xf numFmtId="0" fontId="6" fillId="3" borderId="1" xfId="4" applyFont="1" applyFill="1" applyBorder="1" applyAlignment="1">
      <alignment horizontal="left" vertical="top" wrapText="1"/>
    </xf>
    <xf numFmtId="0" fontId="6" fillId="3" borderId="1" xfId="4" applyFont="1" applyFill="1" applyBorder="1" applyAlignment="1">
      <alignment horizontal="center" vertical="top" wrapText="1"/>
    </xf>
    <xf numFmtId="1" fontId="6" fillId="3" borderId="1" xfId="4" applyNumberFormat="1" applyFont="1" applyFill="1" applyBorder="1" applyAlignment="1">
      <alignment horizontal="left" vertical="top" wrapText="1"/>
    </xf>
    <xf numFmtId="14" fontId="6" fillId="3" borderId="1" xfId="4" applyNumberFormat="1" applyFont="1" applyFill="1" applyBorder="1" applyAlignment="1">
      <alignment horizontal="left" vertical="top" wrapText="1"/>
    </xf>
    <xf numFmtId="0" fontId="6" fillId="3" borderId="1" xfId="4" applyFont="1" applyFill="1" applyBorder="1" applyAlignment="1">
      <alignment horizontal="left" vertical="top" wrapText="1"/>
    </xf>
    <xf numFmtId="0" fontId="8" fillId="0" borderId="0" xfId="3" applyFont="1" applyAlignment="1">
      <alignment horizontal="center" vertical="top" wrapText="1"/>
    </xf>
    <xf numFmtId="0" fontId="8" fillId="0" borderId="0" xfId="3" applyFont="1" applyAlignment="1">
      <alignment horizontal="center"/>
    </xf>
    <xf numFmtId="14" fontId="6" fillId="3" borderId="1" xfId="4" applyNumberFormat="1" applyFont="1" applyFill="1" applyBorder="1" applyAlignment="1">
      <alignment horizontal="left" vertical="top" wrapText="1"/>
    </xf>
    <xf numFmtId="1" fontId="6" fillId="3" borderId="1" xfId="4" applyNumberFormat="1" applyFont="1" applyFill="1" applyBorder="1" applyAlignment="1">
      <alignment horizontal="left" vertical="top" wrapText="1"/>
    </xf>
    <xf numFmtId="0" fontId="7" fillId="0" borderId="2" xfId="3" applyFont="1" applyBorder="1" applyAlignment="1">
      <alignment horizontal="center" vertical="top" wrapText="1"/>
    </xf>
    <xf numFmtId="0" fontId="6" fillId="3" borderId="1" xfId="4" applyFont="1" applyFill="1" applyBorder="1" applyAlignment="1">
      <alignment horizontal="center" vertical="top" wrapText="1"/>
    </xf>
    <xf numFmtId="0" fontId="3" fillId="0" borderId="0" xfId="1" applyAlignment="1" applyProtection="1"/>
    <xf numFmtId="0" fontId="11" fillId="0" borderId="0" xfId="0" applyFont="1" applyAlignment="1">
      <alignment horizontal="center" vertical="center"/>
    </xf>
    <xf numFmtId="0" fontId="4" fillId="2" borderId="5" xfId="1" applyFont="1" applyFill="1" applyBorder="1" applyAlignment="1" applyProtection="1">
      <alignment horizontal="center" vertical="center"/>
    </xf>
    <xf numFmtId="0" fontId="4" fillId="2" borderId="6" xfId="1" applyFont="1" applyFill="1" applyBorder="1" applyAlignment="1" applyProtection="1">
      <alignment horizontal="center" vertical="center"/>
    </xf>
    <xf numFmtId="0" fontId="4" fillId="2" borderId="7" xfId="1" applyFont="1" applyFill="1" applyBorder="1" applyAlignment="1" applyProtection="1">
      <alignment horizontal="center" vertical="center"/>
    </xf>
    <xf numFmtId="0" fontId="4" fillId="2" borderId="4" xfId="1" applyFont="1" applyFill="1" applyBorder="1" applyAlignment="1" applyProtection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12" xfId="0" applyFont="1" applyBorder="1" applyAlignment="1">
      <alignment horizontal="center" vertical="top"/>
    </xf>
    <xf numFmtId="0" fontId="10" fillId="0" borderId="13" xfId="0" applyFont="1" applyBorder="1" applyAlignment="1">
      <alignment horizontal="center" vertical="top"/>
    </xf>
    <xf numFmtId="0" fontId="10" fillId="0" borderId="15" xfId="0" applyFont="1" applyBorder="1" applyAlignment="1">
      <alignment horizontal="left" vertical="top" wrapText="1"/>
    </xf>
    <xf numFmtId="0" fontId="10" fillId="0" borderId="16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18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0" fontId="10" fillId="0" borderId="9" xfId="0" applyFont="1" applyBorder="1" applyAlignment="1">
      <alignment horizontal="center" vertical="top"/>
    </xf>
    <xf numFmtId="0" fontId="10" fillId="0" borderId="10" xfId="0" applyFont="1" applyBorder="1" applyAlignment="1">
      <alignment horizontal="center" vertical="top"/>
    </xf>
    <xf numFmtId="0" fontId="10" fillId="0" borderId="11" xfId="0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0" fillId="0" borderId="14" xfId="0" applyFont="1" applyBorder="1" applyAlignment="1">
      <alignment horizontal="center"/>
    </xf>
    <xf numFmtId="0" fontId="10" fillId="0" borderId="11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1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10" fillId="0" borderId="11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3" fillId="0" borderId="11" xfId="2" applyFont="1" applyFill="1" applyBorder="1" applyAlignment="1">
      <alignment horizontal="center" vertical="top" wrapText="1"/>
    </xf>
    <xf numFmtId="0" fontId="13" fillId="0" borderId="14" xfId="2" applyFont="1" applyFill="1" applyBorder="1" applyAlignment="1">
      <alignment horizontal="center" vertical="top" wrapText="1"/>
    </xf>
    <xf numFmtId="0" fontId="13" fillId="0" borderId="11" xfId="2" applyFont="1" applyFill="1" applyBorder="1" applyAlignment="1">
      <alignment horizontal="left" vertical="top" wrapText="1"/>
    </xf>
    <xf numFmtId="0" fontId="13" fillId="0" borderId="3" xfId="2" applyFont="1" applyFill="1" applyBorder="1" applyAlignment="1">
      <alignment horizontal="left" vertical="top" wrapText="1"/>
    </xf>
    <xf numFmtId="0" fontId="12" fillId="0" borderId="1" xfId="2" applyFont="1" applyFill="1" applyBorder="1" applyAlignment="1">
      <alignment horizontal="left" vertical="top" wrapText="1"/>
    </xf>
    <xf numFmtId="14" fontId="12" fillId="0" borderId="11" xfId="2" applyNumberFormat="1" applyFont="1" applyFill="1" applyBorder="1" applyAlignment="1">
      <alignment horizontal="left" vertical="top" wrapText="1"/>
    </xf>
    <xf numFmtId="14" fontId="12" fillId="0" borderId="14" xfId="2" applyNumberFormat="1" applyFont="1" applyFill="1" applyBorder="1" applyAlignment="1">
      <alignment horizontal="left" vertical="top" wrapText="1"/>
    </xf>
    <xf numFmtId="14" fontId="12" fillId="0" borderId="3" xfId="2" applyNumberFormat="1" applyFont="1" applyFill="1" applyBorder="1" applyAlignment="1">
      <alignment horizontal="left" vertical="top" wrapText="1"/>
    </xf>
    <xf numFmtId="0" fontId="12" fillId="0" borderId="1" xfId="2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center" vertical="top" wrapText="1"/>
    </xf>
    <xf numFmtId="0" fontId="12" fillId="0" borderId="11" xfId="2" applyFont="1" applyFill="1" applyBorder="1" applyAlignment="1">
      <alignment horizontal="left" vertical="top" wrapText="1"/>
    </xf>
    <xf numFmtId="0" fontId="12" fillId="0" borderId="3" xfId="2" applyFont="1" applyFill="1" applyBorder="1" applyAlignment="1">
      <alignment horizontal="left" vertical="top" wrapText="1"/>
    </xf>
    <xf numFmtId="0" fontId="12" fillId="0" borderId="1" xfId="2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3" fillId="0" borderId="1" xfId="2" applyFont="1" applyFill="1" applyBorder="1" applyAlignment="1">
      <alignment horizontal="center" vertical="top" wrapText="1"/>
    </xf>
    <xf numFmtId="1" fontId="12" fillId="0" borderId="1" xfId="2" applyNumberFormat="1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6" fillId="0" borderId="11" xfId="2" applyFont="1" applyFill="1" applyBorder="1" applyAlignment="1">
      <alignment horizontal="center" vertical="top" wrapText="1"/>
    </xf>
    <xf numFmtId="0" fontId="6" fillId="0" borderId="14" xfId="2" applyFont="1" applyFill="1" applyBorder="1" applyAlignment="1">
      <alignment horizontal="center" vertical="top" wrapText="1"/>
    </xf>
    <xf numFmtId="0" fontId="6" fillId="0" borderId="3" xfId="2" applyFont="1" applyFill="1" applyBorder="1" applyAlignment="1">
      <alignment horizontal="center" vertical="top" wrapText="1"/>
    </xf>
    <xf numFmtId="0" fontId="12" fillId="0" borderId="11" xfId="2" applyFont="1" applyFill="1" applyBorder="1" applyAlignment="1">
      <alignment horizontal="center" vertical="top" wrapText="1"/>
    </xf>
    <xf numFmtId="0" fontId="12" fillId="0" borderId="14" xfId="2" applyFont="1" applyFill="1" applyBorder="1" applyAlignment="1">
      <alignment horizontal="center" vertical="top" wrapText="1"/>
    </xf>
    <xf numFmtId="0" fontId="12" fillId="0" borderId="3" xfId="2" applyFont="1" applyFill="1" applyBorder="1" applyAlignment="1">
      <alignment horizontal="center" vertical="top" wrapText="1"/>
    </xf>
    <xf numFmtId="0" fontId="12" fillId="0" borderId="14" xfId="2" applyFont="1" applyFill="1" applyBorder="1" applyAlignment="1">
      <alignment horizontal="left" vertical="top" wrapText="1"/>
    </xf>
    <xf numFmtId="1" fontId="12" fillId="0" borderId="1" xfId="2" applyNumberFormat="1" applyFont="1" applyFill="1" applyBorder="1" applyAlignment="1">
      <alignment horizontal="left" vertical="top" wrapText="1"/>
    </xf>
    <xf numFmtId="0" fontId="4" fillId="2" borderId="19" xfId="1" applyFont="1" applyFill="1" applyBorder="1" applyAlignment="1" applyProtection="1">
      <alignment horizontal="center" vertical="center"/>
    </xf>
    <xf numFmtId="0" fontId="4" fillId="2" borderId="20" xfId="1" applyFont="1" applyFill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 wrapText="1"/>
    </xf>
    <xf numFmtId="1" fontId="6" fillId="3" borderId="1" xfId="4" applyNumberFormat="1" applyFont="1" applyFill="1" applyBorder="1" applyAlignment="1">
      <alignment horizontal="center" vertical="top" wrapText="1"/>
    </xf>
    <xf numFmtId="0" fontId="1" fillId="0" borderId="1" xfId="3" applyFont="1" applyBorder="1" applyAlignment="1">
      <alignment horizontal="left"/>
    </xf>
    <xf numFmtId="0" fontId="9" fillId="3" borderId="9" xfId="4" applyFont="1" applyFill="1" applyBorder="1" applyAlignment="1">
      <alignment vertical="top" wrapText="1"/>
    </xf>
    <xf numFmtId="0" fontId="6" fillId="3" borderId="10" xfId="4" applyFont="1" applyFill="1" applyBorder="1" applyAlignment="1">
      <alignment vertical="center" wrapText="1"/>
    </xf>
    <xf numFmtId="0" fontId="6" fillId="3" borderId="11" xfId="4" applyFont="1" applyFill="1" applyBorder="1" applyAlignment="1">
      <alignment horizontal="left" vertical="center" wrapText="1"/>
    </xf>
    <xf numFmtId="0" fontId="6" fillId="3" borderId="14" xfId="4" applyFont="1" applyFill="1" applyBorder="1" applyAlignment="1">
      <alignment horizontal="left" vertical="center" wrapText="1"/>
    </xf>
    <xf numFmtId="0" fontId="6" fillId="3" borderId="3" xfId="4" applyFont="1" applyFill="1" applyBorder="1" applyAlignment="1">
      <alignment horizontal="left" vertical="center" wrapText="1"/>
    </xf>
    <xf numFmtId="0" fontId="9" fillId="3" borderId="15" xfId="4" applyFont="1" applyFill="1" applyBorder="1" applyAlignment="1">
      <alignment horizontal="center" vertical="top" wrapText="1"/>
    </xf>
    <xf numFmtId="0" fontId="9" fillId="3" borderId="12" xfId="4" applyFont="1" applyFill="1" applyBorder="1" applyAlignment="1">
      <alignment horizontal="center" vertical="top" wrapText="1"/>
    </xf>
    <xf numFmtId="164" fontId="6" fillId="3" borderId="17" xfId="4" applyNumberFormat="1" applyFont="1" applyFill="1" applyBorder="1" applyAlignment="1" applyProtection="1">
      <alignment horizontal="center" vertical="center" wrapText="1"/>
      <protection locked="0"/>
    </xf>
    <xf numFmtId="164" fontId="6" fillId="3" borderId="18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3" applyFont="1" applyBorder="1" applyAlignment="1">
      <alignment horizontal="center" vertical="top" wrapText="1"/>
    </xf>
  </cellXfs>
  <cellStyles count="22">
    <cellStyle name="Heading 2" xfId="2" builtinId="17"/>
    <cellStyle name="Heading 2 2" xfId="4"/>
    <cellStyle name="Hyperlink" xfId="1" builtinId="8"/>
    <cellStyle name="Input 2" xfId="5"/>
    <cellStyle name="Normal" xfId="0" builtinId="0"/>
    <cellStyle name="Normal 2" xfId="6"/>
    <cellStyle name="Normal 2 2" xfId="7"/>
    <cellStyle name="Normal 2 3" xfId="8"/>
    <cellStyle name="Normal 3" xfId="9"/>
    <cellStyle name="Normal 3 2" xfId="10"/>
    <cellStyle name="Normal 4" xfId="11"/>
    <cellStyle name="Normal 4 2" xfId="12"/>
    <cellStyle name="Normal 5" xfId="13"/>
    <cellStyle name="Normal 6" xfId="14"/>
    <cellStyle name="Normal 7" xfId="3"/>
    <cellStyle name="Output 2" xfId="15"/>
    <cellStyle name="Percent 2" xfId="16"/>
    <cellStyle name="Percent 2 2" xfId="17"/>
    <cellStyle name="Percent 3" xfId="18"/>
    <cellStyle name="Percent 4" xfId="19"/>
    <cellStyle name="Style 1" xfId="20"/>
    <cellStyle name="Yellow" xf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ension%20master(2.0)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ome"/>
      <sheetName val="CheckList"/>
      <sheetName val="Data"/>
      <sheetName val="Add"/>
      <sheetName val="NPS Amt"/>
      <sheetName val="Q.S."/>
      <sheetName val="Pension 107(2)"/>
      <sheetName val="Mastersheet"/>
      <sheetName val="Form List"/>
      <sheetName val="Family data"/>
      <sheetName val="Pravesh"/>
      <sheetName val="Pension Information"/>
      <sheetName val="Table(info)"/>
      <sheetName val="Recovery"/>
      <sheetName val="LTA"/>
      <sheetName val="CEOL"/>
      <sheetName val="F218"/>
      <sheetName val="Service History"/>
      <sheetName val="DA Rate"/>
      <sheetName val="F20"/>
      <sheetName val="F21"/>
      <sheetName val="Table(R)"/>
      <sheetName val="Instant Cal"/>
      <sheetName val="Table(Inst)"/>
      <sheetName val="CFront"/>
      <sheetName val="NPS FORMAT"/>
      <sheetName val="GPF SI"/>
      <sheetName val="CIFMS"/>
      <sheetName val="PROV"/>
      <sheetName val="R8"/>
      <sheetName val="R5"/>
      <sheetName val="R7"/>
      <sheetName val="R5A"/>
      <sheetName val="EOL"/>
      <sheetName val="C 6"/>
      <sheetName val="C31"/>
      <sheetName val="C9 "/>
      <sheetName val="C28"/>
      <sheetName val="28A"/>
      <sheetName val="C27"/>
      <sheetName val="R1"/>
      <sheetName val="C270"/>
      <sheetName val="RI0"/>
      <sheetName val="C3"/>
      <sheetName val="R2O"/>
      <sheetName val="R2"/>
      <sheetName val="RComm"/>
      <sheetName val="C5"/>
      <sheetName val="f18"/>
      <sheetName val="f14"/>
      <sheetName val="F22"/>
      <sheetName val="f14a"/>
      <sheetName val="f12"/>
      <sheetName val="f11"/>
      <sheetName val="f10"/>
      <sheetName val="OPT. FORM"/>
      <sheetName val="Statement"/>
      <sheetName val="PL"/>
      <sheetName val="Leave Table"/>
      <sheetName val="f19"/>
    </sheetNames>
    <sheetDataSet>
      <sheetData sheetId="0"/>
      <sheetData sheetId="1"/>
      <sheetData sheetId="2">
        <row r="4">
          <cell r="A4" t="str">
            <v xml:space="preserve">647805  PRAVESH KUMAR SHARMA </v>
          </cell>
        </row>
        <row r="5">
          <cell r="A5" t="str">
            <v xml:space="preserve">  </v>
          </cell>
        </row>
        <row r="6">
          <cell r="A6" t="str">
            <v xml:space="preserve">  </v>
          </cell>
        </row>
        <row r="7">
          <cell r="A7" t="str">
            <v xml:space="preserve">  </v>
          </cell>
        </row>
        <row r="8">
          <cell r="A8" t="str">
            <v xml:space="preserve">  </v>
          </cell>
        </row>
        <row r="9">
          <cell r="A9" t="str">
            <v xml:space="preserve">  </v>
          </cell>
        </row>
        <row r="10">
          <cell r="A10" t="str">
            <v xml:space="preserve">  </v>
          </cell>
        </row>
        <row r="11">
          <cell r="A11" t="str">
            <v xml:space="preserve">  </v>
          </cell>
        </row>
        <row r="12">
          <cell r="A12" t="str">
            <v xml:space="preserve">  </v>
          </cell>
        </row>
        <row r="13">
          <cell r="A13" t="str">
            <v xml:space="preserve">  </v>
          </cell>
        </row>
        <row r="14">
          <cell r="A14" t="str">
            <v xml:space="preserve">  </v>
          </cell>
        </row>
        <row r="15">
          <cell r="A15" t="str">
            <v xml:space="preserve">  </v>
          </cell>
        </row>
        <row r="16">
          <cell r="A16" t="str">
            <v xml:space="preserve">  </v>
          </cell>
        </row>
        <row r="17">
          <cell r="A17" t="str">
            <v xml:space="preserve">  </v>
          </cell>
        </row>
        <row r="18">
          <cell r="A18" t="str">
            <v xml:space="preserve">  </v>
          </cell>
        </row>
        <row r="19">
          <cell r="A19" t="str">
            <v xml:space="preserve">  </v>
          </cell>
        </row>
        <row r="20">
          <cell r="A20" t="str">
            <v xml:space="preserve">  </v>
          </cell>
        </row>
        <row r="21">
          <cell r="A21" t="str">
            <v xml:space="preserve">  </v>
          </cell>
        </row>
        <row r="22">
          <cell r="A22" t="str">
            <v xml:space="preserve">  </v>
          </cell>
        </row>
        <row r="23">
          <cell r="A23" t="str">
            <v xml:space="preserve">  </v>
          </cell>
        </row>
        <row r="24">
          <cell r="A24" t="str">
            <v xml:space="preserve">  </v>
          </cell>
        </row>
        <row r="25">
          <cell r="A25" t="str">
            <v xml:space="preserve">  </v>
          </cell>
        </row>
        <row r="26">
          <cell r="A26" t="str">
            <v xml:space="preserve">  </v>
          </cell>
        </row>
        <row r="27">
          <cell r="A27" t="str">
            <v xml:space="preserve">  </v>
          </cell>
        </row>
        <row r="28">
          <cell r="A28" t="str">
            <v xml:space="preserve">  </v>
          </cell>
        </row>
        <row r="29">
          <cell r="A29" t="str">
            <v xml:space="preserve">  </v>
          </cell>
        </row>
        <row r="30">
          <cell r="A30" t="str">
            <v xml:space="preserve">  </v>
          </cell>
        </row>
        <row r="31">
          <cell r="A31" t="str">
            <v xml:space="preserve">  </v>
          </cell>
        </row>
        <row r="32">
          <cell r="A32" t="str">
            <v xml:space="preserve">  </v>
          </cell>
        </row>
        <row r="33">
          <cell r="A33" t="str">
            <v xml:space="preserve">  </v>
          </cell>
        </row>
        <row r="34">
          <cell r="A34" t="str">
            <v xml:space="preserve">  </v>
          </cell>
        </row>
        <row r="35">
          <cell r="A35" t="str">
            <v xml:space="preserve">  </v>
          </cell>
        </row>
        <row r="36">
          <cell r="A36" t="str">
            <v xml:space="preserve">  </v>
          </cell>
        </row>
        <row r="37">
          <cell r="A37" t="str">
            <v xml:space="preserve">  </v>
          </cell>
        </row>
        <row r="38">
          <cell r="A38" t="str">
            <v xml:space="preserve">  </v>
          </cell>
        </row>
        <row r="39">
          <cell r="A39" t="str">
            <v xml:space="preserve">  </v>
          </cell>
        </row>
        <row r="40">
          <cell r="A40" t="str">
            <v xml:space="preserve">  </v>
          </cell>
        </row>
        <row r="41">
          <cell r="A41" t="str">
            <v xml:space="preserve">  </v>
          </cell>
        </row>
        <row r="42">
          <cell r="A42" t="str">
            <v xml:space="preserve">  </v>
          </cell>
        </row>
        <row r="43">
          <cell r="A43" t="str">
            <v xml:space="preserve">  </v>
          </cell>
        </row>
        <row r="44">
          <cell r="A44" t="str">
            <v xml:space="preserve">  </v>
          </cell>
        </row>
        <row r="45">
          <cell r="A45" t="str">
            <v xml:space="preserve">  </v>
          </cell>
        </row>
        <row r="46">
          <cell r="A46" t="str">
            <v xml:space="preserve">  </v>
          </cell>
        </row>
        <row r="47">
          <cell r="A47" t="str">
            <v xml:space="preserve">  </v>
          </cell>
        </row>
        <row r="48">
          <cell r="A48" t="str">
            <v xml:space="preserve">  </v>
          </cell>
        </row>
        <row r="49">
          <cell r="A49" t="str">
            <v xml:space="preserve">  </v>
          </cell>
        </row>
        <row r="50">
          <cell r="A50" t="str">
            <v xml:space="preserve">  </v>
          </cell>
        </row>
        <row r="51">
          <cell r="A51" t="str">
            <v xml:space="preserve">  </v>
          </cell>
        </row>
        <row r="52">
          <cell r="A52" t="str">
            <v xml:space="preserve">  </v>
          </cell>
        </row>
        <row r="53">
          <cell r="A53" t="str">
            <v xml:space="preserve">  </v>
          </cell>
        </row>
        <row r="54">
          <cell r="A54" t="str">
            <v xml:space="preserve">  </v>
          </cell>
        </row>
        <row r="55">
          <cell r="A55" t="str">
            <v xml:space="preserve">  </v>
          </cell>
        </row>
        <row r="56">
          <cell r="A56" t="str">
            <v xml:space="preserve">  </v>
          </cell>
        </row>
        <row r="57">
          <cell r="A57" t="str">
            <v xml:space="preserve">  </v>
          </cell>
        </row>
        <row r="58">
          <cell r="A58" t="str">
            <v xml:space="preserve">  </v>
          </cell>
        </row>
        <row r="59">
          <cell r="A59" t="str">
            <v xml:space="preserve">  </v>
          </cell>
        </row>
        <row r="60">
          <cell r="A60" t="str">
            <v xml:space="preserve">  </v>
          </cell>
        </row>
        <row r="61">
          <cell r="A61" t="str">
            <v xml:space="preserve">  </v>
          </cell>
        </row>
        <row r="62">
          <cell r="A62" t="str">
            <v xml:space="preserve">  </v>
          </cell>
        </row>
        <row r="63">
          <cell r="A63" t="str">
            <v xml:space="preserve">  </v>
          </cell>
        </row>
        <row r="64">
          <cell r="A64" t="str">
            <v xml:space="preserve">  </v>
          </cell>
        </row>
        <row r="65">
          <cell r="A65" t="str">
            <v xml:space="preserve">  </v>
          </cell>
        </row>
        <row r="66">
          <cell r="A66" t="str">
            <v xml:space="preserve">  </v>
          </cell>
        </row>
        <row r="67">
          <cell r="A67" t="str">
            <v xml:space="preserve">  </v>
          </cell>
        </row>
        <row r="68">
          <cell r="A68" t="str">
            <v xml:space="preserve">  </v>
          </cell>
        </row>
        <row r="69">
          <cell r="A69" t="str">
            <v xml:space="preserve">  </v>
          </cell>
        </row>
        <row r="70">
          <cell r="A70" t="str">
            <v xml:space="preserve">  </v>
          </cell>
        </row>
        <row r="71">
          <cell r="A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 xml:space="preserve">  </v>
          </cell>
        </row>
        <row r="74">
          <cell r="A74" t="str">
            <v xml:space="preserve">  </v>
          </cell>
        </row>
        <row r="75">
          <cell r="A75" t="str">
            <v xml:space="preserve">  </v>
          </cell>
        </row>
        <row r="76">
          <cell r="A76" t="str">
            <v xml:space="preserve">  </v>
          </cell>
        </row>
        <row r="77">
          <cell r="A77" t="str">
            <v xml:space="preserve">  </v>
          </cell>
        </row>
        <row r="78">
          <cell r="A78" t="str">
            <v xml:space="preserve">  </v>
          </cell>
        </row>
        <row r="79">
          <cell r="A79" t="str">
            <v xml:space="preserve">  </v>
          </cell>
        </row>
        <row r="80">
          <cell r="A80" t="str">
            <v xml:space="preserve">  </v>
          </cell>
        </row>
        <row r="81">
          <cell r="A81" t="str">
            <v xml:space="preserve">  </v>
          </cell>
        </row>
        <row r="82">
          <cell r="A82" t="str">
            <v xml:space="preserve">  </v>
          </cell>
        </row>
        <row r="83">
          <cell r="A83" t="str">
            <v xml:space="preserve">  </v>
          </cell>
        </row>
        <row r="84">
          <cell r="A84" t="str">
            <v xml:space="preserve">  </v>
          </cell>
        </row>
        <row r="85">
          <cell r="A85" t="str">
            <v xml:space="preserve">  </v>
          </cell>
        </row>
        <row r="86">
          <cell r="A86" t="str">
            <v xml:space="preserve">  </v>
          </cell>
        </row>
        <row r="87">
          <cell r="A87" t="str">
            <v xml:space="preserve">  </v>
          </cell>
        </row>
        <row r="88">
          <cell r="A88" t="str">
            <v xml:space="preserve">  </v>
          </cell>
        </row>
        <row r="89">
          <cell r="A89" t="str">
            <v xml:space="preserve">  </v>
          </cell>
        </row>
        <row r="90">
          <cell r="A90" t="str">
            <v xml:space="preserve">  </v>
          </cell>
        </row>
        <row r="91">
          <cell r="A91" t="str">
            <v xml:space="preserve">  </v>
          </cell>
        </row>
        <row r="92">
          <cell r="A92" t="str">
            <v xml:space="preserve">  </v>
          </cell>
        </row>
        <row r="93">
          <cell r="A93" t="str">
            <v xml:space="preserve">  </v>
          </cell>
        </row>
        <row r="94">
          <cell r="A94" t="str">
            <v xml:space="preserve">  </v>
          </cell>
        </row>
        <row r="95">
          <cell r="A95" t="str">
            <v xml:space="preserve">  </v>
          </cell>
        </row>
        <row r="96">
          <cell r="A96" t="str">
            <v xml:space="preserve">  </v>
          </cell>
        </row>
        <row r="97">
          <cell r="A97" t="str">
            <v xml:space="preserve">  </v>
          </cell>
        </row>
        <row r="98">
          <cell r="A98" t="str">
            <v xml:space="preserve">  </v>
          </cell>
        </row>
        <row r="99">
          <cell r="A99" t="str">
            <v xml:space="preserve">  </v>
          </cell>
        </row>
        <row r="100">
          <cell r="A100" t="str">
            <v xml:space="preserve">  </v>
          </cell>
        </row>
        <row r="102">
          <cell r="A102" t="str">
            <v xml:space="preserve">  </v>
          </cell>
        </row>
      </sheetData>
      <sheetData sheetId="3"/>
      <sheetData sheetId="4">
        <row r="22">
          <cell r="N22" t="str">
            <v>March</v>
          </cell>
        </row>
        <row r="23">
          <cell r="N23" t="str">
            <v>April</v>
          </cell>
        </row>
        <row r="24">
          <cell r="N24" t="str">
            <v>May</v>
          </cell>
        </row>
        <row r="25">
          <cell r="N25" t="str">
            <v>June</v>
          </cell>
        </row>
        <row r="26">
          <cell r="N26" t="str">
            <v>July</v>
          </cell>
        </row>
        <row r="27">
          <cell r="N27" t="str">
            <v>August</v>
          </cell>
        </row>
        <row r="28">
          <cell r="N28" t="str">
            <v>September</v>
          </cell>
        </row>
        <row r="29">
          <cell r="N29" t="str">
            <v>October</v>
          </cell>
        </row>
        <row r="30">
          <cell r="N30" t="str">
            <v>November</v>
          </cell>
        </row>
        <row r="31">
          <cell r="N31" t="str">
            <v>December</v>
          </cell>
        </row>
        <row r="32">
          <cell r="N32" t="str">
            <v>January</v>
          </cell>
        </row>
        <row r="33">
          <cell r="N33" t="str">
            <v>February</v>
          </cell>
        </row>
        <row r="34">
          <cell r="N34" t="str">
            <v>Arrear 1</v>
          </cell>
        </row>
        <row r="35">
          <cell r="N35" t="str">
            <v>Arrear 2</v>
          </cell>
        </row>
        <row r="36">
          <cell r="N36" t="str">
            <v>Arrear 3</v>
          </cell>
        </row>
      </sheetData>
      <sheetData sheetId="5"/>
      <sheetData sheetId="6"/>
      <sheetData sheetId="7">
        <row r="3">
          <cell r="A3" t="str">
            <v>NAME OF EMPLOYEE</v>
          </cell>
          <cell r="B3" t="str">
            <v xml:space="preserve">PRAVESH KUMAR SHARMA </v>
          </cell>
          <cell r="E3" t="str">
            <v>Employee Father/Husband name</v>
          </cell>
          <cell r="G3" t="str">
            <v>MAHAVEER PRASAD SHARMA</v>
          </cell>
        </row>
        <row r="4">
          <cell r="A4" t="str">
            <v>DESIGNATION</v>
          </cell>
          <cell r="B4" t="str">
            <v>ASSISTANT ACCOUNT OFFICER -I</v>
          </cell>
          <cell r="E4" t="str">
            <v>Name of department</v>
          </cell>
          <cell r="G4" t="str">
            <v>SECONDARY EDUCATION</v>
          </cell>
        </row>
        <row r="5">
          <cell r="A5" t="str">
            <v>NAME OF OFFICE (phone no.)</v>
          </cell>
          <cell r="B5" t="str">
            <v>DIRECTOR SECONDARY EDUCATION, RAJASTHAN, BIKANER</v>
          </cell>
          <cell r="E5" t="str">
            <v>Employee name of service</v>
          </cell>
          <cell r="G5" t="str">
            <v>Subordinate Services</v>
          </cell>
        </row>
        <row r="7">
          <cell r="A7" t="str">
            <v>Present Address</v>
          </cell>
          <cell r="B7" t="str">
            <v>B-204, KANTA KHATURIYA COLONY , BIKANER-334001</v>
          </cell>
        </row>
        <row r="8">
          <cell r="A8" t="str">
            <v>Permanent Address</v>
          </cell>
          <cell r="B8" t="str">
            <v>B-204, KANTA KHATURIYA COLONY , BIKANER-334001</v>
          </cell>
        </row>
        <row r="9">
          <cell r="A9" t="str">
            <v>Present/Last appoint. including name of estt.</v>
          </cell>
          <cell r="B9" t="str">
            <v>Substantive</v>
          </cell>
          <cell r="E9" t="str">
            <v>Name of Head of Office, who singed on pension set</v>
          </cell>
          <cell r="G9" t="str">
            <v>EXTRA ASSISTANT COMMISSIONER COLONISATION,(ADM), BIKANER</v>
          </cell>
        </row>
        <row r="10">
          <cell r="A10" t="str">
            <v>Name of Head of Deptt.</v>
          </cell>
          <cell r="B10" t="str">
            <v>COMMISSIONER</v>
          </cell>
          <cell r="E10" t="str">
            <v>Head of Department</v>
          </cell>
          <cell r="G10" t="str">
            <v>COMMISSIONER  SECONDARY EDUCATION</v>
          </cell>
        </row>
        <row r="11">
          <cell r="A11" t="str">
            <v>Employee I.D.</v>
          </cell>
          <cell r="B11" t="str">
            <v>RJJS199020001234</v>
          </cell>
          <cell r="D11" t="str">
            <v>PAN No.</v>
          </cell>
          <cell r="E11" t="str">
            <v>PANNOTAVBL</v>
          </cell>
        </row>
        <row r="12">
          <cell r="A12" t="str">
            <v>Mobile No of claiment</v>
          </cell>
          <cell r="B12">
            <v>940000093</v>
          </cell>
          <cell r="D12" t="str">
            <v>E-mail ID</v>
          </cell>
          <cell r="E12" t="str">
            <v>praveshbkn@gmail.com</v>
          </cell>
        </row>
        <row r="14">
          <cell r="C14" t="str">
            <v>Bank Name</v>
          </cell>
          <cell r="D14" t="str">
            <v>Bank Branch Name</v>
          </cell>
          <cell r="G14" t="str">
            <v>Bank Account No</v>
          </cell>
          <cell r="H14" t="str">
            <v>IFSC code</v>
          </cell>
        </row>
        <row r="15">
          <cell r="A15" t="str">
            <v>Name of Treasury</v>
          </cell>
          <cell r="B15" t="str">
            <v>BIKANER</v>
          </cell>
          <cell r="C15" t="str">
            <v>STATE BANK OF INDIA</v>
          </cell>
          <cell r="D15" t="str">
            <v>abcd branch</v>
          </cell>
          <cell r="G15" t="str">
            <v>012345678987654300</v>
          </cell>
          <cell r="H15" t="str">
            <v>SBI 010418</v>
          </cell>
        </row>
        <row r="20">
          <cell r="A20" t="str">
            <v>Name of Pension Office, where pension case forwaded</v>
          </cell>
        </row>
        <row r="22">
          <cell r="A22" t="str">
            <v>Additional Director</v>
          </cell>
          <cell r="C22" t="str">
            <v>Bikaner</v>
          </cell>
        </row>
        <row r="27">
          <cell r="A27" t="str">
            <v>Name of Persons who are attesting the family details</v>
          </cell>
        </row>
        <row r="29">
          <cell r="A29" t="str">
            <v>ab</v>
          </cell>
          <cell r="C29">
            <v>1</v>
          </cell>
        </row>
        <row r="30">
          <cell r="A30" t="str">
            <v>cd</v>
          </cell>
          <cell r="C30">
            <v>2</v>
          </cell>
        </row>
        <row r="31">
          <cell r="A31" t="str">
            <v>Name of Persons who are witnessing the family details (in family pension case)</v>
          </cell>
        </row>
        <row r="33">
          <cell r="A33" t="str">
            <v>xy</v>
          </cell>
          <cell r="C33">
            <v>3</v>
          </cell>
        </row>
        <row r="34">
          <cell r="A34" t="str">
            <v>zy</v>
          </cell>
          <cell r="C34">
            <v>4</v>
          </cell>
        </row>
        <row r="39">
          <cell r="D39" t="str">
            <v>Substantive pay 
(pensionable)</v>
          </cell>
          <cell r="F39">
            <v>63100</v>
          </cell>
        </row>
        <row r="40">
          <cell r="D40" t="str">
            <v>Officiating pay</v>
          </cell>
          <cell r="F40">
            <v>0</v>
          </cell>
          <cell r="G40" t="str">
            <v xml:space="preserve">D.A. Rate @  34%  </v>
          </cell>
          <cell r="H40">
            <v>21454</v>
          </cell>
        </row>
        <row r="41">
          <cell r="D41" t="str">
            <v>Special pay (pensionable) 
(NPA/NCA-only in VII pay)</v>
          </cell>
          <cell r="F41">
            <v>200</v>
          </cell>
          <cell r="G41" t="str">
            <v>H.R.A. @ 0%</v>
          </cell>
          <cell r="H41">
            <v>0</v>
          </cell>
        </row>
        <row r="42">
          <cell r="D42" t="str">
            <v>CCA</v>
          </cell>
          <cell r="G42" t="str">
            <v>Total Gross Salary</v>
          </cell>
          <cell r="H42">
            <v>84754</v>
          </cell>
        </row>
        <row r="43">
          <cell r="D43" t="str">
            <v>Any other Allowance</v>
          </cell>
          <cell r="F43">
            <v>0</v>
          </cell>
        </row>
        <row r="62">
          <cell r="A62" t="str">
            <v>Date of Birth (dd/mm/yyyy)</v>
          </cell>
          <cell r="C62">
            <v>23900</v>
          </cell>
        </row>
        <row r="63">
          <cell r="A63" t="str">
            <v>Date of Joining in service</v>
          </cell>
          <cell r="C63">
            <v>34150</v>
          </cell>
        </row>
        <row r="64">
          <cell r="A64" t="str">
            <v>Joinint Time condition</v>
          </cell>
          <cell r="C64" t="str">
            <v>Before Noon</v>
          </cell>
        </row>
        <row r="65">
          <cell r="A65" t="str">
            <v>Retirement Age (in years)</v>
          </cell>
          <cell r="C65">
            <v>60</v>
          </cell>
          <cell r="E65" t="str">
            <v>Pension amount</v>
          </cell>
          <cell r="H65">
            <v>31650</v>
          </cell>
        </row>
        <row r="66">
          <cell r="A66" t="str">
            <v>Pension Case Type</v>
          </cell>
          <cell r="C66" t="str">
            <v>Regular Pension Case</v>
          </cell>
          <cell r="E66" t="str">
            <v xml:space="preserve">Relaxation in age-condition </v>
          </cell>
          <cell r="G66" t="str">
            <v>Not Applicable</v>
          </cell>
        </row>
        <row r="67">
          <cell r="E67" t="str">
            <v>Relaxation in age (Qy.Ser.)</v>
          </cell>
          <cell r="G67" t="str">
            <v>N.A.</v>
          </cell>
        </row>
        <row r="68">
          <cell r="A68" t="str">
            <v>Date of Voluntary retirement</v>
          </cell>
          <cell r="C68">
            <v>44287</v>
          </cell>
          <cell r="E68" t="str">
            <v>Emoluments for Grautity calculation</v>
          </cell>
          <cell r="H68">
            <v>84754</v>
          </cell>
        </row>
        <row r="69">
          <cell r="A69" t="str">
            <v>Date of Death (family pension case)</v>
          </cell>
          <cell r="C69">
            <v>41247</v>
          </cell>
          <cell r="E69" t="str">
            <v>Recovery from Grautity(input data in sheet "Recovery" &amp; "LTA")</v>
          </cell>
          <cell r="H69">
            <v>0</v>
          </cell>
        </row>
        <row r="70">
          <cell r="A70" t="str">
            <v>Commutated Pension (Option date &amp; condition its fraction)</v>
          </cell>
          <cell r="C70" t="str">
            <v>YES</v>
          </cell>
          <cell r="D70">
            <v>0.33333333333333331</v>
          </cell>
          <cell r="E70" t="str">
            <v>If differenct date for commutation</v>
          </cell>
          <cell r="H70">
            <v>1356064</v>
          </cell>
        </row>
        <row r="71">
          <cell r="A71" t="str">
            <v>Types of Grautity applicable</v>
          </cell>
          <cell r="C71" t="str">
            <v>Retirement</v>
          </cell>
          <cell r="E71">
            <v>44719</v>
          </cell>
          <cell r="H71">
            <v>8.1940000000000008</v>
          </cell>
        </row>
        <row r="72">
          <cell r="A72" t="str">
            <v>Amt block in Provionsal pension case</v>
          </cell>
          <cell r="C72" t="str">
            <v>NO</v>
          </cell>
          <cell r="D72">
            <v>0</v>
          </cell>
          <cell r="E72" t="str">
            <v>NO</v>
          </cell>
          <cell r="H72">
            <v>1037361</v>
          </cell>
        </row>
        <row r="73">
          <cell r="A73" t="str">
            <v>End of Service/Retirement status</v>
          </cell>
          <cell r="C73" t="str">
            <v>After 01-07-2013</v>
          </cell>
          <cell r="E73" t="str">
            <v>Acutal pension  as on  01/07/2025 (on D.A. rate @ 34%)</v>
          </cell>
          <cell r="H73">
            <v>21100</v>
          </cell>
        </row>
        <row r="74">
          <cell r="A74" t="str">
            <v>Length of Service (for pension purpose) after adjusting non-qualify services and benefit of qualifying year )</v>
          </cell>
          <cell r="E74">
            <v>31861</v>
          </cell>
          <cell r="H74">
            <v>100</v>
          </cell>
        </row>
        <row r="75">
          <cell r="E75" t="str">
            <v>Pay for Pension</v>
          </cell>
          <cell r="H75">
            <v>63100</v>
          </cell>
        </row>
        <row r="76">
          <cell r="A76" t="str">
            <v>32  Year  0  Month  1  Days</v>
          </cell>
          <cell r="E76" t="str">
            <v>Add NPA,SP if any</v>
          </cell>
          <cell r="H76">
            <v>200</v>
          </cell>
        </row>
        <row r="77">
          <cell r="E77" t="str">
            <v>Maxi. qualifying services in years for pension process</v>
          </cell>
          <cell r="H77">
            <v>56</v>
          </cell>
        </row>
      </sheetData>
      <sheetData sheetId="8">
        <row r="4">
          <cell r="B4" t="str">
            <v>Nomination for Retirement Gratuity/ Death Gratuity - when the Government servant has a family.</v>
          </cell>
        </row>
        <row r="5">
          <cell r="B5" t="str">
            <v>Nomination for Retirement Gratuity/ Death Gratuity -when the Government servant has no family.</v>
          </cell>
        </row>
        <row r="6">
          <cell r="B6" t="str">
            <v>Details of family.</v>
          </cell>
        </row>
        <row r="7">
          <cell r="B7" t="str">
            <v>Form of Option to workcharged employees  governed by C.P.F. Rules.</v>
          </cell>
        </row>
        <row r="8">
          <cell r="B8" t="str">
            <v>Particulars to be obtained by the Head of Office from the retiring Government servant eight months before the date of his retirement.</v>
          </cell>
        </row>
        <row r="9">
          <cell r="B9" t="str">
            <v>Details of particulars of Government servant under Form 5.</v>
          </cell>
        </row>
        <row r="10">
          <cell r="B10" t="str">
            <v>Form of Order of retirement.</v>
          </cell>
        </row>
        <row r="11">
          <cell r="B11" t="str">
            <v>Form of assessing pension and gratuity.</v>
          </cell>
        </row>
        <row r="12">
          <cell r="B12" t="str">
            <v>Form of letter to the Director, Pension Department, forwarding the pension papers of a Government servant.</v>
          </cell>
        </row>
        <row r="13">
          <cell r="B13" t="str">
            <v>Form of declaration by the Government servant for counting specified period of service.</v>
          </cell>
        </row>
        <row r="14">
          <cell r="B14" t="str">
            <v>Form of Order of admitting service for pension or the basis of declaration etc. of the Government servant.</v>
          </cell>
        </row>
        <row r="15">
          <cell r="B15" t="str">
            <v>Form of letter to the member or members of the family of a deceased Government servant where valid nomination for the grant of death gratuity exists.</v>
          </cell>
        </row>
        <row r="16">
          <cell r="B16" t="str">
            <v>Form of letter to the member or members of the family of a deceased Government servant where valid nomination for the grant of death gratuity does not exists.</v>
          </cell>
        </row>
        <row r="17">
          <cell r="B17" t="str">
            <v>Form of application for the grant of death gratuity on the death of a Government servant.</v>
          </cell>
        </row>
        <row r="18">
          <cell r="B18" t="str">
            <v>Form of letter to the widow/ widower of a deceased Government servant for grant of Family Pension.</v>
          </cell>
        </row>
        <row r="19">
          <cell r="B19" t="str">
            <v>Form of application for grant of Family Pension on the death of a Government servant/pensioner.</v>
          </cell>
        </row>
        <row r="20">
          <cell r="B20" t="str">
            <v>Form of details of particulars for family pension.</v>
          </cell>
        </row>
        <row r="21">
          <cell r="B21" t="str">
            <v>Form of application for grant of family pension when a pensioner is unheard for more than one year and the pension remained undrawn.</v>
          </cell>
        </row>
        <row r="22">
          <cell r="B22" t="str">
            <v>Form of Affidavit in case of a missing pensioner.</v>
          </cell>
        </row>
        <row r="23">
          <cell r="B23" t="str">
            <v>Form of Indemnity Bond in case of a missing pensioner.</v>
          </cell>
        </row>
        <row r="24">
          <cell r="B24" t="str">
            <v>Form of application for grant of Family Pension when a Government servant is unheard of for more than one year.</v>
          </cell>
        </row>
        <row r="25">
          <cell r="B25" t="str">
            <v>Form of Affidavit in case of a missing Government servant.</v>
          </cell>
        </row>
        <row r="26">
          <cell r="B26" t="str">
            <v>Form of Indemnity Bond in case of a missing Government servant.</v>
          </cell>
        </row>
        <row r="27">
          <cell r="B27" t="str">
            <v>Form of Application for ex-gratia grant under certain circumstances.</v>
          </cell>
        </row>
        <row r="28">
          <cell r="B28" t="str">
            <v>Form for assessing and authorising the payment of family pension and death gratuity when a Government servant dies while in service.</v>
          </cell>
        </row>
        <row r="29">
          <cell r="B29" t="str">
            <v>Form of letter to the Director, Pension Department, forwarding papers for the grant of family pension and death gratuity to the family of a Government servant who dies while in service.</v>
          </cell>
        </row>
        <row r="30">
          <cell r="B30" t="str">
            <v>Form of letter sanctioning Family Pension to the child or children of a retired Government servant who dies after retirement but does not leave behind a widow/ widower.</v>
          </cell>
        </row>
        <row r="31">
          <cell r="B31" t="str">
            <v>Form of letter sanctioning Family Pension to the child or children on the death or re-marriage of a widow/ widower who was in receipt of family pension.</v>
          </cell>
        </row>
        <row r="32">
          <cell r="B32" t="str">
            <v>Form of application for the grant of death gratuity on the death of a Government servant.</v>
          </cell>
        </row>
        <row r="33">
          <cell r="B33" t="str">
            <v>Form of medical certificate.</v>
          </cell>
        </row>
        <row r="34">
          <cell r="B34" t="str">
            <v>Form of certificate of verification of service for pension.</v>
          </cell>
        </row>
        <row r="35">
          <cell r="B35" t="str">
            <v>Form of application for permission to State Service Officers to accept commercial employment within a period of two years after retirement.</v>
          </cell>
        </row>
        <row r="36">
          <cell r="B36" t="str">
            <v>Statements for Monitoring and Reporting System (No. 1 to 4).</v>
          </cell>
        </row>
        <row r="37">
          <cell r="B37" t="str">
            <v>Form of application to Directorate of Estates/ P.W.D. for issue of No Demand Certificate in respect of Government accommodation.</v>
          </cell>
        </row>
        <row r="38">
          <cell r="B38" t="str">
            <v>Form of certificate where no Government accommodation has been occupied by the Government servant.</v>
          </cell>
        </row>
        <row r="39">
          <cell r="B39" t="str">
            <v>Form of application to Treasury Officer for issue of N.D.C. in respect of Long term advances.</v>
          </cell>
        </row>
        <row r="40">
          <cell r="B40" t="str">
            <v>Form of certificate by the Government servant where no L.T.A. has been taken by him.</v>
          </cell>
        </row>
        <row r="41">
          <cell r="B41" t="str">
            <v>Form of intimation regarding death of a pensioner where payment of family pension has been authorised to the widow/ widower.</v>
          </cell>
        </row>
        <row r="42">
          <cell r="B42" t="str">
            <v>Form of application by a pensioner for endorsement of particulars of spouse post retrial marriage.</v>
          </cell>
        </row>
        <row r="43">
          <cell r="B43" t="str">
            <v>Form of tentative Last Pay Certificate.</v>
          </cell>
        </row>
        <row r="44">
          <cell r="B44" t="str">
            <v>Form of certificate for counting officiating pay.</v>
          </cell>
        </row>
        <row r="45">
          <cell r="B45" t="str">
            <v>Form for sanctioning provisional pension/F.P. and Retirement / Death Gratuity.</v>
          </cell>
        </row>
        <row r="46">
          <cell r="B46" t="str">
            <v>Other  important format</v>
          </cell>
        </row>
        <row r="47">
          <cell r="B47" t="str">
            <v>Form of application for Commutation of a fraction of Pension without medical examination.</v>
          </cell>
        </row>
        <row r="48">
          <cell r="B48" t="str">
            <v>IFSM format (as required by pension department)</v>
          </cell>
        </row>
        <row r="49">
          <cell r="B49" t="str">
            <v>Calculation of EOL</v>
          </cell>
        </row>
        <row r="50">
          <cell r="B50" t="str">
            <v>NPS format (Additional information require in provionsal family case i.e. NPS)</v>
          </cell>
        </row>
      </sheetData>
      <sheetData sheetId="9">
        <row r="3">
          <cell r="A3" t="str">
            <v>Pensioner have</v>
          </cell>
          <cell r="B3" t="str">
            <v>Family</v>
          </cell>
          <cell r="D3" t="str">
            <v>Employee/Claiment status</v>
          </cell>
          <cell r="F3" t="str">
            <v>Shri</v>
          </cell>
          <cell r="J3" t="str">
            <v>Mobile No</v>
          </cell>
        </row>
        <row r="4">
          <cell r="A4" t="str">
            <v>Height of employee/ claiment</v>
          </cell>
          <cell r="B4" t="str">
            <v>5.5  Ft</v>
          </cell>
          <cell r="D4" t="str">
            <v>Relegion</v>
          </cell>
          <cell r="F4" t="str">
            <v>Hindu</v>
          </cell>
          <cell r="J4">
            <v>9460100000</v>
          </cell>
        </row>
        <row r="5">
          <cell r="A5" t="str">
            <v>Identification mark</v>
          </cell>
          <cell r="B5" t="str">
            <v>INJURY SIGN ON CHIN</v>
          </cell>
        </row>
        <row r="6">
          <cell r="A6" t="str">
            <v>Pensioner documents submitted to Head of Office</v>
          </cell>
          <cell r="D6">
            <v>44719</v>
          </cell>
          <cell r="F6" t="str">
            <v>Pensioner Wife Status (Input date of death, in case of death)</v>
          </cell>
          <cell r="H6" t="str">
            <v>Live</v>
          </cell>
          <cell r="I6">
            <v>37021</v>
          </cell>
        </row>
        <row r="8">
          <cell r="A8" t="str">
            <v>Name of member (i.e. nominee/nominees)</v>
          </cell>
          <cell r="B8" t="str">
            <v>Relationship with the Government servant</v>
          </cell>
          <cell r="E8" t="str">
            <v>DATE OF BIRTH</v>
          </cell>
          <cell r="F8" t="str">
            <v>Married status (Married/      Unmarried)</v>
          </cell>
          <cell r="G8" t="str">
            <v>Employment Status (Employed/      Unemployed)</v>
          </cell>
        </row>
        <row r="11">
          <cell r="A11" t="str">
            <v>ABCD</v>
          </cell>
          <cell r="B11" t="str">
            <v>Wife</v>
          </cell>
          <cell r="E11">
            <v>24167</v>
          </cell>
          <cell r="F11" t="str">
            <v>Married</v>
          </cell>
          <cell r="G11" t="str">
            <v>Unemployed</v>
          </cell>
        </row>
        <row r="12">
          <cell r="A12" t="str">
            <v>PQRS</v>
          </cell>
          <cell r="B12" t="str">
            <v>Son</v>
          </cell>
          <cell r="E12">
            <v>36982</v>
          </cell>
        </row>
        <row r="88">
          <cell r="A88" t="str">
            <v>Brother below the age of 18years</v>
          </cell>
        </row>
        <row r="89">
          <cell r="A89" t="str">
            <v>Daughter</v>
          </cell>
        </row>
        <row r="90">
          <cell r="A90" t="str">
            <v>Father</v>
          </cell>
        </row>
        <row r="91">
          <cell r="A91" t="str">
            <v>Husband</v>
          </cell>
        </row>
        <row r="92">
          <cell r="A92" t="str">
            <v>Married daughter children of a pre deceased son</v>
          </cell>
        </row>
        <row r="93">
          <cell r="A93" t="str">
            <v>Mother</v>
          </cell>
        </row>
        <row r="94">
          <cell r="A94" t="str">
            <v>Son</v>
          </cell>
        </row>
        <row r="95">
          <cell r="A95" t="str">
            <v>Unmarried  sister</v>
          </cell>
        </row>
        <row r="96">
          <cell r="A96" t="str">
            <v>Unmarried daughter</v>
          </cell>
        </row>
        <row r="97">
          <cell r="A97" t="str">
            <v>Widowed daughter</v>
          </cell>
        </row>
        <row r="98">
          <cell r="A98" t="str">
            <v>Widowed sister</v>
          </cell>
        </row>
        <row r="99">
          <cell r="A99" t="str">
            <v>Wife</v>
          </cell>
        </row>
      </sheetData>
      <sheetData sheetId="10">
        <row r="456">
          <cell r="A456" t="str">
            <v>Name_of_Treasury</v>
          </cell>
        </row>
        <row r="457">
          <cell r="A457" t="str">
            <v>AJMER</v>
          </cell>
        </row>
        <row r="458">
          <cell r="A458" t="str">
            <v>ALWAR</v>
          </cell>
        </row>
        <row r="459">
          <cell r="A459" t="str">
            <v xml:space="preserve">BANSWARA </v>
          </cell>
        </row>
        <row r="460">
          <cell r="A460" t="str">
            <v>BARAN</v>
          </cell>
        </row>
        <row r="461">
          <cell r="A461" t="str">
            <v>BARMER</v>
          </cell>
        </row>
        <row r="462">
          <cell r="A462" t="str">
            <v xml:space="preserve">BHARATPUR </v>
          </cell>
        </row>
        <row r="463">
          <cell r="A463" t="str">
            <v>BHILWARA</v>
          </cell>
        </row>
        <row r="464">
          <cell r="A464" t="str">
            <v>BIKANER</v>
          </cell>
        </row>
        <row r="465">
          <cell r="A465" t="str">
            <v>BUNDI</v>
          </cell>
        </row>
        <row r="466">
          <cell r="A466" t="str">
            <v xml:space="preserve">CHITTORGARH </v>
          </cell>
        </row>
        <row r="467">
          <cell r="A467" t="str">
            <v>CHURU</v>
          </cell>
        </row>
        <row r="468">
          <cell r="A468" t="str">
            <v>DAUSA</v>
          </cell>
        </row>
        <row r="469">
          <cell r="A469" t="str">
            <v>DHOLPUR</v>
          </cell>
        </row>
        <row r="470">
          <cell r="A470" t="str">
            <v>DUNGARPUR</v>
          </cell>
        </row>
        <row r="471">
          <cell r="A471" t="str">
            <v xml:space="preserve">GANGANAGAR </v>
          </cell>
        </row>
        <row r="472">
          <cell r="A472" t="str">
            <v>HANUMANGARH</v>
          </cell>
        </row>
        <row r="473">
          <cell r="A473" t="str">
            <v xml:space="preserve">JAIPUR </v>
          </cell>
        </row>
        <row r="474">
          <cell r="A474" t="str">
            <v>JAISALMER</v>
          </cell>
        </row>
        <row r="475">
          <cell r="A475" t="str">
            <v>JALORE</v>
          </cell>
        </row>
        <row r="476">
          <cell r="A476" t="str">
            <v>JHALAWAR</v>
          </cell>
        </row>
        <row r="477">
          <cell r="A477" t="str">
            <v>JHUNJHUNU</v>
          </cell>
        </row>
        <row r="478">
          <cell r="A478" t="str">
            <v>JODHPUR</v>
          </cell>
        </row>
        <row r="479">
          <cell r="A479" t="str">
            <v xml:space="preserve">KARAULI  </v>
          </cell>
        </row>
        <row r="480">
          <cell r="A480" t="str">
            <v>KOTA</v>
          </cell>
        </row>
        <row r="481">
          <cell r="A481" t="str">
            <v>NAGAUR</v>
          </cell>
        </row>
        <row r="482">
          <cell r="A482" t="str">
            <v>PALI</v>
          </cell>
        </row>
        <row r="483">
          <cell r="A483" t="str">
            <v>RAJSAMAND</v>
          </cell>
        </row>
        <row r="484">
          <cell r="A484" t="str">
            <v xml:space="preserve">SAWAI MADHOPUR </v>
          </cell>
        </row>
        <row r="485">
          <cell r="A485" t="str">
            <v>SIKAR</v>
          </cell>
        </row>
        <row r="486">
          <cell r="A486" t="str">
            <v>SIROHI</v>
          </cell>
        </row>
        <row r="487">
          <cell r="A487" t="str">
            <v>TONK</v>
          </cell>
        </row>
        <row r="488">
          <cell r="A488" t="str">
            <v>UDAIPUR</v>
          </cell>
        </row>
        <row r="489">
          <cell r="A489" t="str">
            <v>SECRETAIAT</v>
          </cell>
        </row>
        <row r="519">
          <cell r="G519">
            <v>1993</v>
          </cell>
        </row>
        <row r="520">
          <cell r="G520">
            <v>1994</v>
          </cell>
        </row>
        <row r="521">
          <cell r="G521">
            <v>1995</v>
          </cell>
        </row>
        <row r="522">
          <cell r="G522">
            <v>1996</v>
          </cell>
        </row>
        <row r="523">
          <cell r="G523">
            <v>1997</v>
          </cell>
        </row>
        <row r="524">
          <cell r="G524">
            <v>1998</v>
          </cell>
        </row>
        <row r="525">
          <cell r="G525">
            <v>1999</v>
          </cell>
        </row>
        <row r="526">
          <cell r="G526">
            <v>2000</v>
          </cell>
        </row>
        <row r="527">
          <cell r="G527">
            <v>2001</v>
          </cell>
        </row>
        <row r="528">
          <cell r="G528">
            <v>2002</v>
          </cell>
        </row>
        <row r="529">
          <cell r="G529">
            <v>2003</v>
          </cell>
        </row>
        <row r="530">
          <cell r="G530">
            <v>2004</v>
          </cell>
        </row>
        <row r="531">
          <cell r="G531">
            <v>2005</v>
          </cell>
        </row>
        <row r="532">
          <cell r="G532">
            <v>2006</v>
          </cell>
        </row>
        <row r="533">
          <cell r="G533">
            <v>2007</v>
          </cell>
        </row>
        <row r="534">
          <cell r="G534">
            <v>2008</v>
          </cell>
        </row>
        <row r="535">
          <cell r="G535">
            <v>2009</v>
          </cell>
        </row>
        <row r="541">
          <cell r="B541" t="str">
            <v>Retired Government servant who dies after retirement but does not leave behind a widow or widower</v>
          </cell>
        </row>
        <row r="542">
          <cell r="B542" t="str">
            <v>On the death or remarriage of a widow/widower who was in receipt of Family Pension</v>
          </cell>
        </row>
        <row r="545">
          <cell r="A545" t="str">
            <v>NAME OF BANK</v>
          </cell>
        </row>
        <row r="546">
          <cell r="A546" t="str">
            <v>ALLAHABAD BANK</v>
          </cell>
        </row>
        <row r="547">
          <cell r="A547" t="str">
            <v>BANK OF BARODA</v>
          </cell>
        </row>
        <row r="548">
          <cell r="A548" t="str">
            <v>BANK OF INDIA</v>
          </cell>
        </row>
        <row r="549">
          <cell r="A549" t="str">
            <v>CENTRAL BANK OF INDIA</v>
          </cell>
        </row>
        <row r="550">
          <cell r="A550" t="str">
            <v>PUNJAB NATIONAL BANK</v>
          </cell>
        </row>
        <row r="551">
          <cell r="A551" t="str">
            <v>STATE BANK OF INDIA</v>
          </cell>
        </row>
        <row r="552">
          <cell r="A552" t="str">
            <v>UCO BANK</v>
          </cell>
        </row>
        <row r="553">
          <cell r="A553" t="str">
            <v>UNION BANK OF INDIA</v>
          </cell>
        </row>
        <row r="554">
          <cell r="A554" t="str">
            <v>Oriental Bank of Commerce</v>
          </cell>
        </row>
      </sheetData>
      <sheetData sheetId="11"/>
      <sheetData sheetId="12"/>
      <sheetData sheetId="13">
        <row r="26">
          <cell r="E26">
            <v>0</v>
          </cell>
          <cell r="F26">
            <v>0</v>
          </cell>
        </row>
        <row r="27">
          <cell r="F27">
            <v>0</v>
          </cell>
        </row>
        <row r="29">
          <cell r="E29">
            <v>0</v>
          </cell>
          <cell r="F29">
            <v>0</v>
          </cell>
        </row>
        <row r="30">
          <cell r="E30">
            <v>0</v>
          </cell>
          <cell r="F30">
            <v>0</v>
          </cell>
        </row>
        <row r="31">
          <cell r="E31">
            <v>0</v>
          </cell>
          <cell r="F31">
            <v>0</v>
          </cell>
        </row>
        <row r="32">
          <cell r="E32">
            <v>0</v>
          </cell>
          <cell r="F32">
            <v>0</v>
          </cell>
        </row>
        <row r="33">
          <cell r="E33">
            <v>0</v>
          </cell>
          <cell r="F33">
            <v>0</v>
          </cell>
        </row>
        <row r="34">
          <cell r="E34">
            <v>0</v>
          </cell>
          <cell r="F34">
            <v>0</v>
          </cell>
        </row>
        <row r="35">
          <cell r="E35">
            <v>0</v>
          </cell>
          <cell r="F35">
            <v>0</v>
          </cell>
        </row>
        <row r="36">
          <cell r="E36">
            <v>0</v>
          </cell>
          <cell r="F36">
            <v>0</v>
          </cell>
        </row>
        <row r="37">
          <cell r="E37">
            <v>0</v>
          </cell>
          <cell r="F37">
            <v>0</v>
          </cell>
        </row>
        <row r="38">
          <cell r="E38">
            <v>0</v>
          </cell>
          <cell r="F38">
            <v>0</v>
          </cell>
        </row>
        <row r="39">
          <cell r="E39">
            <v>0</v>
          </cell>
          <cell r="F39">
            <v>0</v>
          </cell>
        </row>
        <row r="40">
          <cell r="E40">
            <v>0</v>
          </cell>
          <cell r="F40">
            <v>0</v>
          </cell>
        </row>
      </sheetData>
      <sheetData sheetId="14"/>
      <sheetData sheetId="15"/>
      <sheetData sheetId="16"/>
      <sheetData sheetId="17"/>
      <sheetData sheetId="18">
        <row r="4">
          <cell r="E4">
            <v>0.06</v>
          </cell>
        </row>
        <row r="5">
          <cell r="E5">
            <v>0.09</v>
          </cell>
        </row>
        <row r="6">
          <cell r="E6">
            <v>0.12</v>
          </cell>
        </row>
        <row r="7">
          <cell r="E7">
            <v>0.16</v>
          </cell>
        </row>
        <row r="8">
          <cell r="E8">
            <v>0.22</v>
          </cell>
        </row>
        <row r="9">
          <cell r="E9">
            <v>0.27</v>
          </cell>
        </row>
        <row r="10">
          <cell r="E10">
            <v>0.35</v>
          </cell>
        </row>
        <row r="11">
          <cell r="E11">
            <v>0.45</v>
          </cell>
        </row>
        <row r="12">
          <cell r="E12">
            <v>0.51</v>
          </cell>
        </row>
        <row r="13">
          <cell r="E13">
            <v>0.57999999999999996</v>
          </cell>
        </row>
        <row r="14">
          <cell r="E14">
            <v>0.65</v>
          </cell>
        </row>
        <row r="15">
          <cell r="E15">
            <v>0.72</v>
          </cell>
        </row>
        <row r="16">
          <cell r="E16">
            <v>0.8</v>
          </cell>
        </row>
        <row r="17">
          <cell r="E17">
            <v>0.9</v>
          </cell>
        </row>
        <row r="18">
          <cell r="E18">
            <v>1</v>
          </cell>
        </row>
        <row r="19">
          <cell r="E19">
            <v>1.07</v>
          </cell>
        </row>
        <row r="20">
          <cell r="E20">
            <v>1.1299999999999999</v>
          </cell>
        </row>
        <row r="21">
          <cell r="E21">
            <v>1.19</v>
          </cell>
        </row>
        <row r="22">
          <cell r="E22">
            <v>1.25</v>
          </cell>
          <cell r="F22">
            <v>0</v>
          </cell>
        </row>
        <row r="23">
          <cell r="E23">
            <v>1.32</v>
          </cell>
          <cell r="F23">
            <v>0.02</v>
          </cell>
        </row>
        <row r="24">
          <cell r="E24">
            <v>1.36</v>
          </cell>
          <cell r="F24">
            <v>0.04</v>
          </cell>
        </row>
        <row r="25">
          <cell r="E25">
            <v>1.39</v>
          </cell>
          <cell r="F25">
            <v>0.05</v>
          </cell>
        </row>
        <row r="26">
          <cell r="E26">
            <v>1.42</v>
          </cell>
          <cell r="F26">
            <v>7.0000000000000007E-2</v>
          </cell>
        </row>
        <row r="27">
          <cell r="E27">
            <v>1.48</v>
          </cell>
          <cell r="F27">
            <v>0.09</v>
          </cell>
        </row>
        <row r="28">
          <cell r="E28">
            <v>1.54</v>
          </cell>
          <cell r="F28">
            <v>0.12</v>
          </cell>
        </row>
        <row r="29">
          <cell r="E29">
            <v>1.64</v>
          </cell>
          <cell r="F29">
            <v>0.17</v>
          </cell>
        </row>
        <row r="30">
          <cell r="E30">
            <v>1.64</v>
          </cell>
          <cell r="F30">
            <v>0.17</v>
          </cell>
        </row>
        <row r="31">
          <cell r="E31">
            <v>1.64</v>
          </cell>
          <cell r="F31">
            <v>0.17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>
        <row r="2">
          <cell r="G2" t="str">
            <v>Judicial Deptt.</v>
          </cell>
        </row>
        <row r="3">
          <cell r="G3" t="str">
            <v>R.A.C Deptt</v>
          </cell>
        </row>
        <row r="4">
          <cell r="G4" t="str">
            <v>Vacation Deptt</v>
          </cell>
        </row>
        <row r="5">
          <cell r="G5" t="str">
            <v>Others Deptt</v>
          </cell>
        </row>
        <row r="9">
          <cell r="K9">
            <v>1990</v>
          </cell>
          <cell r="Y9">
            <v>1990</v>
          </cell>
          <cell r="Z9">
            <v>6</v>
          </cell>
          <cell r="AA9" t="str">
            <v>Joining Time</v>
          </cell>
        </row>
        <row r="10">
          <cell r="K10">
            <v>1991</v>
          </cell>
          <cell r="Y10">
            <v>1992</v>
          </cell>
          <cell r="Z10">
            <v>30</v>
          </cell>
          <cell r="AA10" t="str">
            <v>Surrender Leave</v>
          </cell>
        </row>
        <row r="11">
          <cell r="K11">
            <v>1992</v>
          </cell>
          <cell r="Y11">
            <v>2000</v>
          </cell>
          <cell r="Z11">
            <v>30</v>
          </cell>
          <cell r="AA11" t="str">
            <v>Surrender Leave</v>
          </cell>
        </row>
        <row r="12">
          <cell r="K12">
            <v>1993</v>
          </cell>
          <cell r="Y12">
            <v>2001</v>
          </cell>
          <cell r="Z12">
            <v>3</v>
          </cell>
          <cell r="AA12" t="str">
            <v>Leave Adjustment</v>
          </cell>
        </row>
        <row r="13">
          <cell r="K13">
            <v>1994</v>
          </cell>
          <cell r="Y13">
            <v>2008</v>
          </cell>
          <cell r="Z13">
            <v>15</v>
          </cell>
          <cell r="AA13" t="str">
            <v>Surrender Leave</v>
          </cell>
        </row>
        <row r="14">
          <cell r="K14">
            <v>1995</v>
          </cell>
          <cell r="Y14">
            <v>2009</v>
          </cell>
          <cell r="Z14">
            <v>15</v>
          </cell>
          <cell r="AA14" t="str">
            <v>Surrender Leave</v>
          </cell>
        </row>
        <row r="15">
          <cell r="K15">
            <v>1996</v>
          </cell>
          <cell r="Y15">
            <v>2010</v>
          </cell>
          <cell r="Z15">
            <v>15</v>
          </cell>
          <cell r="AA15" t="str">
            <v>Surrender Leave</v>
          </cell>
        </row>
        <row r="16">
          <cell r="K16">
            <v>1997</v>
          </cell>
          <cell r="Y16">
            <v>2011</v>
          </cell>
          <cell r="Z16">
            <v>15</v>
          </cell>
          <cell r="AA16" t="str">
            <v>Surrender Leave</v>
          </cell>
        </row>
        <row r="17">
          <cell r="K17">
            <v>1998</v>
          </cell>
          <cell r="Y17">
            <v>2012</v>
          </cell>
          <cell r="Z17">
            <v>15</v>
          </cell>
          <cell r="AA17" t="str">
            <v>Surrender Leave</v>
          </cell>
        </row>
        <row r="18">
          <cell r="K18">
            <v>1999</v>
          </cell>
          <cell r="Y18">
            <v>2013</v>
          </cell>
          <cell r="Z18">
            <v>15</v>
          </cell>
          <cell r="AA18" t="str">
            <v>Surrender Leave</v>
          </cell>
        </row>
        <row r="19">
          <cell r="K19">
            <v>2000</v>
          </cell>
          <cell r="Y19">
            <v>2014</v>
          </cell>
          <cell r="Z19">
            <v>15</v>
          </cell>
          <cell r="AA19" t="str">
            <v>Surrender Leave</v>
          </cell>
        </row>
        <row r="20">
          <cell r="K20">
            <v>2001</v>
          </cell>
          <cell r="Y20">
            <v>2015</v>
          </cell>
          <cell r="Z20">
            <v>15</v>
          </cell>
          <cell r="AA20" t="str">
            <v>Surrender Leave</v>
          </cell>
        </row>
        <row r="21">
          <cell r="K21">
            <v>2002</v>
          </cell>
          <cell r="Y21" t="str">
            <v/>
          </cell>
          <cell r="Z21">
            <v>0</v>
          </cell>
          <cell r="AA21" t="str">
            <v/>
          </cell>
        </row>
        <row r="22">
          <cell r="K22">
            <v>2003</v>
          </cell>
          <cell r="Y22" t="str">
            <v/>
          </cell>
          <cell r="Z22">
            <v>0</v>
          </cell>
          <cell r="AA22" t="str">
            <v/>
          </cell>
        </row>
        <row r="23">
          <cell r="K23">
            <v>2004</v>
          </cell>
          <cell r="Y23" t="str">
            <v/>
          </cell>
          <cell r="Z23">
            <v>0</v>
          </cell>
          <cell r="AA23" t="str">
            <v/>
          </cell>
        </row>
        <row r="24">
          <cell r="K24">
            <v>2005</v>
          </cell>
          <cell r="Y24" t="str">
            <v/>
          </cell>
          <cell r="Z24">
            <v>0</v>
          </cell>
          <cell r="AA24" t="str">
            <v/>
          </cell>
        </row>
        <row r="25">
          <cell r="K25">
            <v>2006</v>
          </cell>
          <cell r="Y25" t="str">
            <v/>
          </cell>
          <cell r="Z25">
            <v>0</v>
          </cell>
          <cell r="AA25" t="str">
            <v/>
          </cell>
        </row>
        <row r="26">
          <cell r="K26">
            <v>2007</v>
          </cell>
          <cell r="Y26" t="str">
            <v/>
          </cell>
          <cell r="Z26">
            <v>0</v>
          </cell>
          <cell r="AA26" t="str">
            <v/>
          </cell>
        </row>
        <row r="27">
          <cell r="K27">
            <v>2008</v>
          </cell>
          <cell r="Y27" t="str">
            <v/>
          </cell>
          <cell r="Z27">
            <v>0</v>
          </cell>
          <cell r="AA27" t="str">
            <v/>
          </cell>
        </row>
        <row r="28">
          <cell r="K28">
            <v>2009</v>
          </cell>
          <cell r="Y28" t="str">
            <v/>
          </cell>
          <cell r="Z28">
            <v>0</v>
          </cell>
          <cell r="AA28" t="str">
            <v/>
          </cell>
        </row>
        <row r="29">
          <cell r="K29">
            <v>2010</v>
          </cell>
          <cell r="Y29" t="str">
            <v/>
          </cell>
          <cell r="Z29">
            <v>0</v>
          </cell>
          <cell r="AA29" t="str">
            <v/>
          </cell>
        </row>
        <row r="30">
          <cell r="K30">
            <v>2011</v>
          </cell>
          <cell r="Y30" t="str">
            <v/>
          </cell>
          <cell r="Z30">
            <v>0</v>
          </cell>
          <cell r="AA30" t="str">
            <v/>
          </cell>
        </row>
        <row r="31">
          <cell r="K31">
            <v>2012</v>
          </cell>
          <cell r="Y31" t="str">
            <v/>
          </cell>
          <cell r="Z31">
            <v>0</v>
          </cell>
          <cell r="AA31" t="str">
            <v/>
          </cell>
        </row>
        <row r="32">
          <cell r="K32">
            <v>2013</v>
          </cell>
          <cell r="Y32" t="str">
            <v/>
          </cell>
          <cell r="Z32">
            <v>0</v>
          </cell>
          <cell r="AA32" t="str">
            <v/>
          </cell>
        </row>
        <row r="33">
          <cell r="K33">
            <v>2014</v>
          </cell>
          <cell r="Y33" t="str">
            <v/>
          </cell>
          <cell r="Z33">
            <v>0</v>
          </cell>
          <cell r="AA33" t="str">
            <v/>
          </cell>
        </row>
        <row r="34">
          <cell r="K34">
            <v>2015</v>
          </cell>
          <cell r="Y34" t="str">
            <v/>
          </cell>
          <cell r="Z34">
            <v>0</v>
          </cell>
          <cell r="AA34" t="str">
            <v/>
          </cell>
        </row>
        <row r="35">
          <cell r="K35">
            <v>2015</v>
          </cell>
          <cell r="Y35" t="str">
            <v/>
          </cell>
          <cell r="Z35">
            <v>0</v>
          </cell>
          <cell r="AA35" t="str">
            <v/>
          </cell>
        </row>
        <row r="36">
          <cell r="K36" t="str">
            <v/>
          </cell>
          <cell r="Y36" t="str">
            <v/>
          </cell>
          <cell r="Z36">
            <v>0</v>
          </cell>
          <cell r="AA36" t="str">
            <v/>
          </cell>
        </row>
        <row r="37">
          <cell r="K37" t="str">
            <v/>
          </cell>
          <cell r="Y37" t="str">
            <v/>
          </cell>
          <cell r="Z37">
            <v>0</v>
          </cell>
          <cell r="AA37" t="str">
            <v/>
          </cell>
        </row>
        <row r="38">
          <cell r="K38" t="str">
            <v/>
          </cell>
          <cell r="Y38" t="str">
            <v/>
          </cell>
          <cell r="Z38">
            <v>0</v>
          </cell>
          <cell r="AA38" t="str">
            <v/>
          </cell>
        </row>
        <row r="39">
          <cell r="K39" t="str">
            <v/>
          </cell>
          <cell r="Y39" t="str">
            <v/>
          </cell>
          <cell r="Z39">
            <v>0</v>
          </cell>
          <cell r="AA39" t="str">
            <v/>
          </cell>
        </row>
        <row r="40">
          <cell r="K40" t="str">
            <v/>
          </cell>
          <cell r="Y40" t="str">
            <v/>
          </cell>
          <cell r="Z40">
            <v>0</v>
          </cell>
          <cell r="AA40" t="str">
            <v/>
          </cell>
        </row>
        <row r="41">
          <cell r="K41" t="str">
            <v/>
          </cell>
          <cell r="Y41" t="str">
            <v/>
          </cell>
          <cell r="Z41">
            <v>0</v>
          </cell>
          <cell r="AA41" t="str">
            <v/>
          </cell>
        </row>
        <row r="42">
          <cell r="K42" t="str">
            <v/>
          </cell>
          <cell r="Y42" t="str">
            <v/>
          </cell>
          <cell r="Z42">
            <v>0</v>
          </cell>
          <cell r="AA42" t="str">
            <v/>
          </cell>
        </row>
        <row r="43">
          <cell r="K43" t="str">
            <v/>
          </cell>
          <cell r="Y43" t="str">
            <v/>
          </cell>
          <cell r="Z43">
            <v>0</v>
          </cell>
          <cell r="AA43" t="str">
            <v/>
          </cell>
        </row>
        <row r="44">
          <cell r="K44" t="str">
            <v/>
          </cell>
          <cell r="Y44" t="str">
            <v/>
          </cell>
          <cell r="Z44">
            <v>0</v>
          </cell>
          <cell r="AA44" t="str">
            <v/>
          </cell>
        </row>
        <row r="45">
          <cell r="K45" t="str">
            <v/>
          </cell>
          <cell r="Y45" t="str">
            <v/>
          </cell>
          <cell r="Z45">
            <v>0</v>
          </cell>
          <cell r="AA45" t="str">
            <v/>
          </cell>
        </row>
        <row r="46">
          <cell r="K46" t="str">
            <v/>
          </cell>
          <cell r="Y46" t="str">
            <v/>
          </cell>
          <cell r="Z46">
            <v>0</v>
          </cell>
          <cell r="AA46" t="str">
            <v/>
          </cell>
        </row>
        <row r="47">
          <cell r="K47" t="str">
            <v/>
          </cell>
          <cell r="Y47" t="str">
            <v/>
          </cell>
          <cell r="Z47">
            <v>0</v>
          </cell>
          <cell r="AA47" t="str">
            <v/>
          </cell>
        </row>
        <row r="48">
          <cell r="K48" t="str">
            <v/>
          </cell>
          <cell r="Y48" t="str">
            <v/>
          </cell>
          <cell r="Z48">
            <v>0</v>
          </cell>
          <cell r="AA48" t="str">
            <v/>
          </cell>
        </row>
        <row r="49">
          <cell r="K49" t="str">
            <v/>
          </cell>
          <cell r="Y49" t="str">
            <v/>
          </cell>
          <cell r="Z49">
            <v>0</v>
          </cell>
          <cell r="AA49" t="str">
            <v/>
          </cell>
        </row>
        <row r="50">
          <cell r="K50" t="str">
            <v/>
          </cell>
          <cell r="Y50" t="str">
            <v/>
          </cell>
          <cell r="Z50">
            <v>0</v>
          </cell>
          <cell r="AA50" t="str">
            <v/>
          </cell>
        </row>
        <row r="51">
          <cell r="K51" t="str">
            <v/>
          </cell>
          <cell r="Y51" t="str">
            <v/>
          </cell>
          <cell r="Z51">
            <v>0</v>
          </cell>
          <cell r="AA51" t="str">
            <v/>
          </cell>
        </row>
        <row r="52">
          <cell r="K52" t="str">
            <v/>
          </cell>
          <cell r="Y52" t="str">
            <v/>
          </cell>
          <cell r="Z52">
            <v>0</v>
          </cell>
          <cell r="AA52" t="str">
            <v/>
          </cell>
        </row>
        <row r="53">
          <cell r="K53" t="str">
            <v/>
          </cell>
          <cell r="Y53" t="str">
            <v/>
          </cell>
          <cell r="Z53">
            <v>0</v>
          </cell>
          <cell r="AA53" t="str">
            <v/>
          </cell>
        </row>
      </sheetData>
      <sheetData sheetId="5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Pension%20master(2.0).xls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Pension%20master(2.0).xls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Pension%20master(2.0).xls" TargetMode="External"/><Relationship Id="rId1" Type="http://schemas.openxmlformats.org/officeDocument/2006/relationships/hyperlink" Target="Pension%20master(2.0).xls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Pension%20master(2.0).xls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8"/>
  <sheetViews>
    <sheetView tabSelected="1" view="pageBreakPreview" zoomScale="120" zoomScaleSheetLayoutView="120" workbookViewId="0">
      <selection activeCell="F2" sqref="F2"/>
    </sheetView>
  </sheetViews>
  <sheetFormatPr defaultColWidth="9.140625" defaultRowHeight="15.75"/>
  <cols>
    <col min="1" max="1" width="47.85546875" style="46" customWidth="1"/>
    <col min="2" max="2" width="22.140625" style="47" customWidth="1"/>
    <col min="3" max="3" width="16.7109375" style="47" customWidth="1"/>
    <col min="4" max="5" width="19.28515625" style="41" customWidth="1"/>
    <col min="6" max="6" width="24.85546875" style="41" customWidth="1"/>
    <col min="7" max="7" width="9.140625" style="41"/>
    <col min="8" max="8" width="15.7109375" style="41" customWidth="1"/>
    <col min="9" max="16384" width="9.140625" style="41"/>
  </cols>
  <sheetData>
    <row r="1" spans="1:9" ht="23.25" customHeight="1">
      <c r="A1" s="65" t="s">
        <v>0</v>
      </c>
      <c r="B1" s="65"/>
      <c r="C1" s="65"/>
      <c r="D1" s="65"/>
      <c r="E1" s="65"/>
      <c r="F1" s="65"/>
    </row>
    <row r="2" spans="1:9" ht="18.75">
      <c r="A2" s="66" t="s">
        <v>2</v>
      </c>
      <c r="B2" s="66"/>
      <c r="C2" s="66"/>
      <c r="D2" s="66"/>
      <c r="E2" s="66"/>
      <c r="F2" s="142" t="s">
        <v>1</v>
      </c>
      <c r="H2" s="67" t="s">
        <v>3</v>
      </c>
      <c r="I2" s="67"/>
    </row>
    <row r="3" spans="1:9" ht="17.25">
      <c r="A3" s="56" t="str">
        <f>[1]Mastersheet!A3</f>
        <v>NAME OF EMPLOYEE</v>
      </c>
      <c r="B3" s="60" t="str">
        <f>[1]Mastersheet!B3</f>
        <v xml:space="preserve">PRAVESH KUMAR SHARMA </v>
      </c>
      <c r="C3" s="60"/>
      <c r="D3" s="60"/>
      <c r="E3" s="60"/>
      <c r="F3" s="132"/>
      <c r="H3" s="67"/>
      <c r="I3" s="67"/>
    </row>
    <row r="4" spans="1:9" ht="17.25">
      <c r="A4" s="56" t="str">
        <f>[1]Mastersheet!A4</f>
        <v>DESIGNATION</v>
      </c>
      <c r="B4" s="60" t="str">
        <f>[1]Mastersheet!B4</f>
        <v>ASSISTANT ACCOUNT OFFICER -I</v>
      </c>
      <c r="C4" s="60"/>
      <c r="D4" s="60"/>
      <c r="E4" s="60"/>
      <c r="F4" s="132"/>
    </row>
    <row r="5" spans="1:9" ht="17.25">
      <c r="A5" s="56" t="str">
        <f>[1]Mastersheet!A5</f>
        <v>NAME OF OFFICE (phone no.)</v>
      </c>
      <c r="B5" s="60" t="str">
        <f>[1]Mastersheet!B5</f>
        <v>DIRECTOR SECONDARY EDUCATION, RAJASTHAN, BIKANER</v>
      </c>
      <c r="C5" s="60"/>
      <c r="D5" s="60"/>
      <c r="E5" s="60"/>
      <c r="F5" s="132"/>
    </row>
    <row r="6" spans="1:9" ht="17.25">
      <c r="A6" s="56" t="str">
        <f>[1]Mastersheet!$A$11</f>
        <v>Employee I.D.</v>
      </c>
      <c r="B6" s="56" t="str">
        <f>[1]Mastersheet!$B$11:$C$11</f>
        <v>RJJS199020001234</v>
      </c>
      <c r="C6" s="56" t="str">
        <f>[1]Mastersheet!$D$11</f>
        <v>PAN No.</v>
      </c>
      <c r="D6" s="66" t="str">
        <f>[1]Mastersheet!$E$11</f>
        <v>PANNOTAVBL</v>
      </c>
      <c r="E6" s="66"/>
      <c r="F6" s="132"/>
    </row>
    <row r="7" spans="1:9" ht="17.25">
      <c r="A7" s="56" t="str">
        <f>[1]Mastersheet!$A$12</f>
        <v>Mobile No of claiment</v>
      </c>
      <c r="B7" s="56">
        <f>[1]Mastersheet!$B$12</f>
        <v>940000093</v>
      </c>
      <c r="C7" s="56" t="str">
        <f>[1]Mastersheet!$D$12</f>
        <v>E-mail ID</v>
      </c>
      <c r="D7" s="66" t="str">
        <f>[1]Mastersheet!$E$12</f>
        <v>praveshbkn@gmail.com</v>
      </c>
      <c r="E7" s="66"/>
      <c r="F7" s="132"/>
    </row>
    <row r="8" spans="1:9" ht="17.25">
      <c r="A8" s="56" t="str">
        <f>[1]Mastersheet!A7</f>
        <v>Present Address</v>
      </c>
      <c r="B8" s="60" t="str">
        <f>[1]Mastersheet!B7</f>
        <v>B-204, KANTA KHATURIYA COLONY , BIKANER-334001</v>
      </c>
      <c r="C8" s="60"/>
      <c r="D8" s="60"/>
      <c r="E8" s="60"/>
      <c r="F8" s="132"/>
    </row>
    <row r="9" spans="1:9" ht="17.25">
      <c r="A9" s="56" t="str">
        <f>[1]Mastersheet!A8</f>
        <v>Permanent Address</v>
      </c>
      <c r="B9" s="60" t="str">
        <f>[1]Mastersheet!B8</f>
        <v>B-204, KANTA KHATURIYA COLONY , BIKANER-334001</v>
      </c>
      <c r="C9" s="60"/>
      <c r="D9" s="60"/>
      <c r="E9" s="60"/>
      <c r="F9" s="132"/>
    </row>
    <row r="10" spans="1:9" ht="20.25" customHeight="1">
      <c r="A10" s="56" t="str">
        <f>[1]Mastersheet!A9</f>
        <v>Present/Last appoint. including name of estt.</v>
      </c>
      <c r="B10" s="60" t="str">
        <f>[1]Mastersheet!B9</f>
        <v>Substantive</v>
      </c>
      <c r="C10" s="60"/>
      <c r="D10" s="60"/>
      <c r="E10" s="60"/>
      <c r="F10" s="132"/>
    </row>
    <row r="11" spans="1:9" ht="17.25">
      <c r="A11" s="56" t="str">
        <f>[1]Mastersheet!A10</f>
        <v>Name of Head of Deptt.</v>
      </c>
      <c r="B11" s="60" t="str">
        <f>[1]Mastersheet!B10</f>
        <v>COMMISSIONER</v>
      </c>
      <c r="C11" s="60"/>
      <c r="D11" s="60"/>
      <c r="E11" s="60"/>
      <c r="F11" s="132"/>
    </row>
    <row r="12" spans="1:9" ht="17.25">
      <c r="A12" s="56" t="str">
        <f>[1]Mastersheet!E3</f>
        <v>Employee Father/Husband name</v>
      </c>
      <c r="B12" s="60" t="str">
        <f>[1]Mastersheet!G3</f>
        <v>MAHAVEER PRASAD SHARMA</v>
      </c>
      <c r="C12" s="60"/>
      <c r="D12" s="60"/>
      <c r="E12" s="60"/>
      <c r="F12" s="132"/>
    </row>
    <row r="13" spans="1:9" ht="17.25">
      <c r="A13" s="56" t="str">
        <f>[1]Mastersheet!E4</f>
        <v>Name of department</v>
      </c>
      <c r="B13" s="60" t="str">
        <f>[1]Mastersheet!G4</f>
        <v>SECONDARY EDUCATION</v>
      </c>
      <c r="C13" s="60"/>
      <c r="D13" s="60"/>
      <c r="E13" s="60"/>
      <c r="F13" s="132"/>
    </row>
    <row r="14" spans="1:9" ht="17.25">
      <c r="A14" s="56" t="str">
        <f>[1]Mastersheet!E5</f>
        <v>Employee name of service</v>
      </c>
      <c r="B14" s="60" t="str">
        <f>[1]Mastersheet!G5</f>
        <v>Subordinate Services</v>
      </c>
      <c r="C14" s="60"/>
      <c r="D14" s="60"/>
      <c r="E14" s="60"/>
      <c r="F14" s="132"/>
    </row>
    <row r="15" spans="1:9" ht="34.5">
      <c r="A15" s="56" t="str">
        <f>[1]Mastersheet!E9</f>
        <v>Name of Head of Office, who singed on pension set</v>
      </c>
      <c r="B15" s="60" t="str">
        <f>[1]Mastersheet!G9</f>
        <v>EXTRA ASSISTANT COMMISSIONER COLONISATION,(ADM), BIKANER</v>
      </c>
      <c r="C15" s="60"/>
      <c r="D15" s="60"/>
      <c r="E15" s="60"/>
      <c r="F15" s="132"/>
    </row>
    <row r="16" spans="1:9" ht="17.25">
      <c r="A16" s="56" t="str">
        <f>[1]Mastersheet!E10</f>
        <v>Head of Department</v>
      </c>
      <c r="B16" s="60" t="str">
        <f>[1]Mastersheet!G10</f>
        <v>COMMISSIONER  SECONDARY EDUCATION</v>
      </c>
      <c r="C16" s="60"/>
      <c r="D16" s="60"/>
      <c r="E16" s="60"/>
      <c r="F16" s="132"/>
    </row>
    <row r="17" spans="1:6" ht="17.25">
      <c r="A17" s="56" t="str">
        <f>[1]Mastersheet!A15</f>
        <v>Name of Treasury</v>
      </c>
      <c r="B17" s="60" t="str">
        <f>[1]Mastersheet!B15</f>
        <v>BIKANER</v>
      </c>
      <c r="C17" s="60"/>
      <c r="D17" s="60"/>
      <c r="E17" s="60"/>
      <c r="F17" s="132"/>
    </row>
    <row r="18" spans="1:6" ht="17.25" customHeight="1">
      <c r="A18" s="59" t="str">
        <f>[1]Mastersheet!C14</f>
        <v>Bank Name</v>
      </c>
      <c r="B18" s="60" t="str">
        <f>[1]Mastersheet!C15</f>
        <v>STATE BANK OF INDIA</v>
      </c>
      <c r="C18" s="60"/>
      <c r="D18" s="60"/>
      <c r="E18" s="60"/>
      <c r="F18" s="132"/>
    </row>
    <row r="19" spans="1:6" ht="17.25">
      <c r="A19" s="56" t="str">
        <f>[1]Mastersheet!D14</f>
        <v>Bank Branch Name</v>
      </c>
      <c r="B19" s="60" t="str">
        <f>[1]Mastersheet!D15</f>
        <v>abcd branch</v>
      </c>
      <c r="C19" s="60"/>
      <c r="D19" s="60"/>
      <c r="E19" s="60"/>
      <c r="F19" s="132"/>
    </row>
    <row r="20" spans="1:6" ht="17.25">
      <c r="A20" s="56" t="str">
        <f>[1]Mastersheet!$H$14</f>
        <v>IFSC code</v>
      </c>
      <c r="B20" s="60" t="str">
        <f>[1]Mastersheet!$H$15</f>
        <v>SBI 010418</v>
      </c>
      <c r="C20" s="60"/>
      <c r="D20" s="60"/>
      <c r="E20" s="60"/>
      <c r="F20" s="132"/>
    </row>
    <row r="21" spans="1:6" ht="17.25">
      <c r="A21" s="56" t="str">
        <f>[1]Mastersheet!G14</f>
        <v>Bank Account No</v>
      </c>
      <c r="B21" s="64" t="str">
        <f>[1]Mastersheet!G15</f>
        <v>012345678987654300</v>
      </c>
      <c r="C21" s="64"/>
      <c r="D21" s="64"/>
      <c r="E21" s="64"/>
      <c r="F21" s="132"/>
    </row>
    <row r="22" spans="1:6" ht="17.25">
      <c r="A22" s="56" t="str">
        <f>[1]Mastersheet!$A$7</f>
        <v>Present Address</v>
      </c>
      <c r="B22" s="64" t="str">
        <f>[1]Mastersheet!$B$7:$H$7</f>
        <v>B-204, KANTA KHATURIYA COLONY , BIKANER-334001</v>
      </c>
      <c r="C22" s="64"/>
      <c r="D22" s="64"/>
      <c r="E22" s="64"/>
      <c r="F22" s="132"/>
    </row>
    <row r="23" spans="1:6" ht="17.25">
      <c r="A23" s="60" t="str">
        <f>[1]Mastersheet!$A$27</f>
        <v>Name of Persons who are attesting the family details</v>
      </c>
      <c r="B23" s="131" t="str">
        <f>IF([1]Mastersheet!$A$29="","",[1]Mastersheet!$A$29)</f>
        <v>ab</v>
      </c>
      <c r="C23" s="131"/>
      <c r="D23" s="131">
        <f>IF([1]Mastersheet!$C$29="","",[1]Mastersheet!$C$29)</f>
        <v>1</v>
      </c>
      <c r="E23" s="131"/>
      <c r="F23" s="132"/>
    </row>
    <row r="24" spans="1:6" ht="17.25">
      <c r="A24" s="60"/>
      <c r="B24" s="131" t="str">
        <f>IF([1]Mastersheet!$A$30="","",[1]Mastersheet!$A$30)</f>
        <v>cd</v>
      </c>
      <c r="C24" s="131"/>
      <c r="D24" s="131">
        <f>IF([1]Mastersheet!$C$30="","",[1]Mastersheet!$C$30)</f>
        <v>2</v>
      </c>
      <c r="E24" s="131"/>
      <c r="F24" s="132"/>
    </row>
    <row r="25" spans="1:6" ht="17.25">
      <c r="A25" s="60" t="str">
        <f>[1]Mastersheet!$A$31</f>
        <v>Name of Persons who are witnessing the family details (in family pension case)</v>
      </c>
      <c r="B25" s="131" t="str">
        <f>IF([1]Mastersheet!$A$33="","",[1]Mastersheet!$A$33)</f>
        <v>xy</v>
      </c>
      <c r="C25" s="131"/>
      <c r="D25" s="131">
        <f>IF([1]Mastersheet!$C$33="","",[1]Mastersheet!$C$33)</f>
        <v>3</v>
      </c>
      <c r="E25" s="131"/>
      <c r="F25" s="132"/>
    </row>
    <row r="26" spans="1:6" ht="17.25">
      <c r="A26" s="60"/>
      <c r="B26" s="131" t="str">
        <f>IF([1]Mastersheet!$A$34="","",[1]Mastersheet!$A$34)</f>
        <v>zy</v>
      </c>
      <c r="C26" s="131"/>
      <c r="D26" s="131">
        <f>IF([1]Mastersheet!$C$34="","",[1]Mastersheet!$C$34)</f>
        <v>4</v>
      </c>
      <c r="E26" s="131"/>
      <c r="F26" s="132"/>
    </row>
    <row r="27" spans="1:6" ht="34.5" customHeight="1">
      <c r="A27" s="133" t="str">
        <f>[1]Mastersheet!A20</f>
        <v>Name of Pension Office, where pension case forwaded</v>
      </c>
      <c r="B27" s="135" t="str">
        <f>CONCATENATE([1]Mastersheet!$A$22,"  ",[1]Mastersheet!$C$22,"  ")</f>
        <v xml:space="preserve">Additional Director  Bikaner  </v>
      </c>
      <c r="C27" s="136"/>
      <c r="D27" s="136"/>
      <c r="E27" s="137"/>
      <c r="F27" s="132"/>
    </row>
    <row r="28" spans="1:6" ht="34.5">
      <c r="A28" s="56" t="str">
        <f>[1]Mastersheet!D39</f>
        <v>Substantive pay 
(pensionable)</v>
      </c>
      <c r="B28" s="57" t="str">
        <f>[1]Mastersheet!D40</f>
        <v>Officiating pay</v>
      </c>
      <c r="C28" s="138" t="str">
        <f>[1]Mastersheet!D41</f>
        <v>Special pay (pensionable) 
(NPA/NCA-only in VII pay)</v>
      </c>
      <c r="D28" s="139"/>
      <c r="E28" s="57" t="str">
        <f>[1]Mastersheet!D43</f>
        <v>Any other Allowance</v>
      </c>
      <c r="F28" s="132"/>
    </row>
    <row r="29" spans="1:6" ht="17.25">
      <c r="A29" s="42">
        <f>[1]Mastersheet!F39</f>
        <v>63100</v>
      </c>
      <c r="B29" s="42">
        <f>[1]Mastersheet!F40</f>
        <v>0</v>
      </c>
      <c r="C29" s="140">
        <f>[1]Mastersheet!F41</f>
        <v>200</v>
      </c>
      <c r="D29" s="141"/>
      <c r="E29" s="42">
        <f>[1]Mastersheet!F43</f>
        <v>0</v>
      </c>
      <c r="F29" s="132"/>
    </row>
    <row r="30" spans="1:6" ht="17.25" customHeight="1">
      <c r="A30" s="56" t="str">
        <f>[1]Mastersheet!G40</f>
        <v xml:space="preserve">D.A. Rate @  34%  </v>
      </c>
      <c r="B30" s="56" t="str">
        <f>[1]Mastersheet!G41</f>
        <v>H.R.A. @ 0%</v>
      </c>
      <c r="C30" s="56" t="str">
        <f>[1]Mastersheet!D42</f>
        <v>CCA</v>
      </c>
      <c r="D30" s="43" t="str">
        <f>[1]Mastersheet!G42</f>
        <v>Total Gross Salary</v>
      </c>
      <c r="F30" s="132"/>
    </row>
    <row r="31" spans="1:6" ht="17.25">
      <c r="A31" s="42">
        <f>[1]Mastersheet!H40</f>
        <v>21454</v>
      </c>
      <c r="B31" s="42">
        <f>[1]Mastersheet!H41</f>
        <v>0</v>
      </c>
      <c r="C31" s="42">
        <f>[1]Mastersheet!F43</f>
        <v>0</v>
      </c>
      <c r="D31" s="42">
        <f>[1]Mastersheet!H42</f>
        <v>84754</v>
      </c>
      <c r="E31" s="134"/>
      <c r="F31" s="132"/>
    </row>
    <row r="32" spans="1:6" ht="17.25">
      <c r="A32" s="56" t="str">
        <f>[1]Mastersheet!A62</f>
        <v>Date of Birth (dd/mm/yyyy)</v>
      </c>
      <c r="B32" s="59">
        <f>[1]Mastersheet!C62</f>
        <v>23900</v>
      </c>
      <c r="C32" s="60" t="str">
        <f>[1]Mastersheet!A64</f>
        <v>Joinint Time condition</v>
      </c>
      <c r="D32" s="60"/>
      <c r="E32" s="59" t="str">
        <f>[1]Mastersheet!C64</f>
        <v>Before Noon</v>
      </c>
      <c r="F32" s="132"/>
    </row>
    <row r="33" spans="1:6" ht="17.25">
      <c r="A33" s="56" t="str">
        <f>[1]Mastersheet!A63</f>
        <v>Date of Joining in service</v>
      </c>
      <c r="B33" s="59">
        <f>[1]Mastersheet!C63</f>
        <v>34150</v>
      </c>
      <c r="C33" s="60" t="str">
        <f>[1]Mastersheet!A65</f>
        <v>Retirement Age (in years)</v>
      </c>
      <c r="D33" s="60"/>
      <c r="E33" s="58">
        <f>[1]Mastersheet!C65</f>
        <v>60</v>
      </c>
      <c r="F33" s="132"/>
    </row>
    <row r="34" spans="1:6" ht="17.25">
      <c r="A34" s="56" t="str">
        <f>[1]Mastersheet!A68</f>
        <v>Date of Voluntary retirement</v>
      </c>
      <c r="B34" s="59">
        <f>[1]Mastersheet!C68</f>
        <v>44287</v>
      </c>
      <c r="C34" s="60" t="str">
        <f>[1]Mastersheet!A66</f>
        <v>Pension Case Type</v>
      </c>
      <c r="D34" s="60"/>
      <c r="E34" s="60" t="str">
        <f>[1]Mastersheet!C66</f>
        <v>Regular Pension Case</v>
      </c>
      <c r="F34" s="132"/>
    </row>
    <row r="35" spans="1:6" ht="17.25">
      <c r="A35" s="56" t="str">
        <f>[1]Mastersheet!A69</f>
        <v>Date of Death (family pension case)</v>
      </c>
      <c r="B35" s="59">
        <f>[1]Mastersheet!C69</f>
        <v>41247</v>
      </c>
      <c r="C35" s="60"/>
      <c r="D35" s="60"/>
      <c r="E35" s="60"/>
      <c r="F35" s="132"/>
    </row>
    <row r="36" spans="1:6" ht="15.75" customHeight="1">
      <c r="A36" s="56" t="str">
        <f>[1]Mastersheet!A73</f>
        <v>End of Service/Retirement status</v>
      </c>
      <c r="B36" s="56" t="str">
        <f>[1]Mastersheet!C73</f>
        <v>After 01-07-2013</v>
      </c>
      <c r="C36" s="60" t="str">
        <f>[1]Mastersheet!A70</f>
        <v>Commutated Pension (Option date &amp; condition its fraction)</v>
      </c>
      <c r="D36" s="60"/>
      <c r="E36" s="56" t="str">
        <f>[1]Mastersheet!C70</f>
        <v>YES</v>
      </c>
      <c r="F36" s="132"/>
    </row>
    <row r="37" spans="1:6" ht="17.25">
      <c r="A37" s="56" t="str">
        <f>[1]Mastersheet!E66</f>
        <v xml:space="preserve">Relaxation in age-condition </v>
      </c>
      <c r="B37" s="59" t="str">
        <f>[1]Mastersheet!G66</f>
        <v>Not Applicable</v>
      </c>
      <c r="C37" s="60"/>
      <c r="D37" s="60"/>
      <c r="E37" s="44">
        <f>[1]Mastersheet!$D$70</f>
        <v>0.33333333333333331</v>
      </c>
      <c r="F37" s="132"/>
    </row>
    <row r="38" spans="1:6" ht="17.25">
      <c r="A38" s="56" t="str">
        <f>[1]Mastersheet!E67</f>
        <v>Relaxation in age (Qy.Ser.)</v>
      </c>
      <c r="B38" s="59" t="str">
        <f>[1]Mastersheet!G67</f>
        <v>N.A.</v>
      </c>
      <c r="C38" s="60" t="str">
        <f>[1]Mastersheet!A71</f>
        <v>Types of Grautity applicable</v>
      </c>
      <c r="D38" s="60"/>
      <c r="E38" s="56" t="str">
        <f>[1]Mastersheet!C71</f>
        <v>Retirement</v>
      </c>
      <c r="F38" s="132"/>
    </row>
    <row r="39" spans="1:6" ht="51.75" customHeight="1">
      <c r="A39" s="56" t="str">
        <f>[1]Mastersheet!A74</f>
        <v>Length of Service (for pension purpose) after adjusting non-qualify services and benefit of qualifying year )</v>
      </c>
      <c r="B39" s="56" t="str">
        <f>[1]Mastersheet!A76</f>
        <v>32  Year  0  Month  1  Days</v>
      </c>
      <c r="C39" s="60" t="str">
        <f>[1]Mastersheet!A72</f>
        <v>Amt block in Provionsal pension case</v>
      </c>
      <c r="D39" s="60"/>
      <c r="E39" s="56" t="str">
        <f>[1]Mastersheet!C72</f>
        <v>NO</v>
      </c>
      <c r="F39" s="132"/>
    </row>
    <row r="40" spans="1:6" ht="34.5">
      <c r="A40" s="56" t="str">
        <f>[1]Mastersheet!E77</f>
        <v>Maxi. qualifying services in years for pension process</v>
      </c>
      <c r="B40" s="58">
        <f>[1]Mastersheet!H77</f>
        <v>56</v>
      </c>
      <c r="C40" s="60"/>
      <c r="D40" s="60"/>
      <c r="E40" s="42">
        <f>[1]Mastersheet!$D$72</f>
        <v>0</v>
      </c>
      <c r="F40" s="132"/>
    </row>
    <row r="41" spans="1:6" ht="31.5" customHeight="1">
      <c r="A41" s="56" t="str">
        <f>[1]Mastersheet!E75</f>
        <v>Pay for Pension</v>
      </c>
      <c r="B41" s="42">
        <f>[1]Mastersheet!H75</f>
        <v>63100</v>
      </c>
      <c r="C41" s="60" t="str">
        <f>[1]Mastersheet!E65</f>
        <v>Pension amount</v>
      </c>
      <c r="D41" s="60"/>
      <c r="E41" s="42">
        <f>[1]Mastersheet!H65</f>
        <v>31650</v>
      </c>
      <c r="F41" s="132"/>
    </row>
    <row r="42" spans="1:6" ht="17.25">
      <c r="A42" s="56" t="str">
        <f>[1]Mastersheet!E76</f>
        <v>Add NPA,SP if any</v>
      </c>
      <c r="B42" s="42">
        <f>[1]Mastersheet!H76</f>
        <v>200</v>
      </c>
      <c r="C42" s="60">
        <f>[1]Mastersheet!E74</f>
        <v>31861</v>
      </c>
      <c r="D42" s="60"/>
      <c r="E42" s="42">
        <f>[1]Mastersheet!H74</f>
        <v>100</v>
      </c>
      <c r="F42" s="132"/>
    </row>
    <row r="43" spans="1:6" ht="17.25">
      <c r="A43" s="56" t="str">
        <f>'[1]Family data'!A3</f>
        <v>Pensioner have</v>
      </c>
      <c r="B43" s="56" t="str">
        <f>'[1]Family data'!B3</f>
        <v>Family</v>
      </c>
      <c r="C43" s="60" t="str">
        <f>[1]Mastersheet!E68</f>
        <v>Emoluments for Grautity calculation</v>
      </c>
      <c r="D43" s="60"/>
      <c r="E43" s="42">
        <f>[1]Mastersheet!H68</f>
        <v>84754</v>
      </c>
      <c r="F43" s="132"/>
    </row>
    <row r="44" spans="1:6" ht="17.25">
      <c r="A44" s="56" t="str">
        <f>'[1]Family data'!A4</f>
        <v>Height of employee/ claiment</v>
      </c>
      <c r="B44" s="56" t="str">
        <f>'[1]Family data'!B4</f>
        <v>5.5  Ft</v>
      </c>
      <c r="C44" s="60" t="str">
        <f>[1]Mastersheet!E69</f>
        <v>Recovery from Grautity(input data in sheet "Recovery" &amp; "LTA")</v>
      </c>
      <c r="D44" s="60"/>
      <c r="E44" s="42">
        <f>[1]Mastersheet!H69</f>
        <v>0</v>
      </c>
      <c r="F44" s="132"/>
    </row>
    <row r="45" spans="1:6" ht="17.25">
      <c r="A45" s="60" t="str">
        <f>'[1]Family data'!A5</f>
        <v>Identification mark</v>
      </c>
      <c r="B45" s="60"/>
      <c r="C45" s="60" t="str">
        <f>[1]Mastersheet!E70</f>
        <v>If differenct date for commutation</v>
      </c>
      <c r="D45" s="60"/>
      <c r="E45" s="42">
        <f>[1]Mastersheet!H70</f>
        <v>1356064</v>
      </c>
      <c r="F45" s="132"/>
    </row>
    <row r="46" spans="1:6" ht="17.25">
      <c r="A46" s="60" t="str">
        <f>'[1]Family data'!B5</f>
        <v>INJURY SIGN ON CHIN</v>
      </c>
      <c r="B46" s="60"/>
      <c r="C46" s="63">
        <f ca="1">[1]Mastersheet!E71</f>
        <v>44719</v>
      </c>
      <c r="D46" s="60"/>
      <c r="E46" s="56">
        <f>[1]Mastersheet!H71</f>
        <v>8.1940000000000008</v>
      </c>
      <c r="F46" s="132"/>
    </row>
    <row r="47" spans="1:6" ht="34.5">
      <c r="A47" s="56" t="str">
        <f>'[1]Family data'!A6</f>
        <v>Pensioner documents submitted to Head of Office</v>
      </c>
      <c r="B47" s="59">
        <f ca="1">'[1]Family data'!D6</f>
        <v>44719</v>
      </c>
      <c r="C47" s="60" t="str">
        <f>[1]Mastersheet!E72</f>
        <v>NO</v>
      </c>
      <c r="D47" s="60"/>
      <c r="E47" s="42">
        <f>[1]Mastersheet!H72</f>
        <v>1037361</v>
      </c>
      <c r="F47" s="132"/>
    </row>
    <row r="48" spans="1:6" ht="17.25">
      <c r="A48" s="56" t="str">
        <f>'[1]Family data'!J3</f>
        <v>Mobile No</v>
      </c>
      <c r="B48" s="56">
        <f>'[1]Family data'!J4</f>
        <v>9460100000</v>
      </c>
      <c r="C48" s="60" t="str">
        <f>[1]Mastersheet!E73</f>
        <v>Acutal pension  as on  01/07/2025 (on D.A. rate @ 34%)</v>
      </c>
      <c r="D48" s="60"/>
      <c r="E48" s="42">
        <f>[1]Mastersheet!H73</f>
        <v>21100</v>
      </c>
      <c r="F48" s="132"/>
    </row>
    <row r="49" spans="1:6" ht="63">
      <c r="A49" s="57" t="str">
        <f>'[1]Family data'!A8</f>
        <v>Name of member (i.e. nominee/nominees)</v>
      </c>
      <c r="B49" s="57" t="str">
        <f>'[1]Family data'!B8</f>
        <v>Relationship with the Government servant</v>
      </c>
      <c r="C49" s="57" t="str">
        <f>'[1]Family data'!E8</f>
        <v>DATE OF BIRTH</v>
      </c>
      <c r="D49" s="57" t="str">
        <f>'[1]Family data'!F8</f>
        <v>Married status (Married/      Unmarried)</v>
      </c>
      <c r="E49" s="49" t="str">
        <f>'[1]Family data'!G8</f>
        <v>Employment Status (Employed/      Unemployed)</v>
      </c>
      <c r="F49" s="132"/>
    </row>
    <row r="50" spans="1:6" ht="17.25">
      <c r="A50" s="56" t="str">
        <f>'[1]Family data'!A11</f>
        <v>ABCD</v>
      </c>
      <c r="B50" s="56" t="str">
        <f>'[1]Family data'!B11</f>
        <v>Wife</v>
      </c>
      <c r="C50" s="59">
        <f>IF('[1]Family data'!E11&gt;0,'[1]Family data'!E11,"")</f>
        <v>24167</v>
      </c>
      <c r="D50" s="59" t="str">
        <f>'[1]Family data'!F11</f>
        <v>Married</v>
      </c>
      <c r="E50" s="59" t="str">
        <f>'[1]Family data'!G11</f>
        <v>Unemployed</v>
      </c>
      <c r="F50" s="132"/>
    </row>
    <row r="51" spans="1:6" ht="17.25">
      <c r="A51" s="56" t="str">
        <f>IF('[1]Family data'!A12&gt;0,'[1]Family data'!A12,"")</f>
        <v>PQRS</v>
      </c>
      <c r="B51" s="56" t="str">
        <f>IF('[1]Family data'!B12&gt;0,'[1]Family data'!B12,"")</f>
        <v>Son</v>
      </c>
      <c r="C51" s="59">
        <f>IF('[1]Family data'!E12&gt;0,'[1]Family data'!E12,"")</f>
        <v>36982</v>
      </c>
      <c r="D51" s="56" t="str">
        <f>IF('[1]Family data'!F12&gt;0,'[1]Family data'!F11,"")</f>
        <v/>
      </c>
      <c r="E51" s="56" t="str">
        <f>IF('[1]Family data'!G12&gt;0,'[1]Family data'!G11,"")</f>
        <v/>
      </c>
      <c r="F51" s="132"/>
    </row>
    <row r="52" spans="1:6" ht="17.25">
      <c r="A52" s="56" t="str">
        <f>IF('[1]Family data'!A13&gt;0,'[1]Family data'!A13,"")</f>
        <v/>
      </c>
      <c r="B52" s="56" t="str">
        <f>IF('[1]Family data'!B13&gt;0,'[1]Family data'!B13,"")</f>
        <v/>
      </c>
      <c r="C52" s="59" t="str">
        <f>IF('[1]Family data'!E13&gt;0,'[1]Family data'!E13,"")</f>
        <v/>
      </c>
      <c r="D52" s="56" t="str">
        <f>IF('[1]Family data'!F13&gt;0,'[1]Family data'!F12,"")</f>
        <v/>
      </c>
      <c r="E52" s="56" t="str">
        <f>IF('[1]Family data'!G13&gt;0,'[1]Family data'!G12,"")</f>
        <v/>
      </c>
      <c r="F52" s="132"/>
    </row>
    <row r="53" spans="1:6" ht="17.25">
      <c r="A53" s="56" t="str">
        <f>IF('[1]Family data'!A14&gt;0,'[1]Family data'!A14,"")</f>
        <v/>
      </c>
      <c r="B53" s="56" t="str">
        <f>IF('[1]Family data'!B14&gt;0,'[1]Family data'!B14,"")</f>
        <v/>
      </c>
      <c r="C53" s="59" t="str">
        <f>IF('[1]Family data'!E14&gt;0,'[1]Family data'!E14,"")</f>
        <v/>
      </c>
      <c r="D53" s="56" t="str">
        <f>IF('[1]Family data'!F14&gt;0,'[1]Family data'!F13,"")</f>
        <v/>
      </c>
      <c r="E53" s="56" t="str">
        <f>IF('[1]Family data'!G14&gt;0,'[1]Family data'!G13,"")</f>
        <v/>
      </c>
      <c r="F53" s="132"/>
    </row>
    <row r="54" spans="1:6" ht="17.25">
      <c r="A54" s="56" t="str">
        <f>IF('[1]Family data'!A15&gt;0,'[1]Family data'!A15,"")</f>
        <v/>
      </c>
      <c r="B54" s="56" t="str">
        <f>IF('[1]Family data'!B15&gt;0,'[1]Family data'!B15,"")</f>
        <v/>
      </c>
      <c r="C54" s="59" t="str">
        <f>IF('[1]Family data'!E15&gt;0,'[1]Family data'!E15,"")</f>
        <v/>
      </c>
      <c r="D54" s="56" t="str">
        <f>IF('[1]Family data'!F15&gt;0,'[1]Family data'!F14,"")</f>
        <v/>
      </c>
      <c r="E54" s="56" t="str">
        <f>IF('[1]Family data'!G15&gt;0,'[1]Family data'!G14,"")</f>
        <v/>
      </c>
      <c r="F54" s="132"/>
    </row>
    <row r="55" spans="1:6" ht="15.75" customHeight="1">
      <c r="A55" s="56" t="str">
        <f>'[1]Family data'!D3</f>
        <v>Employee/Claiment status</v>
      </c>
      <c r="B55" s="56" t="str">
        <f>'[1]Family data'!F3</f>
        <v>Shri</v>
      </c>
      <c r="C55" s="60" t="str">
        <f>'[1]Family data'!F6</f>
        <v>Pensioner Wife Status (Input date of death, in case of death)</v>
      </c>
      <c r="D55" s="60"/>
      <c r="E55" s="56" t="str">
        <f>'[1]Family data'!$H$6</f>
        <v>Live</v>
      </c>
      <c r="F55" s="132"/>
    </row>
    <row r="56" spans="1:6" ht="17.25">
      <c r="A56" s="56" t="str">
        <f>'[1]Family data'!D4</f>
        <v>Relegion</v>
      </c>
      <c r="B56" s="56" t="str">
        <f>'[1]Family data'!F4</f>
        <v>Hindu</v>
      </c>
      <c r="C56" s="60"/>
      <c r="D56" s="60"/>
      <c r="E56" s="45" t="str">
        <f>IF(E55="Live","",'[1]Family data'!$I$6)</f>
        <v/>
      </c>
      <c r="F56" s="132"/>
    </row>
    <row r="58" spans="1:6">
      <c r="A58" s="48" t="s">
        <v>4</v>
      </c>
      <c r="B58" s="61" t="s">
        <v>5</v>
      </c>
      <c r="C58" s="61"/>
      <c r="D58" s="62" t="s">
        <v>6</v>
      </c>
      <c r="E58" s="62"/>
    </row>
  </sheetData>
  <mergeCells count="56">
    <mergeCell ref="B20:E20"/>
    <mergeCell ref="D6:E6"/>
    <mergeCell ref="D7:E7"/>
    <mergeCell ref="B25:C25"/>
    <mergeCell ref="A25:A26"/>
    <mergeCell ref="B26:C26"/>
    <mergeCell ref="D25:E25"/>
    <mergeCell ref="D26:E26"/>
    <mergeCell ref="A23:A24"/>
    <mergeCell ref="B23:C23"/>
    <mergeCell ref="D23:E23"/>
    <mergeCell ref="B24:C24"/>
    <mergeCell ref="D24:E24"/>
    <mergeCell ref="B22:E22"/>
    <mergeCell ref="B5:E5"/>
    <mergeCell ref="A1:F1"/>
    <mergeCell ref="A2:E2"/>
    <mergeCell ref="H2:I3"/>
    <mergeCell ref="B3:E3"/>
    <mergeCell ref="B4:E4"/>
    <mergeCell ref="B19:E19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C43:D43"/>
    <mergeCell ref="B21:E21"/>
    <mergeCell ref="C32:D32"/>
    <mergeCell ref="C33:D33"/>
    <mergeCell ref="C34:D35"/>
    <mergeCell ref="E34:E35"/>
    <mergeCell ref="C36:D37"/>
    <mergeCell ref="C38:D38"/>
    <mergeCell ref="C39:D40"/>
    <mergeCell ref="C41:D41"/>
    <mergeCell ref="C42:D42"/>
    <mergeCell ref="B27:E27"/>
    <mergeCell ref="C28:D28"/>
    <mergeCell ref="C29:D29"/>
    <mergeCell ref="C48:D48"/>
    <mergeCell ref="C55:D56"/>
    <mergeCell ref="B58:C58"/>
    <mergeCell ref="D58:E58"/>
    <mergeCell ref="C44:D44"/>
    <mergeCell ref="A45:B45"/>
    <mergeCell ref="C45:D45"/>
    <mergeCell ref="A46:B46"/>
    <mergeCell ref="C46:D46"/>
    <mergeCell ref="C47:D47"/>
  </mergeCells>
  <hyperlinks>
    <hyperlink ref="H2" location="Menu!A1" tooltip="Click here for access required sheet" display="Menu!A1"/>
    <hyperlink ref="H2:I3" r:id="rId1" tooltip="Click here for access required sheet" display="Home"/>
  </hyperlinks>
  <pageMargins left="0.55118110236220474" right="0.39370078740157483" top="0.35433070866141736" bottom="0.35433070866141736" header="0.31496062992125984" footer="0.31496062992125984"/>
  <pageSetup paperSize="9" scale="88" fitToWidth="2" fitToHeight="2" orientation="landscape" blackAndWhite="1" r:id="rId2"/>
  <headerFooter>
    <oddFooter>Page &amp;P of &amp;N</oddFooter>
  </headerFooter>
  <rowBreaks count="1" manualBreakCount="1">
    <brk id="3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22"/>
  <sheetViews>
    <sheetView view="pageBreakPreview" zoomScaleSheetLayoutView="100" workbookViewId="0">
      <selection activeCell="C17" sqref="C17:D17"/>
    </sheetView>
  </sheetViews>
  <sheetFormatPr defaultRowHeight="15"/>
  <cols>
    <col min="1" max="1" width="4.140625" style="8" bestFit="1" customWidth="1"/>
    <col min="2" max="2" width="9.140625" style="6"/>
    <col min="3" max="3" width="10.85546875" style="6" customWidth="1"/>
    <col min="4" max="4" width="9.140625" style="6"/>
    <col min="5" max="5" width="13" customWidth="1"/>
    <col min="6" max="6" width="8.140625" customWidth="1"/>
    <col min="7" max="7" width="9.7109375" customWidth="1"/>
    <col min="8" max="8" width="11.5703125" customWidth="1"/>
    <col min="9" max="9" width="11.7109375" customWidth="1"/>
    <col min="11" max="11" width="10.85546875" customWidth="1"/>
    <col min="12" max="12" width="10.140625" customWidth="1"/>
  </cols>
  <sheetData>
    <row r="1" spans="1:12" ht="24.75" customHeight="1">
      <c r="H1" s="68" t="s">
        <v>26</v>
      </c>
      <c r="I1" s="68"/>
      <c r="K1" s="69" t="s">
        <v>3</v>
      </c>
      <c r="L1" s="70"/>
    </row>
    <row r="2" spans="1:12" ht="29.25" customHeight="1" thickBot="1">
      <c r="A2" s="96" t="s">
        <v>22</v>
      </c>
      <c r="B2" s="96"/>
      <c r="C2" s="96"/>
      <c r="D2" s="96"/>
      <c r="E2" s="96"/>
      <c r="F2" s="96"/>
      <c r="G2" s="96"/>
      <c r="H2" s="96"/>
      <c r="I2" s="96"/>
      <c r="K2" s="71"/>
      <c r="L2" s="72"/>
    </row>
    <row r="3" spans="1:12" ht="36.75" customHeight="1">
      <c r="A3" s="13">
        <v>1</v>
      </c>
      <c r="B3" s="93" t="s">
        <v>7</v>
      </c>
      <c r="C3" s="93"/>
      <c r="D3" s="93"/>
      <c r="E3" s="83"/>
      <c r="F3" s="83"/>
      <c r="G3" s="83"/>
      <c r="H3" s="83"/>
      <c r="I3" s="83"/>
    </row>
    <row r="4" spans="1:12" ht="36.75" customHeight="1">
      <c r="A4" s="84">
        <v>2</v>
      </c>
      <c r="B4" s="77" t="s">
        <v>8</v>
      </c>
      <c r="C4" s="78"/>
      <c r="D4" s="79"/>
      <c r="E4" s="83"/>
      <c r="F4" s="83"/>
      <c r="G4" s="83"/>
      <c r="H4" s="83"/>
      <c r="I4" s="83"/>
    </row>
    <row r="5" spans="1:12" ht="21.75" customHeight="1">
      <c r="A5" s="85"/>
      <c r="B5" s="80"/>
      <c r="C5" s="81"/>
      <c r="D5" s="82"/>
      <c r="E5" s="83"/>
      <c r="F5" s="83"/>
      <c r="G5" s="83"/>
      <c r="H5" s="83"/>
      <c r="I5" s="83"/>
    </row>
    <row r="6" spans="1:12" ht="36.75" customHeight="1">
      <c r="A6" s="13">
        <v>3</v>
      </c>
      <c r="B6" s="93" t="s">
        <v>9</v>
      </c>
      <c r="C6" s="93"/>
      <c r="D6" s="93"/>
      <c r="E6" s="83"/>
      <c r="F6" s="83"/>
      <c r="G6" s="83"/>
      <c r="H6" s="83"/>
      <c r="I6" s="83"/>
    </row>
    <row r="7" spans="1:12" ht="36.75" customHeight="1">
      <c r="A7" s="13">
        <v>4</v>
      </c>
      <c r="B7" s="93" t="s">
        <v>10</v>
      </c>
      <c r="C7" s="93"/>
      <c r="D7" s="93"/>
      <c r="E7" s="83"/>
      <c r="F7" s="83"/>
      <c r="G7" s="83"/>
      <c r="H7" s="83"/>
      <c r="I7" s="83"/>
    </row>
    <row r="8" spans="1:12" ht="36.75" customHeight="1">
      <c r="A8" s="13">
        <v>5</v>
      </c>
      <c r="B8" s="93" t="s">
        <v>11</v>
      </c>
      <c r="C8" s="93"/>
      <c r="D8" s="93"/>
      <c r="E8" s="83"/>
      <c r="F8" s="83"/>
      <c r="G8" s="83"/>
      <c r="H8" s="83"/>
      <c r="I8" s="83"/>
    </row>
    <row r="9" spans="1:12" ht="36.75" customHeight="1">
      <c r="A9" s="13">
        <v>6</v>
      </c>
      <c r="B9" s="93" t="s">
        <v>12</v>
      </c>
      <c r="C9" s="93"/>
      <c r="D9" s="93"/>
      <c r="E9" s="83"/>
      <c r="F9" s="83"/>
      <c r="G9" s="83"/>
      <c r="H9" s="83"/>
      <c r="I9" s="83"/>
    </row>
    <row r="10" spans="1:12" ht="36.75" customHeight="1">
      <c r="A10" s="13">
        <v>7</v>
      </c>
      <c r="B10" s="93" t="s">
        <v>13</v>
      </c>
      <c r="C10" s="93"/>
      <c r="D10" s="93"/>
      <c r="E10" s="83"/>
      <c r="F10" s="83"/>
      <c r="G10" s="83"/>
      <c r="H10" s="83"/>
      <c r="I10" s="83"/>
    </row>
    <row r="11" spans="1:12" ht="36.75" customHeight="1">
      <c r="A11" s="13">
        <v>8</v>
      </c>
      <c r="B11" s="93" t="s">
        <v>14</v>
      </c>
      <c r="C11" s="93"/>
      <c r="D11" s="93"/>
      <c r="E11" s="83"/>
      <c r="F11" s="83"/>
      <c r="G11" s="83"/>
      <c r="H11" s="83"/>
      <c r="I11" s="83"/>
    </row>
    <row r="12" spans="1:12" ht="36.75" customHeight="1">
      <c r="A12" s="13">
        <v>9</v>
      </c>
      <c r="B12" s="93" t="s">
        <v>15</v>
      </c>
      <c r="C12" s="93"/>
      <c r="D12" s="93"/>
      <c r="E12" s="73"/>
      <c r="F12" s="89"/>
      <c r="G12" s="89"/>
      <c r="H12" s="89"/>
      <c r="I12" s="74"/>
    </row>
    <row r="13" spans="1:12" ht="18.75" customHeight="1">
      <c r="A13" s="84">
        <v>10</v>
      </c>
      <c r="B13" s="77" t="s">
        <v>16</v>
      </c>
      <c r="C13" s="78"/>
      <c r="D13" s="79"/>
      <c r="E13" s="86" t="s">
        <v>24</v>
      </c>
      <c r="F13" s="87"/>
      <c r="G13" s="87"/>
      <c r="H13" s="87" t="s">
        <v>25</v>
      </c>
      <c r="I13" s="88"/>
    </row>
    <row r="14" spans="1:12" ht="25.5" customHeight="1">
      <c r="A14" s="85"/>
      <c r="B14" s="80"/>
      <c r="C14" s="81"/>
      <c r="D14" s="82"/>
      <c r="E14" s="73"/>
      <c r="F14" s="89"/>
      <c r="G14" s="74"/>
      <c r="H14" s="73"/>
      <c r="I14" s="74"/>
    </row>
    <row r="15" spans="1:12" ht="18.75">
      <c r="A15" s="13">
        <v>11</v>
      </c>
      <c r="B15" s="97" t="s">
        <v>17</v>
      </c>
      <c r="C15" s="98"/>
      <c r="D15" s="98"/>
      <c r="E15" s="98"/>
      <c r="F15" s="98"/>
      <c r="G15" s="98"/>
      <c r="H15" s="98"/>
      <c r="I15" s="99"/>
    </row>
    <row r="16" spans="1:12" ht="36.75" customHeight="1">
      <c r="A16" s="75"/>
      <c r="B16" s="11" t="s">
        <v>18</v>
      </c>
      <c r="C16" s="92" t="s">
        <v>23</v>
      </c>
      <c r="D16" s="92"/>
      <c r="E16" s="12" t="s">
        <v>19</v>
      </c>
      <c r="F16" s="94" t="s">
        <v>20</v>
      </c>
      <c r="G16" s="95"/>
      <c r="H16" s="92" t="s">
        <v>21</v>
      </c>
      <c r="I16" s="92"/>
    </row>
    <row r="17" spans="1:9" ht="18.75">
      <c r="A17" s="76"/>
      <c r="B17" s="9"/>
      <c r="C17" s="90"/>
      <c r="D17" s="91"/>
      <c r="E17" s="10"/>
      <c r="F17" s="73"/>
      <c r="G17" s="74"/>
      <c r="H17" s="73"/>
      <c r="I17" s="74"/>
    </row>
    <row r="18" spans="1:9" ht="18.75">
      <c r="A18" s="76"/>
      <c r="B18" s="9"/>
      <c r="C18" s="90"/>
      <c r="D18" s="91"/>
      <c r="E18" s="10"/>
      <c r="F18" s="73"/>
      <c r="G18" s="74"/>
      <c r="H18" s="73"/>
      <c r="I18" s="74"/>
    </row>
    <row r="19" spans="1:9" ht="18.75">
      <c r="A19" s="76"/>
      <c r="B19" s="9"/>
      <c r="C19" s="90"/>
      <c r="D19" s="91"/>
      <c r="E19" s="10"/>
      <c r="F19" s="73"/>
      <c r="G19" s="74"/>
      <c r="H19" s="73"/>
      <c r="I19" s="74"/>
    </row>
    <row r="20" spans="1:9" ht="18.75">
      <c r="A20" s="76"/>
      <c r="B20" s="9"/>
      <c r="C20" s="90"/>
      <c r="D20" s="91"/>
      <c r="E20" s="10"/>
      <c r="F20" s="73"/>
      <c r="G20" s="74"/>
      <c r="H20" s="73"/>
      <c r="I20" s="74"/>
    </row>
    <row r="21" spans="1:9" ht="18.75">
      <c r="A21" s="76"/>
      <c r="B21" s="9"/>
      <c r="C21" s="90"/>
      <c r="D21" s="91"/>
      <c r="E21" s="10"/>
      <c r="F21" s="73"/>
      <c r="G21" s="74"/>
      <c r="H21" s="73"/>
      <c r="I21" s="74"/>
    </row>
    <row r="22" spans="1:9" ht="18.75">
      <c r="A22" s="7"/>
      <c r="B22" s="5"/>
      <c r="C22" s="5"/>
      <c r="D22" s="5"/>
      <c r="E22" s="4"/>
      <c r="F22" s="4"/>
      <c r="G22" s="4"/>
      <c r="H22" s="4"/>
      <c r="I22" s="4"/>
    </row>
  </sheetData>
  <mergeCells count="49">
    <mergeCell ref="A2:I2"/>
    <mergeCell ref="E3:I3"/>
    <mergeCell ref="A13:A14"/>
    <mergeCell ref="B15:I15"/>
    <mergeCell ref="B3:D3"/>
    <mergeCell ref="B6:D6"/>
    <mergeCell ref="B7:D7"/>
    <mergeCell ref="B8:D8"/>
    <mergeCell ref="B9:D9"/>
    <mergeCell ref="C16:D16"/>
    <mergeCell ref="H16:I16"/>
    <mergeCell ref="E4:I4"/>
    <mergeCell ref="E6:I6"/>
    <mergeCell ref="E7:I7"/>
    <mergeCell ref="E8:I8"/>
    <mergeCell ref="E9:I9"/>
    <mergeCell ref="E10:I10"/>
    <mergeCell ref="E11:I11"/>
    <mergeCell ref="B10:D10"/>
    <mergeCell ref="B11:D11"/>
    <mergeCell ref="B12:D12"/>
    <mergeCell ref="E12:I12"/>
    <mergeCell ref="F16:G16"/>
    <mergeCell ref="H14:I14"/>
    <mergeCell ref="C17:D17"/>
    <mergeCell ref="C18:D18"/>
    <mergeCell ref="H18:I18"/>
    <mergeCell ref="C19:D19"/>
    <mergeCell ref="H19:I19"/>
    <mergeCell ref="F19:G19"/>
    <mergeCell ref="F17:G17"/>
    <mergeCell ref="F18:G18"/>
    <mergeCell ref="H17:I17"/>
    <mergeCell ref="H1:I1"/>
    <mergeCell ref="K1:L2"/>
    <mergeCell ref="F20:G20"/>
    <mergeCell ref="F21:G21"/>
    <mergeCell ref="A16:A21"/>
    <mergeCell ref="B4:D5"/>
    <mergeCell ref="E5:I5"/>
    <mergeCell ref="A4:A5"/>
    <mergeCell ref="E13:G13"/>
    <mergeCell ref="H13:I13"/>
    <mergeCell ref="E14:G14"/>
    <mergeCell ref="B13:D14"/>
    <mergeCell ref="C20:D20"/>
    <mergeCell ref="H20:I20"/>
    <mergeCell ref="C21:D21"/>
    <mergeCell ref="H21:I21"/>
  </mergeCells>
  <hyperlinks>
    <hyperlink ref="K1" location="Menu!A1" tooltip="Click here for access required sheet" display="Menu!A1"/>
    <hyperlink ref="K1:L2" r:id="rId1" tooltip="Click here for access required sheet" display="Home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0"/>
  <sheetViews>
    <sheetView view="pageBreakPreview" zoomScaleSheetLayoutView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5.75"/>
  <cols>
    <col min="1" max="1" width="39.85546875" style="3" customWidth="1"/>
    <col min="2" max="2" width="23.140625" style="1" customWidth="1"/>
    <col min="3" max="3" width="22.28515625" style="1" customWidth="1"/>
    <col min="4" max="4" width="31" style="2" customWidth="1"/>
    <col min="5" max="256" width="9.140625" style="2"/>
    <col min="257" max="257" width="39.85546875" style="2" customWidth="1"/>
    <col min="258" max="258" width="23.140625" style="2" customWidth="1"/>
    <col min="259" max="259" width="22.28515625" style="2" customWidth="1"/>
    <col min="260" max="260" width="31" style="2" customWidth="1"/>
    <col min="261" max="512" width="9.140625" style="2"/>
    <col min="513" max="513" width="39.85546875" style="2" customWidth="1"/>
    <col min="514" max="514" width="23.140625" style="2" customWidth="1"/>
    <col min="515" max="515" width="22.28515625" style="2" customWidth="1"/>
    <col min="516" max="516" width="31" style="2" customWidth="1"/>
    <col min="517" max="768" width="9.140625" style="2"/>
    <col min="769" max="769" width="39.85546875" style="2" customWidth="1"/>
    <col min="770" max="770" width="23.140625" style="2" customWidth="1"/>
    <col min="771" max="771" width="22.28515625" style="2" customWidth="1"/>
    <col min="772" max="772" width="31" style="2" customWidth="1"/>
    <col min="773" max="1024" width="9.140625" style="2"/>
    <col min="1025" max="1025" width="39.85546875" style="2" customWidth="1"/>
    <col min="1026" max="1026" width="23.140625" style="2" customWidth="1"/>
    <col min="1027" max="1027" width="22.28515625" style="2" customWidth="1"/>
    <col min="1028" max="1028" width="31" style="2" customWidth="1"/>
    <col min="1029" max="1280" width="9.140625" style="2"/>
    <col min="1281" max="1281" width="39.85546875" style="2" customWidth="1"/>
    <col min="1282" max="1282" width="23.140625" style="2" customWidth="1"/>
    <col min="1283" max="1283" width="22.28515625" style="2" customWidth="1"/>
    <col min="1284" max="1284" width="31" style="2" customWidth="1"/>
    <col min="1285" max="1536" width="9.140625" style="2"/>
    <col min="1537" max="1537" width="39.85546875" style="2" customWidth="1"/>
    <col min="1538" max="1538" width="23.140625" style="2" customWidth="1"/>
    <col min="1539" max="1539" width="22.28515625" style="2" customWidth="1"/>
    <col min="1540" max="1540" width="31" style="2" customWidth="1"/>
    <col min="1541" max="1792" width="9.140625" style="2"/>
    <col min="1793" max="1793" width="39.85546875" style="2" customWidth="1"/>
    <col min="1794" max="1794" width="23.140625" style="2" customWidth="1"/>
    <col min="1795" max="1795" width="22.28515625" style="2" customWidth="1"/>
    <col min="1796" max="1796" width="31" style="2" customWidth="1"/>
    <col min="1797" max="2048" width="9.140625" style="2"/>
    <col min="2049" max="2049" width="39.85546875" style="2" customWidth="1"/>
    <col min="2050" max="2050" width="23.140625" style="2" customWidth="1"/>
    <col min="2051" max="2051" width="22.28515625" style="2" customWidth="1"/>
    <col min="2052" max="2052" width="31" style="2" customWidth="1"/>
    <col min="2053" max="2304" width="9.140625" style="2"/>
    <col min="2305" max="2305" width="39.85546875" style="2" customWidth="1"/>
    <col min="2306" max="2306" width="23.140625" style="2" customWidth="1"/>
    <col min="2307" max="2307" width="22.28515625" style="2" customWidth="1"/>
    <col min="2308" max="2308" width="31" style="2" customWidth="1"/>
    <col min="2309" max="2560" width="9.140625" style="2"/>
    <col min="2561" max="2561" width="39.85546875" style="2" customWidth="1"/>
    <col min="2562" max="2562" width="23.140625" style="2" customWidth="1"/>
    <col min="2563" max="2563" width="22.28515625" style="2" customWidth="1"/>
    <col min="2564" max="2564" width="31" style="2" customWidth="1"/>
    <col min="2565" max="2816" width="9.140625" style="2"/>
    <col min="2817" max="2817" width="39.85546875" style="2" customWidth="1"/>
    <col min="2818" max="2818" width="23.140625" style="2" customWidth="1"/>
    <col min="2819" max="2819" width="22.28515625" style="2" customWidth="1"/>
    <col min="2820" max="2820" width="31" style="2" customWidth="1"/>
    <col min="2821" max="3072" width="9.140625" style="2"/>
    <col min="3073" max="3073" width="39.85546875" style="2" customWidth="1"/>
    <col min="3074" max="3074" width="23.140625" style="2" customWidth="1"/>
    <col min="3075" max="3075" width="22.28515625" style="2" customWidth="1"/>
    <col min="3076" max="3076" width="31" style="2" customWidth="1"/>
    <col min="3077" max="3328" width="9.140625" style="2"/>
    <col min="3329" max="3329" width="39.85546875" style="2" customWidth="1"/>
    <col min="3330" max="3330" width="23.140625" style="2" customWidth="1"/>
    <col min="3331" max="3331" width="22.28515625" style="2" customWidth="1"/>
    <col min="3332" max="3332" width="31" style="2" customWidth="1"/>
    <col min="3333" max="3584" width="9.140625" style="2"/>
    <col min="3585" max="3585" width="39.85546875" style="2" customWidth="1"/>
    <col min="3586" max="3586" width="23.140625" style="2" customWidth="1"/>
    <col min="3587" max="3587" width="22.28515625" style="2" customWidth="1"/>
    <col min="3588" max="3588" width="31" style="2" customWidth="1"/>
    <col min="3589" max="3840" width="9.140625" style="2"/>
    <col min="3841" max="3841" width="39.85546875" style="2" customWidth="1"/>
    <col min="3842" max="3842" width="23.140625" style="2" customWidth="1"/>
    <col min="3843" max="3843" width="22.28515625" style="2" customWidth="1"/>
    <col min="3844" max="3844" width="31" style="2" customWidth="1"/>
    <col min="3845" max="4096" width="9.140625" style="2"/>
    <col min="4097" max="4097" width="39.85546875" style="2" customWidth="1"/>
    <col min="4098" max="4098" width="23.140625" style="2" customWidth="1"/>
    <col min="4099" max="4099" width="22.28515625" style="2" customWidth="1"/>
    <col min="4100" max="4100" width="31" style="2" customWidth="1"/>
    <col min="4101" max="4352" width="9.140625" style="2"/>
    <col min="4353" max="4353" width="39.85546875" style="2" customWidth="1"/>
    <col min="4354" max="4354" width="23.140625" style="2" customWidth="1"/>
    <col min="4355" max="4355" width="22.28515625" style="2" customWidth="1"/>
    <col min="4356" max="4356" width="31" style="2" customWidth="1"/>
    <col min="4357" max="4608" width="9.140625" style="2"/>
    <col min="4609" max="4609" width="39.85546875" style="2" customWidth="1"/>
    <col min="4610" max="4610" width="23.140625" style="2" customWidth="1"/>
    <col min="4611" max="4611" width="22.28515625" style="2" customWidth="1"/>
    <col min="4612" max="4612" width="31" style="2" customWidth="1"/>
    <col min="4613" max="4864" width="9.140625" style="2"/>
    <col min="4865" max="4865" width="39.85546875" style="2" customWidth="1"/>
    <col min="4866" max="4866" width="23.140625" style="2" customWidth="1"/>
    <col min="4867" max="4867" width="22.28515625" style="2" customWidth="1"/>
    <col min="4868" max="4868" width="31" style="2" customWidth="1"/>
    <col min="4869" max="5120" width="9.140625" style="2"/>
    <col min="5121" max="5121" width="39.85546875" style="2" customWidth="1"/>
    <col min="5122" max="5122" width="23.140625" style="2" customWidth="1"/>
    <col min="5123" max="5123" width="22.28515625" style="2" customWidth="1"/>
    <col min="5124" max="5124" width="31" style="2" customWidth="1"/>
    <col min="5125" max="5376" width="9.140625" style="2"/>
    <col min="5377" max="5377" width="39.85546875" style="2" customWidth="1"/>
    <col min="5378" max="5378" width="23.140625" style="2" customWidth="1"/>
    <col min="5379" max="5379" width="22.28515625" style="2" customWidth="1"/>
    <col min="5380" max="5380" width="31" style="2" customWidth="1"/>
    <col min="5381" max="5632" width="9.140625" style="2"/>
    <col min="5633" max="5633" width="39.85546875" style="2" customWidth="1"/>
    <col min="5634" max="5634" width="23.140625" style="2" customWidth="1"/>
    <col min="5635" max="5635" width="22.28515625" style="2" customWidth="1"/>
    <col min="5636" max="5636" width="31" style="2" customWidth="1"/>
    <col min="5637" max="5888" width="9.140625" style="2"/>
    <col min="5889" max="5889" width="39.85546875" style="2" customWidth="1"/>
    <col min="5890" max="5890" width="23.140625" style="2" customWidth="1"/>
    <col min="5891" max="5891" width="22.28515625" style="2" customWidth="1"/>
    <col min="5892" max="5892" width="31" style="2" customWidth="1"/>
    <col min="5893" max="6144" width="9.140625" style="2"/>
    <col min="6145" max="6145" width="39.85546875" style="2" customWidth="1"/>
    <col min="6146" max="6146" width="23.140625" style="2" customWidth="1"/>
    <col min="6147" max="6147" width="22.28515625" style="2" customWidth="1"/>
    <col min="6148" max="6148" width="31" style="2" customWidth="1"/>
    <col min="6149" max="6400" width="9.140625" style="2"/>
    <col min="6401" max="6401" width="39.85546875" style="2" customWidth="1"/>
    <col min="6402" max="6402" width="23.140625" style="2" customWidth="1"/>
    <col min="6403" max="6403" width="22.28515625" style="2" customWidth="1"/>
    <col min="6404" max="6404" width="31" style="2" customWidth="1"/>
    <col min="6405" max="6656" width="9.140625" style="2"/>
    <col min="6657" max="6657" width="39.85546875" style="2" customWidth="1"/>
    <col min="6658" max="6658" width="23.140625" style="2" customWidth="1"/>
    <col min="6659" max="6659" width="22.28515625" style="2" customWidth="1"/>
    <col min="6660" max="6660" width="31" style="2" customWidth="1"/>
    <col min="6661" max="6912" width="9.140625" style="2"/>
    <col min="6913" max="6913" width="39.85546875" style="2" customWidth="1"/>
    <col min="6914" max="6914" width="23.140625" style="2" customWidth="1"/>
    <col min="6915" max="6915" width="22.28515625" style="2" customWidth="1"/>
    <col min="6916" max="6916" width="31" style="2" customWidth="1"/>
    <col min="6917" max="7168" width="9.140625" style="2"/>
    <col min="7169" max="7169" width="39.85546875" style="2" customWidth="1"/>
    <col min="7170" max="7170" width="23.140625" style="2" customWidth="1"/>
    <col min="7171" max="7171" width="22.28515625" style="2" customWidth="1"/>
    <col min="7172" max="7172" width="31" style="2" customWidth="1"/>
    <col min="7173" max="7424" width="9.140625" style="2"/>
    <col min="7425" max="7425" width="39.85546875" style="2" customWidth="1"/>
    <col min="7426" max="7426" width="23.140625" style="2" customWidth="1"/>
    <col min="7427" max="7427" width="22.28515625" style="2" customWidth="1"/>
    <col min="7428" max="7428" width="31" style="2" customWidth="1"/>
    <col min="7429" max="7680" width="9.140625" style="2"/>
    <col min="7681" max="7681" width="39.85546875" style="2" customWidth="1"/>
    <col min="7682" max="7682" width="23.140625" style="2" customWidth="1"/>
    <col min="7683" max="7683" width="22.28515625" style="2" customWidth="1"/>
    <col min="7684" max="7684" width="31" style="2" customWidth="1"/>
    <col min="7685" max="7936" width="9.140625" style="2"/>
    <col min="7937" max="7937" width="39.85546875" style="2" customWidth="1"/>
    <col min="7938" max="7938" width="23.140625" style="2" customWidth="1"/>
    <col min="7939" max="7939" width="22.28515625" style="2" customWidth="1"/>
    <col min="7940" max="7940" width="31" style="2" customWidth="1"/>
    <col min="7941" max="8192" width="9.140625" style="2"/>
    <col min="8193" max="8193" width="39.85546875" style="2" customWidth="1"/>
    <col min="8194" max="8194" width="23.140625" style="2" customWidth="1"/>
    <col min="8195" max="8195" width="22.28515625" style="2" customWidth="1"/>
    <col min="8196" max="8196" width="31" style="2" customWidth="1"/>
    <col min="8197" max="8448" width="9.140625" style="2"/>
    <col min="8449" max="8449" width="39.85546875" style="2" customWidth="1"/>
    <col min="8450" max="8450" width="23.140625" style="2" customWidth="1"/>
    <col min="8451" max="8451" width="22.28515625" style="2" customWidth="1"/>
    <col min="8452" max="8452" width="31" style="2" customWidth="1"/>
    <col min="8453" max="8704" width="9.140625" style="2"/>
    <col min="8705" max="8705" width="39.85546875" style="2" customWidth="1"/>
    <col min="8706" max="8706" width="23.140625" style="2" customWidth="1"/>
    <col min="8707" max="8707" width="22.28515625" style="2" customWidth="1"/>
    <col min="8708" max="8708" width="31" style="2" customWidth="1"/>
    <col min="8709" max="8960" width="9.140625" style="2"/>
    <col min="8961" max="8961" width="39.85546875" style="2" customWidth="1"/>
    <col min="8962" max="8962" width="23.140625" style="2" customWidth="1"/>
    <col min="8963" max="8963" width="22.28515625" style="2" customWidth="1"/>
    <col min="8964" max="8964" width="31" style="2" customWidth="1"/>
    <col min="8965" max="9216" width="9.140625" style="2"/>
    <col min="9217" max="9217" width="39.85546875" style="2" customWidth="1"/>
    <col min="9218" max="9218" width="23.140625" style="2" customWidth="1"/>
    <col min="9219" max="9219" width="22.28515625" style="2" customWidth="1"/>
    <col min="9220" max="9220" width="31" style="2" customWidth="1"/>
    <col min="9221" max="9472" width="9.140625" style="2"/>
    <col min="9473" max="9473" width="39.85546875" style="2" customWidth="1"/>
    <col min="9474" max="9474" width="23.140625" style="2" customWidth="1"/>
    <col min="9475" max="9475" width="22.28515625" style="2" customWidth="1"/>
    <col min="9476" max="9476" width="31" style="2" customWidth="1"/>
    <col min="9477" max="9728" width="9.140625" style="2"/>
    <col min="9729" max="9729" width="39.85546875" style="2" customWidth="1"/>
    <col min="9730" max="9730" width="23.140625" style="2" customWidth="1"/>
    <col min="9731" max="9731" width="22.28515625" style="2" customWidth="1"/>
    <col min="9732" max="9732" width="31" style="2" customWidth="1"/>
    <col min="9733" max="9984" width="9.140625" style="2"/>
    <col min="9985" max="9985" width="39.85546875" style="2" customWidth="1"/>
    <col min="9986" max="9986" width="23.140625" style="2" customWidth="1"/>
    <col min="9987" max="9987" width="22.28515625" style="2" customWidth="1"/>
    <col min="9988" max="9988" width="31" style="2" customWidth="1"/>
    <col min="9989" max="10240" width="9.140625" style="2"/>
    <col min="10241" max="10241" width="39.85546875" style="2" customWidth="1"/>
    <col min="10242" max="10242" width="23.140625" style="2" customWidth="1"/>
    <col min="10243" max="10243" width="22.28515625" style="2" customWidth="1"/>
    <col min="10244" max="10244" width="31" style="2" customWidth="1"/>
    <col min="10245" max="10496" width="9.140625" style="2"/>
    <col min="10497" max="10497" width="39.85546875" style="2" customWidth="1"/>
    <col min="10498" max="10498" width="23.140625" style="2" customWidth="1"/>
    <col min="10499" max="10499" width="22.28515625" style="2" customWidth="1"/>
    <col min="10500" max="10500" width="31" style="2" customWidth="1"/>
    <col min="10501" max="10752" width="9.140625" style="2"/>
    <col min="10753" max="10753" width="39.85546875" style="2" customWidth="1"/>
    <col min="10754" max="10754" width="23.140625" style="2" customWidth="1"/>
    <col min="10755" max="10755" width="22.28515625" style="2" customWidth="1"/>
    <col min="10756" max="10756" width="31" style="2" customWidth="1"/>
    <col min="10757" max="11008" width="9.140625" style="2"/>
    <col min="11009" max="11009" width="39.85546875" style="2" customWidth="1"/>
    <col min="11010" max="11010" width="23.140625" style="2" customWidth="1"/>
    <col min="11011" max="11011" width="22.28515625" style="2" customWidth="1"/>
    <col min="11012" max="11012" width="31" style="2" customWidth="1"/>
    <col min="11013" max="11264" width="9.140625" style="2"/>
    <col min="11265" max="11265" width="39.85546875" style="2" customWidth="1"/>
    <col min="11266" max="11266" width="23.140625" style="2" customWidth="1"/>
    <col min="11267" max="11267" width="22.28515625" style="2" customWidth="1"/>
    <col min="11268" max="11268" width="31" style="2" customWidth="1"/>
    <col min="11269" max="11520" width="9.140625" style="2"/>
    <col min="11521" max="11521" width="39.85546875" style="2" customWidth="1"/>
    <col min="11522" max="11522" width="23.140625" style="2" customWidth="1"/>
    <col min="11523" max="11523" width="22.28515625" style="2" customWidth="1"/>
    <col min="11524" max="11524" width="31" style="2" customWidth="1"/>
    <col min="11525" max="11776" width="9.140625" style="2"/>
    <col min="11777" max="11777" width="39.85546875" style="2" customWidth="1"/>
    <col min="11778" max="11778" width="23.140625" style="2" customWidth="1"/>
    <col min="11779" max="11779" width="22.28515625" style="2" customWidth="1"/>
    <col min="11780" max="11780" width="31" style="2" customWidth="1"/>
    <col min="11781" max="12032" width="9.140625" style="2"/>
    <col min="12033" max="12033" width="39.85546875" style="2" customWidth="1"/>
    <col min="12034" max="12034" width="23.140625" style="2" customWidth="1"/>
    <col min="12035" max="12035" width="22.28515625" style="2" customWidth="1"/>
    <col min="12036" max="12036" width="31" style="2" customWidth="1"/>
    <col min="12037" max="12288" width="9.140625" style="2"/>
    <col min="12289" max="12289" width="39.85546875" style="2" customWidth="1"/>
    <col min="12290" max="12290" width="23.140625" style="2" customWidth="1"/>
    <col min="12291" max="12291" width="22.28515625" style="2" customWidth="1"/>
    <col min="12292" max="12292" width="31" style="2" customWidth="1"/>
    <col min="12293" max="12544" width="9.140625" style="2"/>
    <col min="12545" max="12545" width="39.85546875" style="2" customWidth="1"/>
    <col min="12546" max="12546" width="23.140625" style="2" customWidth="1"/>
    <col min="12547" max="12547" width="22.28515625" style="2" customWidth="1"/>
    <col min="12548" max="12548" width="31" style="2" customWidth="1"/>
    <col min="12549" max="12800" width="9.140625" style="2"/>
    <col min="12801" max="12801" width="39.85546875" style="2" customWidth="1"/>
    <col min="12802" max="12802" width="23.140625" style="2" customWidth="1"/>
    <col min="12803" max="12803" width="22.28515625" style="2" customWidth="1"/>
    <col min="12804" max="12804" width="31" style="2" customWidth="1"/>
    <col min="12805" max="13056" width="9.140625" style="2"/>
    <col min="13057" max="13057" width="39.85546875" style="2" customWidth="1"/>
    <col min="13058" max="13058" width="23.140625" style="2" customWidth="1"/>
    <col min="13059" max="13059" width="22.28515625" style="2" customWidth="1"/>
    <col min="13060" max="13060" width="31" style="2" customWidth="1"/>
    <col min="13061" max="13312" width="9.140625" style="2"/>
    <col min="13313" max="13313" width="39.85546875" style="2" customWidth="1"/>
    <col min="13314" max="13314" width="23.140625" style="2" customWidth="1"/>
    <col min="13315" max="13315" width="22.28515625" style="2" customWidth="1"/>
    <col min="13316" max="13316" width="31" style="2" customWidth="1"/>
    <col min="13317" max="13568" width="9.140625" style="2"/>
    <col min="13569" max="13569" width="39.85546875" style="2" customWidth="1"/>
    <col min="13570" max="13570" width="23.140625" style="2" customWidth="1"/>
    <col min="13571" max="13571" width="22.28515625" style="2" customWidth="1"/>
    <col min="13572" max="13572" width="31" style="2" customWidth="1"/>
    <col min="13573" max="13824" width="9.140625" style="2"/>
    <col min="13825" max="13825" width="39.85546875" style="2" customWidth="1"/>
    <col min="13826" max="13826" width="23.140625" style="2" customWidth="1"/>
    <col min="13827" max="13827" width="22.28515625" style="2" customWidth="1"/>
    <col min="13828" max="13828" width="31" style="2" customWidth="1"/>
    <col min="13829" max="14080" width="9.140625" style="2"/>
    <col min="14081" max="14081" width="39.85546875" style="2" customWidth="1"/>
    <col min="14082" max="14082" width="23.140625" style="2" customWidth="1"/>
    <col min="14083" max="14083" width="22.28515625" style="2" customWidth="1"/>
    <col min="14084" max="14084" width="31" style="2" customWidth="1"/>
    <col min="14085" max="14336" width="9.140625" style="2"/>
    <col min="14337" max="14337" width="39.85546875" style="2" customWidth="1"/>
    <col min="14338" max="14338" width="23.140625" style="2" customWidth="1"/>
    <col min="14339" max="14339" width="22.28515625" style="2" customWidth="1"/>
    <col min="14340" max="14340" width="31" style="2" customWidth="1"/>
    <col min="14341" max="14592" width="9.140625" style="2"/>
    <col min="14593" max="14593" width="39.85546875" style="2" customWidth="1"/>
    <col min="14594" max="14594" width="23.140625" style="2" customWidth="1"/>
    <col min="14595" max="14595" width="22.28515625" style="2" customWidth="1"/>
    <col min="14596" max="14596" width="31" style="2" customWidth="1"/>
    <col min="14597" max="14848" width="9.140625" style="2"/>
    <col min="14849" max="14849" width="39.85546875" style="2" customWidth="1"/>
    <col min="14850" max="14850" width="23.140625" style="2" customWidth="1"/>
    <col min="14851" max="14851" width="22.28515625" style="2" customWidth="1"/>
    <col min="14852" max="14852" width="31" style="2" customWidth="1"/>
    <col min="14853" max="15104" width="9.140625" style="2"/>
    <col min="15105" max="15105" width="39.85546875" style="2" customWidth="1"/>
    <col min="15106" max="15106" width="23.140625" style="2" customWidth="1"/>
    <col min="15107" max="15107" width="22.28515625" style="2" customWidth="1"/>
    <col min="15108" max="15108" width="31" style="2" customWidth="1"/>
    <col min="15109" max="15360" width="9.140625" style="2"/>
    <col min="15361" max="15361" width="39.85546875" style="2" customWidth="1"/>
    <col min="15362" max="15362" width="23.140625" style="2" customWidth="1"/>
    <col min="15363" max="15363" width="22.28515625" style="2" customWidth="1"/>
    <col min="15364" max="15364" width="31" style="2" customWidth="1"/>
    <col min="15365" max="15616" width="9.140625" style="2"/>
    <col min="15617" max="15617" width="39.85546875" style="2" customWidth="1"/>
    <col min="15618" max="15618" width="23.140625" style="2" customWidth="1"/>
    <col min="15619" max="15619" width="22.28515625" style="2" customWidth="1"/>
    <col min="15620" max="15620" width="31" style="2" customWidth="1"/>
    <col min="15621" max="15872" width="9.140625" style="2"/>
    <col min="15873" max="15873" width="39.85546875" style="2" customWidth="1"/>
    <col min="15874" max="15874" width="23.140625" style="2" customWidth="1"/>
    <col min="15875" max="15875" width="22.28515625" style="2" customWidth="1"/>
    <col min="15876" max="15876" width="31" style="2" customWidth="1"/>
    <col min="15877" max="16128" width="9.140625" style="2"/>
    <col min="16129" max="16129" width="39.85546875" style="2" customWidth="1"/>
    <col min="16130" max="16130" width="23.140625" style="2" customWidth="1"/>
    <col min="16131" max="16131" width="22.28515625" style="2" customWidth="1"/>
    <col min="16132" max="16132" width="31" style="2" customWidth="1"/>
    <col min="16133" max="16384" width="9.140625" style="2"/>
  </cols>
  <sheetData>
    <row r="1" spans="1:10" ht="18" thickBot="1">
      <c r="A1" s="100" t="s">
        <v>122</v>
      </c>
      <c r="B1" s="101"/>
      <c r="C1" s="101"/>
      <c r="D1" s="101"/>
    </row>
    <row r="2" spans="1:10" ht="17.25">
      <c r="A2" s="102" t="s">
        <v>123</v>
      </c>
      <c r="B2" s="103"/>
      <c r="C2" s="54" t="s">
        <v>124</v>
      </c>
      <c r="D2" s="54"/>
      <c r="F2" s="69" t="s">
        <v>3</v>
      </c>
      <c r="G2" s="70"/>
    </row>
    <row r="3" spans="1:10" ht="18" customHeight="1" thickBot="1">
      <c r="A3" s="53" t="s">
        <v>125</v>
      </c>
      <c r="B3" s="104"/>
      <c r="C3" s="104"/>
      <c r="D3" s="104"/>
      <c r="F3" s="71"/>
      <c r="G3" s="72"/>
    </row>
    <row r="4" spans="1:10" ht="17.25">
      <c r="A4" s="53" t="s">
        <v>126</v>
      </c>
      <c r="B4" s="104"/>
      <c r="C4" s="104"/>
      <c r="D4" s="104"/>
    </row>
    <row r="5" spans="1:10" ht="17.25" customHeight="1">
      <c r="A5" s="53" t="s">
        <v>127</v>
      </c>
      <c r="B5" s="104"/>
      <c r="C5" s="104"/>
      <c r="D5" s="104"/>
    </row>
    <row r="6" spans="1:10" ht="34.5">
      <c r="A6" s="53" t="s">
        <v>128</v>
      </c>
      <c r="B6" s="53" t="s">
        <v>129</v>
      </c>
      <c r="C6" s="53" t="s">
        <v>130</v>
      </c>
      <c r="D6" s="24" t="s">
        <v>131</v>
      </c>
    </row>
    <row r="7" spans="1:10" ht="17.25" customHeight="1">
      <c r="A7" s="53"/>
      <c r="B7" s="53"/>
      <c r="C7" s="53"/>
      <c r="D7" s="53" t="s">
        <v>132</v>
      </c>
    </row>
    <row r="8" spans="1:10" ht="17.25" customHeight="1">
      <c r="A8" s="53" t="s">
        <v>133</v>
      </c>
      <c r="B8" s="24"/>
      <c r="C8" s="110" t="s">
        <v>134</v>
      </c>
      <c r="D8" s="111"/>
      <c r="H8" s="105" t="s">
        <v>42</v>
      </c>
      <c r="I8" s="106"/>
      <c r="J8" s="107"/>
    </row>
    <row r="9" spans="1:10" ht="17.25" customHeight="1">
      <c r="A9" s="24" t="s">
        <v>135</v>
      </c>
      <c r="B9" s="108"/>
      <c r="C9" s="108"/>
      <c r="D9" s="108"/>
    </row>
    <row r="10" spans="1:10" ht="17.25" customHeight="1">
      <c r="A10" s="53" t="s">
        <v>136</v>
      </c>
      <c r="B10" s="104"/>
      <c r="C10" s="104"/>
      <c r="D10" s="104"/>
    </row>
    <row r="11" spans="1:10" ht="17.25" customHeight="1">
      <c r="A11" s="53" t="s">
        <v>137</v>
      </c>
      <c r="B11" s="104"/>
      <c r="C11" s="104"/>
      <c r="D11" s="104"/>
    </row>
    <row r="12" spans="1:10" ht="17.25" customHeight="1">
      <c r="A12" s="53" t="s">
        <v>138</v>
      </c>
      <c r="B12" s="104"/>
      <c r="C12" s="104"/>
      <c r="D12" s="104"/>
    </row>
    <row r="13" spans="1:10" ht="17.25">
      <c r="A13" s="109" t="s">
        <v>139</v>
      </c>
      <c r="B13" s="109"/>
      <c r="C13" s="109"/>
      <c r="D13" s="109"/>
    </row>
    <row r="14" spans="1:10" ht="17.25">
      <c r="A14" s="53" t="s">
        <v>140</v>
      </c>
      <c r="B14" s="108"/>
      <c r="C14" s="108"/>
      <c r="D14" s="24" t="s">
        <v>141</v>
      </c>
    </row>
    <row r="15" spans="1:10" ht="17.25">
      <c r="A15" s="104" t="s">
        <v>142</v>
      </c>
      <c r="B15" s="104"/>
      <c r="C15" s="104"/>
      <c r="D15" s="104"/>
    </row>
    <row r="16" spans="1:10" ht="17.25" customHeight="1">
      <c r="A16" s="104" t="s">
        <v>143</v>
      </c>
      <c r="B16" s="104"/>
      <c r="C16" s="104" t="s">
        <v>27</v>
      </c>
      <c r="D16" s="104"/>
    </row>
    <row r="17" spans="1:4" ht="17.25" customHeight="1">
      <c r="A17" s="104" t="s">
        <v>144</v>
      </c>
      <c r="B17" s="104"/>
      <c r="C17" s="104"/>
      <c r="D17" s="104"/>
    </row>
    <row r="18" spans="1:4" ht="17.25">
      <c r="A18" s="53" t="s">
        <v>145</v>
      </c>
      <c r="B18" s="104" t="s">
        <v>146</v>
      </c>
      <c r="C18" s="104"/>
      <c r="D18" s="104"/>
    </row>
    <row r="19" spans="1:4" ht="17.25">
      <c r="A19" s="53" t="s">
        <v>147</v>
      </c>
      <c r="B19" s="104"/>
      <c r="C19" s="104"/>
      <c r="D19" s="104"/>
    </row>
    <row r="20" spans="1:4" ht="17.25">
      <c r="A20" s="53" t="s">
        <v>148</v>
      </c>
      <c r="B20" s="104"/>
      <c r="C20" s="104"/>
      <c r="D20" s="104"/>
    </row>
    <row r="21" spans="1:4" ht="17.25">
      <c r="A21" s="109" t="s">
        <v>28</v>
      </c>
      <c r="B21" s="109"/>
      <c r="C21" s="109"/>
      <c r="D21" s="109"/>
    </row>
    <row r="22" spans="1:4" ht="17.25" customHeight="1">
      <c r="A22" s="53" t="s">
        <v>149</v>
      </c>
      <c r="B22" s="104"/>
      <c r="C22" s="104"/>
      <c r="D22" s="104"/>
    </row>
    <row r="23" spans="1:4" ht="17.25">
      <c r="A23" s="53" t="s">
        <v>150</v>
      </c>
      <c r="B23" s="104"/>
      <c r="C23" s="104"/>
      <c r="D23" s="104"/>
    </row>
    <row r="24" spans="1:4" ht="23.25" customHeight="1">
      <c r="A24" s="53" t="s">
        <v>151</v>
      </c>
      <c r="B24" s="104"/>
      <c r="C24" s="104"/>
      <c r="D24" s="104"/>
    </row>
    <row r="25" spans="1:4" ht="17.25">
      <c r="A25" s="53" t="s">
        <v>152</v>
      </c>
      <c r="B25" s="116"/>
      <c r="C25" s="116"/>
      <c r="D25" s="55"/>
    </row>
    <row r="26" spans="1:4" ht="17.25">
      <c r="A26" s="109" t="s">
        <v>153</v>
      </c>
      <c r="B26" s="109"/>
      <c r="C26" s="109"/>
      <c r="D26" s="109"/>
    </row>
    <row r="27" spans="1:4" ht="34.5">
      <c r="A27" s="53" t="s">
        <v>154</v>
      </c>
      <c r="B27" s="19" t="s">
        <v>98</v>
      </c>
      <c r="C27" s="19" t="s">
        <v>99</v>
      </c>
      <c r="D27" s="19" t="s">
        <v>100</v>
      </c>
    </row>
    <row r="28" spans="1:4" ht="17.25" customHeight="1">
      <c r="A28" s="20"/>
      <c r="B28" s="20"/>
      <c r="C28" s="20"/>
      <c r="D28" s="20"/>
    </row>
    <row r="29" spans="1:4" ht="17.25">
      <c r="A29" s="53" t="s">
        <v>45</v>
      </c>
      <c r="B29" s="53" t="s">
        <v>31</v>
      </c>
      <c r="C29" s="53" t="s">
        <v>30</v>
      </c>
      <c r="D29" s="21" t="s">
        <v>101</v>
      </c>
    </row>
    <row r="30" spans="1:4" ht="17.25">
      <c r="A30" s="20"/>
      <c r="B30" s="20"/>
      <c r="C30" s="20"/>
      <c r="D30" s="20"/>
    </row>
    <row r="31" spans="1:4" ht="17.25">
      <c r="A31" s="109" t="s">
        <v>155</v>
      </c>
      <c r="B31" s="109"/>
      <c r="C31" s="109"/>
      <c r="D31" s="109"/>
    </row>
    <row r="32" spans="1:4" ht="17.25">
      <c r="A32" s="53" t="s">
        <v>34</v>
      </c>
      <c r="B32" s="104" t="s">
        <v>156</v>
      </c>
      <c r="C32" s="104"/>
      <c r="D32" s="104"/>
    </row>
    <row r="33" spans="1:7" ht="73.150000000000006" customHeight="1">
      <c r="A33" s="19" t="s">
        <v>38</v>
      </c>
      <c r="B33" s="19" t="s">
        <v>39</v>
      </c>
      <c r="C33" s="19" t="s">
        <v>49</v>
      </c>
      <c r="D33" s="19" t="s">
        <v>157</v>
      </c>
    </row>
    <row r="34" spans="1:7" ht="17.25">
      <c r="A34" s="53"/>
      <c r="B34" s="53"/>
      <c r="C34" s="23"/>
      <c r="D34" s="23"/>
    </row>
    <row r="35" spans="1:7" ht="17.25">
      <c r="A35" s="53"/>
      <c r="B35" s="53"/>
      <c r="C35" s="53"/>
      <c r="D35" s="53"/>
    </row>
    <row r="36" spans="1:7" ht="17.25">
      <c r="A36" s="53"/>
      <c r="B36" s="53"/>
      <c r="C36" s="53"/>
      <c r="D36" s="53"/>
    </row>
    <row r="37" spans="1:7" ht="17.25">
      <c r="A37" s="53"/>
      <c r="B37" s="53"/>
      <c r="C37" s="53"/>
      <c r="D37" s="53"/>
    </row>
    <row r="38" spans="1:7" s="15" customFormat="1" ht="17.25">
      <c r="A38" s="109" t="s">
        <v>158</v>
      </c>
      <c r="B38" s="109"/>
      <c r="C38" s="109"/>
      <c r="D38" s="109"/>
      <c r="E38" s="14"/>
      <c r="F38" s="14"/>
      <c r="G38" s="14"/>
    </row>
    <row r="39" spans="1:7" s="15" customFormat="1" ht="33" customHeight="1">
      <c r="A39" s="112" t="s">
        <v>159</v>
      </c>
      <c r="B39" s="112"/>
      <c r="C39" s="112"/>
      <c r="D39" s="112"/>
      <c r="E39" s="14"/>
      <c r="F39" s="14"/>
      <c r="G39" s="14"/>
    </row>
    <row r="40" spans="1:7" ht="17.25">
      <c r="A40" s="24" t="s">
        <v>46</v>
      </c>
      <c r="B40" s="108"/>
      <c r="C40" s="108"/>
      <c r="D40" s="108"/>
    </row>
    <row r="41" spans="1:7" ht="17.25">
      <c r="A41" s="24" t="s">
        <v>58</v>
      </c>
      <c r="B41" s="25"/>
      <c r="C41" s="24" t="s">
        <v>49</v>
      </c>
      <c r="D41" s="26"/>
    </row>
    <row r="42" spans="1:7">
      <c r="A42" s="25" t="s">
        <v>47</v>
      </c>
      <c r="B42" s="114"/>
      <c r="C42" s="114"/>
      <c r="D42" s="114"/>
    </row>
    <row r="43" spans="1:7" ht="17.25">
      <c r="A43" s="27" t="s">
        <v>48</v>
      </c>
      <c r="B43" s="108"/>
      <c r="C43" s="108"/>
      <c r="D43" s="108"/>
    </row>
    <row r="44" spans="1:7" ht="17.25">
      <c r="A44" s="115" t="s">
        <v>89</v>
      </c>
      <c r="B44" s="115"/>
      <c r="C44" s="115"/>
      <c r="D44" s="115"/>
    </row>
    <row r="45" spans="1:7">
      <c r="A45" s="113" t="s">
        <v>50</v>
      </c>
      <c r="B45" s="113"/>
      <c r="C45" s="113"/>
      <c r="D45" s="113"/>
    </row>
    <row r="46" spans="1:7">
      <c r="A46" s="113" t="s">
        <v>51</v>
      </c>
      <c r="B46" s="113"/>
      <c r="C46" s="113"/>
      <c r="D46" s="113"/>
    </row>
    <row r="47" spans="1:7">
      <c r="A47" s="113" t="s">
        <v>52</v>
      </c>
      <c r="B47" s="113"/>
      <c r="C47" s="113"/>
      <c r="D47" s="113"/>
    </row>
    <row r="48" spans="1:7" ht="16.5" thickBot="1">
      <c r="A48" s="113" t="s">
        <v>56</v>
      </c>
      <c r="B48" s="113"/>
      <c r="C48" s="113"/>
      <c r="D48" s="113"/>
    </row>
    <row r="49" spans="1:7">
      <c r="A49" s="113" t="s">
        <v>53</v>
      </c>
      <c r="B49" s="113"/>
      <c r="C49" s="113"/>
      <c r="D49" s="113"/>
      <c r="F49" s="69" t="s">
        <v>3</v>
      </c>
      <c r="G49" s="70"/>
    </row>
    <row r="50" spans="1:7" ht="16.5" thickBot="1">
      <c r="A50" s="113" t="s">
        <v>90</v>
      </c>
      <c r="B50" s="113"/>
      <c r="C50" s="113"/>
      <c r="D50" s="113"/>
      <c r="F50" s="71"/>
      <c r="G50" s="72"/>
    </row>
  </sheetData>
  <mergeCells count="42">
    <mergeCell ref="A47:D47"/>
    <mergeCell ref="A48:D48"/>
    <mergeCell ref="A49:D49"/>
    <mergeCell ref="A50:D50"/>
    <mergeCell ref="F2:G3"/>
    <mergeCell ref="F49:G50"/>
    <mergeCell ref="B40:D40"/>
    <mergeCell ref="B42:D42"/>
    <mergeCell ref="B43:D43"/>
    <mergeCell ref="A44:D44"/>
    <mergeCell ref="A45:D45"/>
    <mergeCell ref="A46:D46"/>
    <mergeCell ref="B25:C25"/>
    <mergeCell ref="A26:D26"/>
    <mergeCell ref="A31:D31"/>
    <mergeCell ref="B32:D32"/>
    <mergeCell ref="A38:D38"/>
    <mergeCell ref="A39:D39"/>
    <mergeCell ref="B19:D19"/>
    <mergeCell ref="B20:D20"/>
    <mergeCell ref="A21:D21"/>
    <mergeCell ref="B22:D22"/>
    <mergeCell ref="B23:D23"/>
    <mergeCell ref="B24:D24"/>
    <mergeCell ref="B18:D18"/>
    <mergeCell ref="H8:J8"/>
    <mergeCell ref="B9:D9"/>
    <mergeCell ref="B10:D10"/>
    <mergeCell ref="B11:D11"/>
    <mergeCell ref="B12:D12"/>
    <mergeCell ref="A13:D13"/>
    <mergeCell ref="C8:D8"/>
    <mergeCell ref="B14:C14"/>
    <mergeCell ref="A15:D15"/>
    <mergeCell ref="A16:B16"/>
    <mergeCell ref="C16:D16"/>
    <mergeCell ref="A17:D17"/>
    <mergeCell ref="A1:D1"/>
    <mergeCell ref="A2:B2"/>
    <mergeCell ref="B3:D3"/>
    <mergeCell ref="B4:D4"/>
    <mergeCell ref="B5:D5"/>
  </mergeCells>
  <hyperlinks>
    <hyperlink ref="F2" location="Menu!A1" tooltip="Click here for access required sheet" display="Menu!A1"/>
    <hyperlink ref="F2:G3" r:id="rId1" tooltip="Click here for access required sheet" display="Home"/>
    <hyperlink ref="F49" location="Menu!A1" tooltip="Click here for access required sheet" display="Menu!A1"/>
    <hyperlink ref="F49:G50" r:id="rId2" tooltip="Click here for access required sheet" display="Home"/>
  </hyperlinks>
  <pageMargins left="0.55118110236220474" right="0.39370078740157483" top="0.43307086614173229" bottom="0.35433070866141736" header="0.39370078740157483" footer="0.31496062992125984"/>
  <pageSetup paperSize="9" scale="80" orientation="portrait" blackAndWhite="1" r:id="rId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5"/>
  <sheetViews>
    <sheetView view="pageBreakPreview" zoomScaleSheetLayoutView="100" workbookViewId="0">
      <selection activeCell="F17" sqref="F17:G18"/>
    </sheetView>
  </sheetViews>
  <sheetFormatPr defaultColWidth="9.140625" defaultRowHeight="15.75"/>
  <cols>
    <col min="1" max="1" width="42.85546875" style="3" customWidth="1"/>
    <col min="2" max="2" width="20" style="1" customWidth="1"/>
    <col min="3" max="3" width="16.7109375" style="1" customWidth="1"/>
    <col min="4" max="4" width="19.28515625" style="2" customWidth="1"/>
    <col min="5" max="5" width="9.140625" style="2"/>
    <col min="6" max="6" width="15.7109375" style="2" customWidth="1"/>
    <col min="7" max="16384" width="9.140625" style="2"/>
  </cols>
  <sheetData>
    <row r="1" spans="1:7" ht="23.25" customHeight="1">
      <c r="A1" s="123" t="s">
        <v>2</v>
      </c>
      <c r="B1" s="124"/>
      <c r="C1" s="124"/>
      <c r="D1" s="125"/>
      <c r="F1" s="69"/>
      <c r="G1" s="70"/>
    </row>
    <row r="2" spans="1:7" ht="17.25">
      <c r="A2" s="100" t="s">
        <v>91</v>
      </c>
      <c r="B2" s="101"/>
      <c r="C2" s="101"/>
      <c r="D2" s="101"/>
      <c r="F2" s="128"/>
      <c r="G2" s="129"/>
    </row>
    <row r="3" spans="1:7" ht="18" thickBot="1">
      <c r="A3" s="17" t="s">
        <v>54</v>
      </c>
      <c r="B3" s="104"/>
      <c r="C3" s="104"/>
      <c r="D3" s="104"/>
      <c r="F3" s="71"/>
      <c r="G3" s="72"/>
    </row>
    <row r="4" spans="1:7" ht="17.25">
      <c r="A4" s="17" t="s">
        <v>55</v>
      </c>
      <c r="B4" s="104"/>
      <c r="C4" s="104"/>
      <c r="D4" s="104"/>
    </row>
    <row r="5" spans="1:7" ht="17.25">
      <c r="A5" s="50" t="s">
        <v>111</v>
      </c>
      <c r="B5" s="104"/>
      <c r="C5" s="104"/>
      <c r="D5" s="104"/>
    </row>
    <row r="6" spans="1:7" ht="17.25">
      <c r="A6" s="16" t="s">
        <v>102</v>
      </c>
      <c r="B6" s="104"/>
      <c r="C6" s="104"/>
      <c r="D6" s="104"/>
    </row>
    <row r="7" spans="1:7" ht="17.25">
      <c r="A7" s="32" t="s">
        <v>32</v>
      </c>
      <c r="B7" s="18"/>
      <c r="C7" s="50" t="s">
        <v>112</v>
      </c>
      <c r="D7" s="22"/>
    </row>
    <row r="8" spans="1:7" ht="17.25">
      <c r="A8" s="32" t="s">
        <v>84</v>
      </c>
      <c r="B8" s="104"/>
      <c r="C8" s="104"/>
      <c r="D8" s="104"/>
    </row>
    <row r="9" spans="1:7" ht="17.25" customHeight="1">
      <c r="A9" s="18" t="s">
        <v>33</v>
      </c>
      <c r="B9" s="105" t="s">
        <v>120</v>
      </c>
      <c r="C9" s="106"/>
      <c r="D9" s="107"/>
    </row>
    <row r="10" spans="1:7" ht="17.25" customHeight="1">
      <c r="A10" s="32" t="s">
        <v>85</v>
      </c>
      <c r="B10" s="105" t="s">
        <v>42</v>
      </c>
      <c r="C10" s="106"/>
      <c r="D10" s="107"/>
    </row>
    <row r="11" spans="1:7" ht="17.25">
      <c r="A11" s="16" t="s">
        <v>35</v>
      </c>
      <c r="B11" s="18"/>
      <c r="C11" s="16" t="s">
        <v>44</v>
      </c>
      <c r="D11" s="22"/>
    </row>
    <row r="12" spans="1:7" ht="17.25">
      <c r="A12" s="18" t="s">
        <v>86</v>
      </c>
      <c r="B12" s="124"/>
      <c r="C12" s="124"/>
      <c r="D12" s="125"/>
    </row>
    <row r="13" spans="1:7" ht="17.25">
      <c r="A13" s="16" t="s">
        <v>37</v>
      </c>
      <c r="B13" s="110"/>
      <c r="C13" s="126"/>
      <c r="D13" s="111"/>
    </row>
    <row r="14" spans="1:7" ht="17.25">
      <c r="A14" s="32" t="s">
        <v>87</v>
      </c>
      <c r="B14" s="104"/>
      <c r="C14" s="104"/>
      <c r="D14" s="104"/>
    </row>
    <row r="15" spans="1:7" ht="17.25">
      <c r="A15" s="32" t="s">
        <v>88</v>
      </c>
      <c r="B15" s="104"/>
      <c r="C15" s="104"/>
      <c r="D15" s="104"/>
    </row>
    <row r="16" spans="1:7" ht="18" thickBot="1">
      <c r="A16" s="120" t="s">
        <v>83</v>
      </c>
      <c r="B16" s="121"/>
      <c r="C16" s="121"/>
      <c r="D16" s="121"/>
    </row>
    <row r="17" spans="1:7" ht="17.25">
      <c r="A17" s="52" t="s">
        <v>118</v>
      </c>
      <c r="B17" s="104"/>
      <c r="C17" s="104"/>
      <c r="D17" s="104"/>
      <c r="F17" s="69" t="s">
        <v>3</v>
      </c>
      <c r="G17" s="70"/>
    </row>
    <row r="18" spans="1:7" ht="18" thickBot="1">
      <c r="A18" s="110" t="s">
        <v>92</v>
      </c>
      <c r="B18" s="126"/>
      <c r="C18" s="126"/>
      <c r="D18" s="111"/>
      <c r="F18" s="71"/>
      <c r="G18" s="72"/>
    </row>
    <row r="19" spans="1:7" ht="17.25" hidden="1">
      <c r="A19" s="110" t="s">
        <v>93</v>
      </c>
      <c r="B19" s="111"/>
      <c r="C19" s="110" t="s">
        <v>27</v>
      </c>
      <c r="D19" s="126"/>
    </row>
    <row r="20" spans="1:7" ht="17.25">
      <c r="A20" s="51" t="s">
        <v>113</v>
      </c>
      <c r="B20" s="104"/>
      <c r="C20" s="104"/>
      <c r="D20" s="104"/>
    </row>
    <row r="21" spans="1:7" ht="17.25" customHeight="1">
      <c r="A21" s="110" t="s">
        <v>36</v>
      </c>
      <c r="B21" s="126"/>
      <c r="C21" s="126"/>
      <c r="D21" s="111"/>
    </row>
    <row r="22" spans="1:7" ht="17.25">
      <c r="A22" s="50" t="s">
        <v>114</v>
      </c>
      <c r="B22" s="104"/>
      <c r="C22" s="104"/>
      <c r="D22" s="104"/>
    </row>
    <row r="23" spans="1:7" ht="17.25">
      <c r="A23" s="16" t="s">
        <v>94</v>
      </c>
      <c r="B23" s="104"/>
      <c r="C23" s="104"/>
      <c r="D23" s="104"/>
    </row>
    <row r="24" spans="1:7" ht="17.25">
      <c r="A24" s="16" t="s">
        <v>95</v>
      </c>
      <c r="B24" s="104"/>
      <c r="C24" s="104"/>
      <c r="D24" s="104"/>
    </row>
    <row r="25" spans="1:7" ht="17.25">
      <c r="A25" s="120" t="s">
        <v>28</v>
      </c>
      <c r="B25" s="121"/>
      <c r="C25" s="121"/>
      <c r="D25" s="121"/>
    </row>
    <row r="26" spans="1:7" ht="17.25">
      <c r="A26" s="36" t="s">
        <v>97</v>
      </c>
      <c r="B26" s="104"/>
      <c r="C26" s="104"/>
      <c r="D26" s="104"/>
    </row>
    <row r="27" spans="1:7" ht="17.25">
      <c r="A27" s="50" t="s">
        <v>116</v>
      </c>
      <c r="B27" s="104"/>
      <c r="C27" s="104"/>
      <c r="D27" s="104"/>
    </row>
    <row r="28" spans="1:7" ht="17.25">
      <c r="A28" s="50" t="s">
        <v>115</v>
      </c>
      <c r="B28" s="104"/>
      <c r="C28" s="104"/>
      <c r="D28" s="104"/>
    </row>
    <row r="29" spans="1:7" ht="17.25">
      <c r="A29" s="16" t="s">
        <v>96</v>
      </c>
      <c r="B29" s="127"/>
      <c r="C29" s="127"/>
      <c r="D29" s="127"/>
    </row>
    <row r="30" spans="1:7" ht="17.25">
      <c r="A30" s="120" t="s">
        <v>29</v>
      </c>
      <c r="B30" s="121"/>
      <c r="C30" s="121"/>
      <c r="D30" s="121"/>
    </row>
    <row r="31" spans="1:7" ht="34.5">
      <c r="A31" s="50" t="s">
        <v>117</v>
      </c>
      <c r="B31" s="19" t="s">
        <v>98</v>
      </c>
      <c r="C31" s="19" t="s">
        <v>99</v>
      </c>
      <c r="D31" s="19" t="s">
        <v>100</v>
      </c>
    </row>
    <row r="32" spans="1:7" ht="23.25" customHeight="1">
      <c r="A32" s="20"/>
      <c r="B32" s="20"/>
      <c r="C32" s="20"/>
      <c r="D32" s="20"/>
    </row>
    <row r="33" spans="1:9" ht="17.25">
      <c r="A33" s="16" t="s">
        <v>45</v>
      </c>
      <c r="B33" s="16" t="s">
        <v>31</v>
      </c>
      <c r="C33" s="16" t="s">
        <v>30</v>
      </c>
      <c r="D33" s="21" t="s">
        <v>101</v>
      </c>
    </row>
    <row r="34" spans="1:9" ht="17.25">
      <c r="A34" s="20"/>
      <c r="B34" s="20"/>
      <c r="C34" s="20"/>
      <c r="D34" s="20"/>
    </row>
    <row r="35" spans="1:9" ht="17.25">
      <c r="A35" s="120" t="s">
        <v>43</v>
      </c>
      <c r="B35" s="121"/>
      <c r="C35" s="121"/>
      <c r="D35" s="122"/>
    </row>
    <row r="36" spans="1:9" ht="17.25">
      <c r="A36" s="16" t="s">
        <v>34</v>
      </c>
      <c r="B36" s="110" t="s">
        <v>119</v>
      </c>
      <c r="C36" s="126"/>
      <c r="D36" s="111"/>
    </row>
    <row r="37" spans="1:9" ht="51.75">
      <c r="A37" s="19" t="s">
        <v>38</v>
      </c>
      <c r="B37" s="19" t="s">
        <v>39</v>
      </c>
      <c r="C37" s="19" t="s">
        <v>40</v>
      </c>
      <c r="D37" s="19" t="s">
        <v>41</v>
      </c>
    </row>
    <row r="38" spans="1:9" ht="17.25">
      <c r="A38" s="16"/>
      <c r="B38" s="16"/>
      <c r="C38" s="23"/>
      <c r="D38" s="23"/>
    </row>
    <row r="39" spans="1:9" ht="17.25">
      <c r="A39" s="16"/>
      <c r="B39" s="16"/>
      <c r="C39" s="16"/>
      <c r="D39" s="16"/>
    </row>
    <row r="40" spans="1:9" ht="17.25">
      <c r="A40" s="16"/>
      <c r="B40" s="16"/>
      <c r="C40" s="16"/>
      <c r="D40" s="16"/>
    </row>
    <row r="41" spans="1:9" ht="17.25">
      <c r="A41" s="16"/>
      <c r="B41" s="16"/>
      <c r="C41" s="16"/>
      <c r="D41" s="16"/>
    </row>
    <row r="42" spans="1:9" ht="17.25">
      <c r="A42" s="120" t="s">
        <v>121</v>
      </c>
      <c r="B42" s="121"/>
      <c r="C42" s="121"/>
      <c r="D42" s="122"/>
    </row>
    <row r="43" spans="1:9" s="15" customFormat="1" ht="35.25" customHeight="1">
      <c r="A43" s="24" t="s">
        <v>57</v>
      </c>
      <c r="B43" s="123"/>
      <c r="C43" s="124"/>
      <c r="D43" s="125"/>
      <c r="E43" s="14"/>
      <c r="F43" s="14"/>
      <c r="G43" s="14"/>
      <c r="H43" s="14"/>
      <c r="I43" s="14"/>
    </row>
    <row r="44" spans="1:9" s="15" customFormat="1" ht="17.25" customHeight="1">
      <c r="A44" s="24" t="s">
        <v>46</v>
      </c>
      <c r="B44" s="123"/>
      <c r="C44" s="124"/>
      <c r="D44" s="125"/>
      <c r="E44" s="14"/>
      <c r="F44" s="14"/>
      <c r="G44" s="14"/>
      <c r="H44" s="14"/>
      <c r="I44" s="14"/>
    </row>
    <row r="45" spans="1:9" ht="17.25">
      <c r="A45" s="24" t="s">
        <v>58</v>
      </c>
      <c r="B45" s="25"/>
      <c r="C45" s="24" t="s">
        <v>49</v>
      </c>
      <c r="D45" s="26"/>
    </row>
    <row r="46" spans="1:9">
      <c r="A46" s="25" t="s">
        <v>47</v>
      </c>
      <c r="B46" s="117"/>
      <c r="C46" s="118"/>
      <c r="D46" s="119"/>
    </row>
    <row r="47" spans="1:9" ht="17.25">
      <c r="A47" s="27" t="s">
        <v>48</v>
      </c>
      <c r="B47" s="123"/>
      <c r="C47" s="124"/>
      <c r="D47" s="125"/>
    </row>
    <row r="48" spans="1:9" ht="17.25">
      <c r="A48" s="115" t="s">
        <v>89</v>
      </c>
      <c r="B48" s="115"/>
      <c r="C48" s="115"/>
      <c r="D48" s="115"/>
    </row>
    <row r="49" spans="1:4">
      <c r="A49" s="27" t="s">
        <v>50</v>
      </c>
      <c r="B49" s="117"/>
      <c r="C49" s="118"/>
      <c r="D49" s="119"/>
    </row>
    <row r="50" spans="1:4">
      <c r="A50" s="27" t="s">
        <v>51</v>
      </c>
      <c r="B50" s="117"/>
      <c r="C50" s="118"/>
      <c r="D50" s="119"/>
    </row>
    <row r="51" spans="1:4">
      <c r="A51" s="27" t="s">
        <v>52</v>
      </c>
      <c r="B51" s="117"/>
      <c r="C51" s="118"/>
      <c r="D51" s="119"/>
    </row>
    <row r="52" spans="1:4">
      <c r="A52" s="27" t="s">
        <v>56</v>
      </c>
      <c r="B52" s="28"/>
      <c r="C52" s="30"/>
      <c r="D52" s="29"/>
    </row>
    <row r="53" spans="1:4">
      <c r="A53" s="27" t="s">
        <v>53</v>
      </c>
      <c r="B53" s="117"/>
      <c r="C53" s="118"/>
      <c r="D53" s="119"/>
    </row>
    <row r="54" spans="1:4" ht="15.75" customHeight="1">
      <c r="A54" s="40" t="s">
        <v>90</v>
      </c>
      <c r="B54" s="37" t="s">
        <v>103</v>
      </c>
      <c r="C54" s="38"/>
      <c r="D54" s="39"/>
    </row>
    <row r="55" spans="1:4" ht="15.75" customHeight="1">
      <c r="A55" s="1"/>
      <c r="D55" s="1"/>
    </row>
  </sheetData>
  <mergeCells count="43">
    <mergeCell ref="F1:G3"/>
    <mergeCell ref="B3:D3"/>
    <mergeCell ref="B4:D4"/>
    <mergeCell ref="B17:D17"/>
    <mergeCell ref="B22:D22"/>
    <mergeCell ref="A1:D1"/>
    <mergeCell ref="A2:D2"/>
    <mergeCell ref="B14:D14"/>
    <mergeCell ref="B15:D15"/>
    <mergeCell ref="A16:D16"/>
    <mergeCell ref="B6:D6"/>
    <mergeCell ref="C19:D19"/>
    <mergeCell ref="B5:D5"/>
    <mergeCell ref="B20:D20"/>
    <mergeCell ref="B29:D29"/>
    <mergeCell ref="B8:D8"/>
    <mergeCell ref="B10:D10"/>
    <mergeCell ref="B9:D9"/>
    <mergeCell ref="B24:D24"/>
    <mergeCell ref="B26:D26"/>
    <mergeCell ref="B27:D27"/>
    <mergeCell ref="B28:D28"/>
    <mergeCell ref="A18:D18"/>
    <mergeCell ref="B23:D23"/>
    <mergeCell ref="A19:B19"/>
    <mergeCell ref="B12:D12"/>
    <mergeCell ref="B13:D13"/>
    <mergeCell ref="B49:D49"/>
    <mergeCell ref="B50:D50"/>
    <mergeCell ref="B51:D51"/>
    <mergeCell ref="B53:D53"/>
    <mergeCell ref="F17:G18"/>
    <mergeCell ref="A42:D42"/>
    <mergeCell ref="A48:D48"/>
    <mergeCell ref="B43:D43"/>
    <mergeCell ref="B44:D44"/>
    <mergeCell ref="B47:D47"/>
    <mergeCell ref="B46:D46"/>
    <mergeCell ref="A35:D35"/>
    <mergeCell ref="B36:D36"/>
    <mergeCell ref="A21:D21"/>
    <mergeCell ref="A25:D25"/>
    <mergeCell ref="A30:D30"/>
  </mergeCells>
  <hyperlinks>
    <hyperlink ref="F17" location="Menu!A1" tooltip="Click here for access required sheet" display="Menu!A1"/>
    <hyperlink ref="F17:G18" r:id="rId1" tooltip="Click here for access required sheet" display="Home"/>
  </hyperlinks>
  <pageMargins left="0.55118110236220474" right="0.39370078740157483" top="0.43307086614173229" bottom="0.35433070866141736" header="0.39370078740157483" footer="0.31496062992125984"/>
  <pageSetup paperSize="9" scale="80" orientation="portrait" blackAndWhite="1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E26"/>
  <sheetViews>
    <sheetView workbookViewId="0">
      <selection activeCell="A27" sqref="A27"/>
    </sheetView>
  </sheetViews>
  <sheetFormatPr defaultRowHeight="15"/>
  <cols>
    <col min="1" max="1" width="20.7109375" customWidth="1"/>
    <col min="2" max="2" width="15.85546875" customWidth="1"/>
    <col min="4" max="4" width="25.5703125" customWidth="1"/>
    <col min="5" max="5" width="12.85546875" customWidth="1"/>
  </cols>
  <sheetData>
    <row r="1" spans="1:5" ht="35.25" customHeight="1">
      <c r="A1" s="130" t="s">
        <v>81</v>
      </c>
      <c r="B1" s="130"/>
      <c r="D1" s="130" t="s">
        <v>104</v>
      </c>
      <c r="E1" s="130"/>
    </row>
    <row r="2" spans="1:5" ht="75">
      <c r="A2" s="35" t="s">
        <v>59</v>
      </c>
      <c r="B2" s="33" t="s">
        <v>60</v>
      </c>
      <c r="D2" s="35" t="s">
        <v>59</v>
      </c>
      <c r="E2" s="33" t="s">
        <v>60</v>
      </c>
    </row>
    <row r="3" spans="1:5" ht="18.75">
      <c r="A3" s="34" t="s">
        <v>61</v>
      </c>
      <c r="B3" s="34" t="s">
        <v>61</v>
      </c>
      <c r="D3" s="34" t="s">
        <v>61</v>
      </c>
      <c r="E3" s="34" t="s">
        <v>61</v>
      </c>
    </row>
    <row r="4" spans="1:5" ht="18.75">
      <c r="A4" s="34" t="s">
        <v>75</v>
      </c>
      <c r="B4" s="34" t="s">
        <v>82</v>
      </c>
      <c r="D4" s="34" t="s">
        <v>82</v>
      </c>
      <c r="E4" s="34" t="s">
        <v>105</v>
      </c>
    </row>
    <row r="5" spans="1:5" ht="18.75">
      <c r="A5" s="34" t="s">
        <v>76</v>
      </c>
      <c r="B5" s="34" t="s">
        <v>63</v>
      </c>
      <c r="D5" s="34" t="s">
        <v>106</v>
      </c>
      <c r="E5" s="34" t="s">
        <v>77</v>
      </c>
    </row>
    <row r="6" spans="1:5" ht="18.75">
      <c r="A6" s="34" t="s">
        <v>77</v>
      </c>
      <c r="B6" s="34" t="s">
        <v>64</v>
      </c>
      <c r="D6" s="34" t="s">
        <v>76</v>
      </c>
      <c r="E6" s="34" t="s">
        <v>78</v>
      </c>
    </row>
    <row r="7" spans="1:5" ht="18.75">
      <c r="A7" s="34" t="s">
        <v>78</v>
      </c>
      <c r="B7" s="34" t="s">
        <v>62</v>
      </c>
      <c r="D7" s="34" t="s">
        <v>105</v>
      </c>
      <c r="E7" s="34" t="s">
        <v>63</v>
      </c>
    </row>
    <row r="8" spans="1:5" ht="18.75">
      <c r="A8" s="34" t="s">
        <v>63</v>
      </c>
      <c r="B8" s="34" t="s">
        <v>65</v>
      </c>
      <c r="D8" s="34" t="s">
        <v>77</v>
      </c>
      <c r="E8" s="34" t="s">
        <v>79</v>
      </c>
    </row>
    <row r="9" spans="1:5" ht="18.75">
      <c r="A9" s="34" t="s">
        <v>64</v>
      </c>
      <c r="B9" s="34" t="s">
        <v>66</v>
      </c>
      <c r="D9" s="34" t="s">
        <v>78</v>
      </c>
      <c r="E9" s="34" t="s">
        <v>65</v>
      </c>
    </row>
    <row r="10" spans="1:5" ht="18.75">
      <c r="A10" s="34" t="s">
        <v>62</v>
      </c>
      <c r="B10" s="34" t="s">
        <v>67</v>
      </c>
      <c r="D10" s="34" t="s">
        <v>63</v>
      </c>
      <c r="E10" s="34" t="s">
        <v>66</v>
      </c>
    </row>
    <row r="11" spans="1:5" ht="18.75">
      <c r="A11" s="34" t="s">
        <v>79</v>
      </c>
      <c r="B11" s="34" t="s">
        <v>68</v>
      </c>
      <c r="D11" s="34" t="s">
        <v>64</v>
      </c>
      <c r="E11" s="34" t="s">
        <v>68</v>
      </c>
    </row>
    <row r="12" spans="1:5" ht="18.75">
      <c r="A12" s="34" t="s">
        <v>80</v>
      </c>
      <c r="B12" s="34" t="s">
        <v>69</v>
      </c>
      <c r="D12" s="34" t="s">
        <v>79</v>
      </c>
      <c r="E12" s="34" t="s">
        <v>107</v>
      </c>
    </row>
    <row r="13" spans="1:5" ht="18.75">
      <c r="A13" s="34" t="s">
        <v>65</v>
      </c>
      <c r="B13" s="34" t="s">
        <v>70</v>
      </c>
      <c r="D13" s="34" t="s">
        <v>65</v>
      </c>
      <c r="E13" s="34" t="s">
        <v>69</v>
      </c>
    </row>
    <row r="14" spans="1:5" ht="18.75">
      <c r="A14" s="34" t="s">
        <v>66</v>
      </c>
      <c r="B14" s="34" t="s">
        <v>71</v>
      </c>
      <c r="D14" s="34" t="s">
        <v>66</v>
      </c>
      <c r="E14" s="34" t="s">
        <v>108</v>
      </c>
    </row>
    <row r="15" spans="1:5" ht="18.75">
      <c r="A15" s="34" t="s">
        <v>67</v>
      </c>
      <c r="B15" s="34" t="s">
        <v>72</v>
      </c>
      <c r="D15" s="34" t="s">
        <v>67</v>
      </c>
      <c r="E15" s="34" t="s">
        <v>71</v>
      </c>
    </row>
    <row r="16" spans="1:5" ht="18.75">
      <c r="A16" s="34" t="s">
        <v>69</v>
      </c>
      <c r="B16" s="34" t="s">
        <v>73</v>
      </c>
      <c r="D16" s="34" t="s">
        <v>68</v>
      </c>
      <c r="E16" s="34"/>
    </row>
    <row r="17" spans="1:5" ht="18.75">
      <c r="A17" s="34" t="s">
        <v>70</v>
      </c>
      <c r="B17" s="34" t="s">
        <v>74</v>
      </c>
      <c r="D17" s="34" t="s">
        <v>107</v>
      </c>
      <c r="E17" s="34"/>
    </row>
    <row r="18" spans="1:5" ht="18.75">
      <c r="A18" s="34" t="s">
        <v>71</v>
      </c>
      <c r="B18" s="34"/>
      <c r="D18" s="34" t="s">
        <v>70</v>
      </c>
      <c r="E18" s="34"/>
    </row>
    <row r="19" spans="1:5" ht="18.75">
      <c r="A19" s="34" t="s">
        <v>72</v>
      </c>
      <c r="B19" s="34"/>
      <c r="D19" s="34" t="s">
        <v>108</v>
      </c>
      <c r="E19" s="34"/>
    </row>
    <row r="20" spans="1:5" ht="18.75">
      <c r="A20" s="34" t="s">
        <v>73</v>
      </c>
      <c r="B20" s="34"/>
      <c r="D20" s="34" t="s">
        <v>71</v>
      </c>
      <c r="E20" s="34"/>
    </row>
    <row r="21" spans="1:5" ht="18.75">
      <c r="A21" s="34">
        <v>30</v>
      </c>
      <c r="B21" s="31"/>
      <c r="D21" s="34" t="s">
        <v>109</v>
      </c>
      <c r="E21" s="34"/>
    </row>
    <row r="22" spans="1:5" ht="18.75">
      <c r="A22" s="34">
        <v>31</v>
      </c>
      <c r="B22" s="31"/>
      <c r="D22" s="34" t="s">
        <v>72</v>
      </c>
      <c r="E22" s="34"/>
    </row>
    <row r="23" spans="1:5" ht="18.75">
      <c r="D23" s="34">
        <v>29</v>
      </c>
      <c r="E23" s="34"/>
    </row>
    <row r="24" spans="1:5" ht="18.75">
      <c r="D24" s="34">
        <v>30</v>
      </c>
      <c r="E24" s="34"/>
    </row>
    <row r="26" spans="1:5">
      <c r="A26" t="s">
        <v>110</v>
      </c>
    </row>
  </sheetData>
  <mergeCells count="2">
    <mergeCell ref="A1:B1"/>
    <mergeCell ref="D1:E1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CheckList</vt:lpstr>
      <vt:lpstr>C-4</vt:lpstr>
      <vt:lpstr>Blank Data Input Format </vt:lpstr>
      <vt:lpstr>1Blank Data Input Format</vt:lpstr>
      <vt:lpstr>Signature</vt:lpstr>
      <vt:lpstr>Sheet1</vt:lpstr>
      <vt:lpstr>'1Blank Data Input Format'!Print_Area</vt:lpstr>
      <vt:lpstr>'Blank Data Input Format '!Print_Area</vt:lpstr>
      <vt:lpstr>'C-4'!Print_Area</vt:lpstr>
      <vt:lpstr>CheckList!Print_Area</vt:lpstr>
      <vt:lpstr>'1Blank Data Input Format'!Print_Titles</vt:lpstr>
      <vt:lpstr>CheckList!Print_Titles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2022-06-06T20:27:41Z</dcterms:modified>
</cp:coreProperties>
</file>