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20" windowHeight="11020" activeTab="1"/>
  </bookViews>
  <sheets>
    <sheet name="CASH BOOK MOTHLIY" sheetId="4" r:id="rId1"/>
    <sheet name="Sheet1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E36" i="4"/>
  <c r="G8" i="4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l="1"/>
</calcChain>
</file>

<file path=xl/sharedStrings.xml><?xml version="1.0" encoding="utf-8"?>
<sst xmlns="http://schemas.openxmlformats.org/spreadsheetml/2006/main" count="247" uniqueCount="33">
  <si>
    <t xml:space="preserve">S.NO </t>
  </si>
  <si>
    <t xml:space="preserve">DATE </t>
  </si>
  <si>
    <t>Particulars</t>
  </si>
  <si>
    <t>Total Cash Payment</t>
  </si>
  <si>
    <r>
      <t xml:space="preserve">                                           </t>
    </r>
    <r>
      <rPr>
        <b/>
        <sz val="18"/>
        <color theme="1"/>
        <rFont val="Castellar"/>
        <family val="1"/>
      </rPr>
      <t xml:space="preserve"> GOVT SENIOR SECONDARY SCHOOL DARAWAT</t>
    </r>
  </si>
  <si>
    <t>NAME HOLDER</t>
  </si>
  <si>
    <t>S.NO</t>
  </si>
  <si>
    <t>EMPLOYE NAME</t>
  </si>
  <si>
    <t>FATHER NAME</t>
  </si>
  <si>
    <t>EMPLOYE ID</t>
  </si>
  <si>
    <t>DESIGNATION</t>
  </si>
  <si>
    <t>DAYS</t>
  </si>
  <si>
    <t>DATE</t>
  </si>
  <si>
    <t>MON</t>
  </si>
  <si>
    <t>TUE</t>
  </si>
  <si>
    <t>WED</t>
  </si>
  <si>
    <t>THU</t>
  </si>
  <si>
    <t>FRI</t>
  </si>
  <si>
    <t>SAT</t>
  </si>
  <si>
    <t>SUN</t>
  </si>
  <si>
    <t>P</t>
  </si>
  <si>
    <t>A</t>
  </si>
  <si>
    <t>H</t>
  </si>
  <si>
    <t>BASIC SALARY</t>
  </si>
  <si>
    <t>ds'k Ldqy esa</t>
  </si>
  <si>
    <t>bZ- xzkl</t>
  </si>
  <si>
    <t>dk;kZy; O;;</t>
  </si>
  <si>
    <t>iks"kkgkj O;;</t>
  </si>
  <si>
    <t>fcy dk Hkqxrku</t>
  </si>
  <si>
    <t>Payment Cash</t>
  </si>
  <si>
    <t>Receipt/Cheak</t>
  </si>
  <si>
    <t>psd ls jkf'k izkIr</t>
  </si>
  <si>
    <t>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</si>
</sst>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\.m\.yy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omic Sans MS"/>
      <family val="4"/>
    </font>
    <font>
      <b/>
      <sz val="16"/>
      <color theme="1"/>
      <name val="Comic Sans MS"/>
      <family val="4"/>
    </font>
    <font>
      <b/>
      <sz val="18"/>
      <color theme="1"/>
      <name val="Comic Sans MS"/>
      <family val="4"/>
    </font>
    <font>
      <sz val="11"/>
      <color theme="0"/>
      <name val="Calibri"/>
      <family val="2"/>
      <scheme val="minor"/>
    </font>
    <font>
      <b/>
      <sz val="11"/>
      <color theme="1"/>
      <name val="Castellar"/>
      <family val="1"/>
    </font>
    <font>
      <b/>
      <sz val="11"/>
      <color theme="1"/>
      <name val="Courier New"/>
      <family val="3"/>
    </font>
    <font>
      <b/>
      <sz val="12"/>
      <color rgb="FF7030A0"/>
      <name val="Colonna MT"/>
      <family val="5"/>
    </font>
    <font>
      <b/>
      <sz val="11"/>
      <color rgb="FFFF0000"/>
      <name val="Courier New"/>
      <family val="3"/>
    </font>
    <font>
      <b/>
      <sz val="11"/>
      <color theme="9" tint="-0.249977111117893"/>
      <name val="Courier New"/>
      <family val="3"/>
    </font>
    <font>
      <b/>
      <sz val="11"/>
      <color theme="4" tint="0.79998168889431442"/>
      <name val="Courier New"/>
      <family val="3"/>
    </font>
    <font>
      <sz val="11"/>
      <color rgb="FF0070C0"/>
      <name val="Calibri"/>
      <family val="2"/>
      <scheme val="minor"/>
    </font>
    <font>
      <b/>
      <sz val="18"/>
      <color theme="1"/>
      <name val="Castellar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Kruti Dev 011"/>
    </font>
    <font>
      <b/>
      <sz val="11"/>
      <color theme="1"/>
      <name val="Kruti Dev 011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7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1" fillId="9" borderId="3" xfId="0" applyFont="1" applyFill="1" applyBorder="1" applyAlignment="1">
      <alignment horizontal="center" vertical="center" shrinkToFit="1"/>
    </xf>
    <xf numFmtId="0" fontId="2" fillId="10" borderId="2" xfId="0" applyFont="1" applyFill="1" applyBorder="1" applyAlignment="1">
      <alignment horizontal="center" vertical="center" shrinkToFit="1"/>
    </xf>
    <xf numFmtId="0" fontId="2" fillId="11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0" fillId="7" borderId="0" xfId="0" applyFill="1"/>
    <xf numFmtId="0" fontId="0" fillId="12" borderId="0" xfId="0" applyFill="1"/>
    <xf numFmtId="0" fontId="0" fillId="12" borderId="1" xfId="0" applyFill="1" applyBorder="1" applyAlignment="1">
      <alignment horizontal="center" vertical="center"/>
    </xf>
    <xf numFmtId="3" fontId="11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14" fontId="15" fillId="12" borderId="1" xfId="0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14" fontId="14" fillId="12" borderId="1" xfId="0" applyNumberFormat="1" applyFont="1" applyFill="1" applyBorder="1" applyAlignment="1">
      <alignment horizontal="center" vertical="center"/>
    </xf>
    <xf numFmtId="14" fontId="15" fillId="1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13" fillId="4" borderId="1" xfId="0" applyFont="1" applyFill="1" applyBorder="1" applyAlignment="1">
      <alignment vertical="center" wrapText="1" shrinkToFit="1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Kruti Dev 01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Kruti Dev 01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[$-14009]d\.m\.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xx" displayName="xx" ref="A5:G35" totalsRowShown="0" headerRowDxfId="10" dataDxfId="8" headerRowBorderDxfId="9" tableBorderDxfId="7">
  <autoFilter ref="A5:G35"/>
  <tableColumns count="7">
    <tableColumn id="1" name="S.NO " dataDxfId="6"/>
    <tableColumn id="2" name="DATE " dataDxfId="5"/>
    <tableColumn id="7" name="NAME HOLDER" dataDxfId="4"/>
    <tableColumn id="3" name="Particulars" dataDxfId="3">
      <calculatedColumnFormula>SUMIF(#REF!,B6)</calculatedColumnFormula>
    </tableColumn>
    <tableColumn id="4" name="Receipt/Cheak" dataDxfId="2"/>
    <tableColumn id="5" name="Payment Cash" dataDxfId="1"/>
    <tableColumn id="6" name="Total Cash Payment" dataDxfId="0">
      <calculatedColumnFormula>xx[[#This Row],[Receipt/Cheak]]-xx[[#This Row],[Payment Cash]]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sqref="A1:T1"/>
    </sheetView>
  </sheetViews>
  <sheetFormatPr defaultRowHeight="14.5" x14ac:dyDescent="0.35"/>
  <cols>
    <col min="1" max="1" width="9.36328125" style="1" customWidth="1"/>
    <col min="2" max="2" width="16.453125" style="1" customWidth="1"/>
    <col min="3" max="3" width="20.6328125" style="1" customWidth="1"/>
    <col min="4" max="4" width="22.08984375" style="1" customWidth="1"/>
    <col min="5" max="5" width="25.7265625" style="1" customWidth="1"/>
    <col min="6" max="6" width="21.26953125" style="1" customWidth="1"/>
    <col min="7" max="7" width="31.26953125" style="1" customWidth="1"/>
  </cols>
  <sheetData>
    <row r="1" spans="1:20" ht="23.5" x14ac:dyDescent="0.35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x14ac:dyDescent="0.35">
      <c r="E2" s="37" t="s">
        <v>32</v>
      </c>
      <c r="F2" s="37"/>
    </row>
    <row r="3" spans="1:20" x14ac:dyDescent="0.35">
      <c r="E3" s="37"/>
      <c r="F3" s="37"/>
    </row>
    <row r="5" spans="1:20" ht="27.5" x14ac:dyDescent="0.35">
      <c r="A5" s="7" t="s">
        <v>0</v>
      </c>
      <c r="B5" s="6" t="s">
        <v>1</v>
      </c>
      <c r="C5" s="9" t="s">
        <v>5</v>
      </c>
      <c r="D5" s="5" t="s">
        <v>2</v>
      </c>
      <c r="E5" s="4" t="s">
        <v>30</v>
      </c>
      <c r="F5" s="3" t="s">
        <v>29</v>
      </c>
      <c r="G5" s="2" t="s">
        <v>3</v>
      </c>
    </row>
    <row r="6" spans="1:20" x14ac:dyDescent="0.35">
      <c r="A6" s="15">
        <v>1</v>
      </c>
      <c r="B6" s="19"/>
      <c r="C6" s="20"/>
      <c r="D6" s="21" t="s">
        <v>24</v>
      </c>
      <c r="E6" s="16">
        <v>3450</v>
      </c>
      <c r="F6" s="15"/>
      <c r="G6" s="17"/>
    </row>
    <row r="7" spans="1:20" x14ac:dyDescent="0.35">
      <c r="A7" s="15">
        <v>2</v>
      </c>
      <c r="B7" s="19">
        <v>43327</v>
      </c>
      <c r="C7" s="20"/>
      <c r="D7" s="21" t="s">
        <v>25</v>
      </c>
      <c r="E7" s="18">
        <v>0</v>
      </c>
      <c r="F7" s="15">
        <v>2550</v>
      </c>
      <c r="G7" s="17"/>
    </row>
    <row r="8" spans="1:20" x14ac:dyDescent="0.35">
      <c r="A8" s="15">
        <v>3</v>
      </c>
      <c r="B8" s="19">
        <v>43326</v>
      </c>
      <c r="C8" s="22"/>
      <c r="D8" s="21" t="s">
        <v>28</v>
      </c>
      <c r="E8" s="18">
        <v>0</v>
      </c>
      <c r="F8" s="15">
        <v>396</v>
      </c>
      <c r="G8" s="17">
        <f>G7+xx[[#This Row],[Receipt/Cheak]]-xx[[#This Row],[Payment Cash]]</f>
        <v>-396</v>
      </c>
    </row>
    <row r="9" spans="1:20" x14ac:dyDescent="0.35">
      <c r="A9" s="15">
        <v>4</v>
      </c>
      <c r="B9" s="19">
        <v>43326</v>
      </c>
      <c r="C9" s="22"/>
      <c r="D9" s="21" t="s">
        <v>28</v>
      </c>
      <c r="E9" s="18">
        <v>0</v>
      </c>
      <c r="F9" s="15">
        <v>500</v>
      </c>
      <c r="G9" s="17">
        <f>G8+xx[[#This Row],[Receipt/Cheak]]-xx[[#This Row],[Payment Cash]]</f>
        <v>-896</v>
      </c>
    </row>
    <row r="10" spans="1:20" x14ac:dyDescent="0.35">
      <c r="A10" s="15">
        <v>5</v>
      </c>
      <c r="B10" s="19"/>
      <c r="C10" s="22"/>
      <c r="D10" s="21" t="s">
        <v>31</v>
      </c>
      <c r="E10" s="18">
        <v>6075</v>
      </c>
      <c r="F10" s="15">
        <v>0</v>
      </c>
      <c r="G10" s="17">
        <f>G9+xx[[#This Row],[Receipt/Cheak]]-xx[[#This Row],[Payment Cash]]</f>
        <v>5179</v>
      </c>
    </row>
    <row r="11" spans="1:20" x14ac:dyDescent="0.35">
      <c r="A11" s="15">
        <v>6</v>
      </c>
      <c r="B11" s="19">
        <v>43326</v>
      </c>
      <c r="C11" s="22"/>
      <c r="D11" s="21" t="s">
        <v>26</v>
      </c>
      <c r="E11" s="18">
        <v>0</v>
      </c>
      <c r="F11" s="15">
        <v>1465</v>
      </c>
      <c r="G11" s="17">
        <f>G10+xx[[#This Row],[Receipt/Cheak]]-xx[[#This Row],[Payment Cash]]</f>
        <v>3714</v>
      </c>
    </row>
    <row r="12" spans="1:20" x14ac:dyDescent="0.35">
      <c r="A12" s="15">
        <v>7</v>
      </c>
      <c r="B12" s="19">
        <v>43326</v>
      </c>
      <c r="C12" s="22"/>
      <c r="D12" s="21" t="s">
        <v>27</v>
      </c>
      <c r="E12" s="18">
        <v>0</v>
      </c>
      <c r="F12" s="15">
        <v>260</v>
      </c>
      <c r="G12" s="17">
        <f>G11+xx[[#This Row],[Receipt/Cheak]]-xx[[#This Row],[Payment Cash]]</f>
        <v>3454</v>
      </c>
    </row>
    <row r="13" spans="1:20" x14ac:dyDescent="0.35">
      <c r="A13" s="15">
        <v>8</v>
      </c>
      <c r="B13" s="19">
        <v>43357</v>
      </c>
      <c r="C13" s="22"/>
      <c r="D13" s="21" t="s">
        <v>26</v>
      </c>
      <c r="E13" s="18">
        <v>0</v>
      </c>
      <c r="F13" s="15">
        <v>2050</v>
      </c>
      <c r="G13" s="17">
        <f>G12+xx[[#This Row],[Receipt/Cheak]]-xx[[#This Row],[Payment Cash]]</f>
        <v>1404</v>
      </c>
    </row>
    <row r="14" spans="1:20" x14ac:dyDescent="0.35">
      <c r="A14" s="15">
        <v>9</v>
      </c>
      <c r="B14" s="19">
        <v>43357</v>
      </c>
      <c r="C14" s="22"/>
      <c r="D14" s="21" t="s">
        <v>26</v>
      </c>
      <c r="E14" s="18">
        <v>0</v>
      </c>
      <c r="F14" s="15">
        <v>2300</v>
      </c>
      <c r="G14" s="17">
        <f>G13+xx[[#This Row],[Receipt/Cheak]]-xx[[#This Row],[Payment Cash]]</f>
        <v>-896</v>
      </c>
    </row>
    <row r="15" spans="1:20" x14ac:dyDescent="0.35">
      <c r="A15" s="15">
        <v>10</v>
      </c>
      <c r="B15" s="19"/>
      <c r="C15" s="20"/>
      <c r="D15" s="21"/>
      <c r="E15" s="18"/>
      <c r="F15" s="15">
        <v>0</v>
      </c>
      <c r="G15" s="17">
        <f>G14+xx[[#This Row],[Receipt/Cheak]]-xx[[#This Row],[Payment Cash]]</f>
        <v>-896</v>
      </c>
    </row>
    <row r="16" spans="1:20" x14ac:dyDescent="0.35">
      <c r="A16" s="15">
        <v>11</v>
      </c>
      <c r="B16" s="19"/>
      <c r="C16" s="20"/>
      <c r="D16" s="21"/>
      <c r="E16" s="18"/>
      <c r="F16" s="15">
        <v>0</v>
      </c>
      <c r="G16" s="17">
        <f>G15+xx[[#This Row],[Receipt/Cheak]]-xx[[#This Row],[Payment Cash]]</f>
        <v>-896</v>
      </c>
    </row>
    <row r="17" spans="1:7" x14ac:dyDescent="0.35">
      <c r="A17" s="15">
        <v>12</v>
      </c>
      <c r="B17" s="19"/>
      <c r="C17" s="20"/>
      <c r="D17" s="21"/>
      <c r="E17" s="18"/>
      <c r="F17" s="15">
        <v>0</v>
      </c>
      <c r="G17" s="17">
        <f>G16+xx[[#This Row],[Receipt/Cheak]]-xx[[#This Row],[Payment Cash]]</f>
        <v>-896</v>
      </c>
    </row>
    <row r="18" spans="1:7" x14ac:dyDescent="0.35">
      <c r="A18" s="15">
        <v>13</v>
      </c>
      <c r="B18" s="19"/>
      <c r="C18" s="20"/>
      <c r="D18" s="21"/>
      <c r="E18" s="18"/>
      <c r="F18" s="15">
        <v>0</v>
      </c>
      <c r="G18" s="17">
        <f>G17+xx[[#This Row],[Receipt/Cheak]]-xx[[#This Row],[Payment Cash]]</f>
        <v>-896</v>
      </c>
    </row>
    <row r="19" spans="1:7" x14ac:dyDescent="0.35">
      <c r="A19" s="15">
        <v>14</v>
      </c>
      <c r="B19" s="19"/>
      <c r="C19" s="20"/>
      <c r="D19" s="21"/>
      <c r="E19" s="18"/>
      <c r="F19" s="15">
        <v>0</v>
      </c>
      <c r="G19" s="17">
        <f>G18+xx[[#This Row],[Receipt/Cheak]]-xx[[#This Row],[Payment Cash]]</f>
        <v>-896</v>
      </c>
    </row>
    <row r="20" spans="1:7" x14ac:dyDescent="0.35">
      <c r="A20" s="15">
        <v>15</v>
      </c>
      <c r="B20" s="19"/>
      <c r="C20" s="20"/>
      <c r="D20" s="21"/>
      <c r="E20" s="18"/>
      <c r="F20" s="15">
        <v>0</v>
      </c>
      <c r="G20" s="17">
        <f>G19+xx[[#This Row],[Receipt/Cheak]]-xx[[#This Row],[Payment Cash]]</f>
        <v>-896</v>
      </c>
    </row>
    <row r="21" spans="1:7" x14ac:dyDescent="0.35">
      <c r="A21" s="15">
        <v>16</v>
      </c>
      <c r="B21" s="19"/>
      <c r="C21" s="20"/>
      <c r="D21" s="21"/>
      <c r="E21" s="18"/>
      <c r="F21" s="15">
        <v>0</v>
      </c>
      <c r="G21" s="17">
        <f>G20+xx[[#This Row],[Receipt/Cheak]]-xx[[#This Row],[Payment Cash]]</f>
        <v>-896</v>
      </c>
    </row>
    <row r="22" spans="1:7" x14ac:dyDescent="0.35">
      <c r="A22" s="15">
        <v>17</v>
      </c>
      <c r="B22" s="19"/>
      <c r="C22" s="20"/>
      <c r="D22" s="21"/>
      <c r="E22" s="18"/>
      <c r="F22" s="15">
        <v>0</v>
      </c>
      <c r="G22" s="17">
        <f>G21+xx[[#This Row],[Receipt/Cheak]]-xx[[#This Row],[Payment Cash]]</f>
        <v>-896</v>
      </c>
    </row>
    <row r="23" spans="1:7" x14ac:dyDescent="0.35">
      <c r="A23" s="15">
        <v>18</v>
      </c>
      <c r="B23" s="19"/>
      <c r="C23" s="20"/>
      <c r="D23" s="21"/>
      <c r="E23" s="18"/>
      <c r="F23" s="15">
        <v>0</v>
      </c>
      <c r="G23" s="17">
        <f>G22+xx[[#This Row],[Receipt/Cheak]]-xx[[#This Row],[Payment Cash]]</f>
        <v>-896</v>
      </c>
    </row>
    <row r="24" spans="1:7" x14ac:dyDescent="0.35">
      <c r="A24" s="15">
        <v>19</v>
      </c>
      <c r="B24" s="19"/>
      <c r="C24" s="20"/>
      <c r="D24" s="21"/>
      <c r="E24" s="18"/>
      <c r="F24" s="15">
        <v>0</v>
      </c>
      <c r="G24" s="17">
        <f>G23+xx[[#This Row],[Receipt/Cheak]]-xx[[#This Row],[Payment Cash]]</f>
        <v>-896</v>
      </c>
    </row>
    <row r="25" spans="1:7" x14ac:dyDescent="0.35">
      <c r="A25" s="15">
        <v>20</v>
      </c>
      <c r="B25" s="19"/>
      <c r="C25" s="20"/>
      <c r="D25" s="21"/>
      <c r="E25" s="18"/>
      <c r="F25" s="15">
        <v>0</v>
      </c>
      <c r="G25" s="17">
        <f>G24+xx[[#This Row],[Receipt/Cheak]]-xx[[#This Row],[Payment Cash]]</f>
        <v>-896</v>
      </c>
    </row>
    <row r="26" spans="1:7" x14ac:dyDescent="0.35">
      <c r="A26" s="15">
        <v>21</v>
      </c>
      <c r="B26" s="19"/>
      <c r="C26" s="20"/>
      <c r="D26" s="21"/>
      <c r="E26" s="18"/>
      <c r="F26" s="15">
        <v>0</v>
      </c>
      <c r="G26" s="17">
        <f>G25+xx[[#This Row],[Receipt/Cheak]]-xx[[#This Row],[Payment Cash]]</f>
        <v>-896</v>
      </c>
    </row>
    <row r="27" spans="1:7" x14ac:dyDescent="0.35">
      <c r="A27" s="15">
        <v>22</v>
      </c>
      <c r="B27" s="19"/>
      <c r="C27" s="20"/>
      <c r="D27" s="21"/>
      <c r="E27" s="18"/>
      <c r="F27" s="15">
        <v>0</v>
      </c>
      <c r="G27" s="17">
        <f>G26+xx[[#This Row],[Receipt/Cheak]]-xx[[#This Row],[Payment Cash]]</f>
        <v>-896</v>
      </c>
    </row>
    <row r="28" spans="1:7" x14ac:dyDescent="0.35">
      <c r="A28" s="15">
        <v>23</v>
      </c>
      <c r="B28" s="19"/>
      <c r="C28" s="20"/>
      <c r="D28" s="21"/>
      <c r="E28" s="18"/>
      <c r="F28" s="15">
        <v>0</v>
      </c>
      <c r="G28" s="17">
        <f>G27+xx[[#This Row],[Receipt/Cheak]]-xx[[#This Row],[Payment Cash]]</f>
        <v>-896</v>
      </c>
    </row>
    <row r="29" spans="1:7" x14ac:dyDescent="0.35">
      <c r="A29" s="15">
        <v>24</v>
      </c>
      <c r="B29" s="19"/>
      <c r="C29" s="20"/>
      <c r="D29" s="21"/>
      <c r="E29" s="18"/>
      <c r="F29" s="15">
        <v>0</v>
      </c>
      <c r="G29" s="17">
        <f>G28+xx[[#This Row],[Receipt/Cheak]]-xx[[#This Row],[Payment Cash]]</f>
        <v>-896</v>
      </c>
    </row>
    <row r="30" spans="1:7" x14ac:dyDescent="0.35">
      <c r="A30" s="15">
        <v>25</v>
      </c>
      <c r="B30" s="19"/>
      <c r="C30" s="20"/>
      <c r="D30" s="21"/>
      <c r="E30" s="18"/>
      <c r="F30" s="15">
        <v>0</v>
      </c>
      <c r="G30" s="17">
        <f>G29+xx[[#This Row],[Receipt/Cheak]]-xx[[#This Row],[Payment Cash]]</f>
        <v>-896</v>
      </c>
    </row>
    <row r="31" spans="1:7" x14ac:dyDescent="0.35">
      <c r="A31" s="15">
        <v>26</v>
      </c>
      <c r="B31" s="19"/>
      <c r="C31" s="20"/>
      <c r="D31" s="21"/>
      <c r="E31" s="18"/>
      <c r="F31" s="15">
        <v>0</v>
      </c>
      <c r="G31" s="17">
        <f>G30+xx[[#This Row],[Receipt/Cheak]]-xx[[#This Row],[Payment Cash]]</f>
        <v>-896</v>
      </c>
    </row>
    <row r="32" spans="1:7" x14ac:dyDescent="0.35">
      <c r="A32" s="15">
        <v>27</v>
      </c>
      <c r="B32" s="19"/>
      <c r="C32" s="20"/>
      <c r="D32" s="21"/>
      <c r="E32" s="18"/>
      <c r="F32" s="15">
        <v>0</v>
      </c>
      <c r="G32" s="17">
        <f>G31+xx[[#This Row],[Receipt/Cheak]]-xx[[#This Row],[Payment Cash]]</f>
        <v>-896</v>
      </c>
    </row>
    <row r="33" spans="1:7" x14ac:dyDescent="0.35">
      <c r="A33" s="15">
        <v>28</v>
      </c>
      <c r="B33" s="19"/>
      <c r="C33" s="20"/>
      <c r="D33" s="21"/>
      <c r="E33" s="18"/>
      <c r="F33" s="15">
        <v>0</v>
      </c>
      <c r="G33" s="17">
        <f>G32+xx[[#This Row],[Receipt/Cheak]]-xx[[#This Row],[Payment Cash]]</f>
        <v>-896</v>
      </c>
    </row>
    <row r="34" spans="1:7" x14ac:dyDescent="0.35">
      <c r="A34" s="15">
        <v>29</v>
      </c>
      <c r="B34" s="19"/>
      <c r="C34" s="20"/>
      <c r="D34" s="21"/>
      <c r="E34" s="18"/>
      <c r="F34" s="15">
        <v>0</v>
      </c>
      <c r="G34" s="17">
        <f>G33+xx[[#This Row],[Receipt/Cheak]]-xx[[#This Row],[Payment Cash]]</f>
        <v>-896</v>
      </c>
    </row>
    <row r="35" spans="1:7" x14ac:dyDescent="0.35">
      <c r="A35" s="15">
        <v>30</v>
      </c>
      <c r="B35" s="19"/>
      <c r="C35" s="23"/>
      <c r="D35" s="21"/>
      <c r="E35" s="18"/>
      <c r="F35" s="15">
        <v>0</v>
      </c>
      <c r="G35" s="17">
        <f>G34+xx[[#This Row],[Receipt/Cheak]]-xx[[#This Row],[Payment Cash]]</f>
        <v>-896</v>
      </c>
    </row>
    <row r="36" spans="1:7" x14ac:dyDescent="0.35">
      <c r="B36" s="8"/>
      <c r="C36" s="8"/>
      <c r="D36" s="25" t="s">
        <v>3</v>
      </c>
      <c r="E36" s="28">
        <f>SUM(xx[Receipt/Cheak])</f>
        <v>9525</v>
      </c>
      <c r="F36" s="31">
        <f>SUM(xx[Payment Cash])</f>
        <v>9521</v>
      </c>
      <c r="G36" s="34">
        <f>E36-F36</f>
        <v>4</v>
      </c>
    </row>
    <row r="37" spans="1:7" ht="14.5" customHeight="1" x14ac:dyDescent="0.35">
      <c r="B37" s="8"/>
      <c r="C37" s="8"/>
      <c r="D37" s="26"/>
      <c r="E37" s="29"/>
      <c r="F37" s="32"/>
      <c r="G37" s="35"/>
    </row>
    <row r="38" spans="1:7" ht="14.5" customHeight="1" x14ac:dyDescent="0.35">
      <c r="D38" s="27"/>
      <c r="E38" s="30"/>
      <c r="F38" s="33"/>
      <c r="G38" s="36"/>
    </row>
  </sheetData>
  <mergeCells count="6">
    <mergeCell ref="A1:T1"/>
    <mergeCell ref="D36:D38"/>
    <mergeCell ref="E36:E38"/>
    <mergeCell ref="F36:F38"/>
    <mergeCell ref="G36:G38"/>
    <mergeCell ref="E2:F3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workbookViewId="0">
      <selection activeCell="B3" sqref="B3"/>
    </sheetView>
  </sheetViews>
  <sheetFormatPr defaultRowHeight="14.5" x14ac:dyDescent="0.35"/>
  <cols>
    <col min="14" max="14" width="8.7265625" style="14"/>
    <col min="21" max="21" width="8.7265625" style="14"/>
    <col min="28" max="28" width="8.7265625" style="14"/>
    <col min="35" max="35" width="8.7265625" style="14"/>
  </cols>
  <sheetData>
    <row r="1" spans="1:39" x14ac:dyDescent="0.35">
      <c r="A1" s="39" t="s">
        <v>6</v>
      </c>
      <c r="B1" s="39" t="s">
        <v>7</v>
      </c>
      <c r="C1" s="39" t="s">
        <v>8</v>
      </c>
      <c r="D1" s="39" t="s">
        <v>9</v>
      </c>
      <c r="E1" s="39" t="s">
        <v>10</v>
      </c>
      <c r="F1" s="39"/>
      <c r="G1" s="10" t="s">
        <v>11</v>
      </c>
      <c r="H1" s="11" t="s">
        <v>13</v>
      </c>
      <c r="I1" s="11" t="s">
        <v>14</v>
      </c>
      <c r="J1" s="11" t="s">
        <v>15</v>
      </c>
      <c r="K1" s="11" t="s">
        <v>16</v>
      </c>
      <c r="L1" s="11" t="s">
        <v>17</v>
      </c>
      <c r="M1" s="11" t="s">
        <v>18</v>
      </c>
      <c r="N1" s="12" t="s">
        <v>19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2" t="s">
        <v>19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2" t="s">
        <v>19</v>
      </c>
      <c r="AC1" s="11" t="s">
        <v>13</v>
      </c>
      <c r="AD1" s="11" t="s">
        <v>14</v>
      </c>
      <c r="AE1" s="11" t="s">
        <v>15</v>
      </c>
      <c r="AF1" s="11" t="s">
        <v>16</v>
      </c>
      <c r="AG1" s="11" t="s">
        <v>17</v>
      </c>
      <c r="AH1" s="11" t="s">
        <v>18</v>
      </c>
      <c r="AI1" s="12" t="s">
        <v>19</v>
      </c>
      <c r="AJ1" s="11" t="s">
        <v>13</v>
      </c>
      <c r="AK1" s="11" t="s">
        <v>14</v>
      </c>
      <c r="AL1" s="11" t="s">
        <v>15</v>
      </c>
      <c r="AM1" s="38" t="s">
        <v>23</v>
      </c>
    </row>
    <row r="2" spans="1:39" x14ac:dyDescent="0.35">
      <c r="A2" s="39"/>
      <c r="B2" s="39"/>
      <c r="C2" s="39"/>
      <c r="D2" s="39"/>
      <c r="E2" s="39"/>
      <c r="F2" s="39"/>
      <c r="G2" s="10" t="s">
        <v>12</v>
      </c>
      <c r="H2" s="11">
        <v>1</v>
      </c>
      <c r="I2" s="11">
        <v>2</v>
      </c>
      <c r="J2" s="11">
        <v>3</v>
      </c>
      <c r="K2" s="11">
        <v>4</v>
      </c>
      <c r="L2" s="11">
        <v>5</v>
      </c>
      <c r="M2" s="11">
        <v>6</v>
      </c>
      <c r="N2" s="12">
        <v>7</v>
      </c>
      <c r="O2" s="11">
        <v>8</v>
      </c>
      <c r="P2" s="11">
        <v>9</v>
      </c>
      <c r="Q2" s="11">
        <v>10</v>
      </c>
      <c r="R2" s="11">
        <v>11</v>
      </c>
      <c r="S2" s="11">
        <v>12</v>
      </c>
      <c r="T2" s="11">
        <v>13</v>
      </c>
      <c r="U2" s="12">
        <v>14</v>
      </c>
      <c r="V2" s="11">
        <v>15</v>
      </c>
      <c r="W2" s="11">
        <v>16</v>
      </c>
      <c r="X2" s="11">
        <v>17</v>
      </c>
      <c r="Y2" s="11">
        <v>18</v>
      </c>
      <c r="Z2" s="11">
        <v>19</v>
      </c>
      <c r="AA2" s="11">
        <v>20</v>
      </c>
      <c r="AB2" s="12">
        <v>21</v>
      </c>
      <c r="AC2" s="11">
        <v>22</v>
      </c>
      <c r="AD2" s="11">
        <v>23</v>
      </c>
      <c r="AE2" s="11">
        <v>24</v>
      </c>
      <c r="AF2" s="11">
        <v>25</v>
      </c>
      <c r="AG2" s="11">
        <v>26</v>
      </c>
      <c r="AH2" s="11">
        <v>27</v>
      </c>
      <c r="AI2" s="12">
        <v>28</v>
      </c>
      <c r="AJ2" s="11">
        <v>29</v>
      </c>
      <c r="AK2" s="11">
        <v>30</v>
      </c>
      <c r="AL2" s="11">
        <v>31</v>
      </c>
      <c r="AM2" s="38"/>
    </row>
    <row r="3" spans="1:39" x14ac:dyDescent="0.35">
      <c r="A3">
        <v>1</v>
      </c>
      <c r="H3" t="s">
        <v>20</v>
      </c>
      <c r="I3" t="s">
        <v>20</v>
      </c>
      <c r="J3" t="s">
        <v>20</v>
      </c>
      <c r="K3" t="s">
        <v>20</v>
      </c>
      <c r="L3" t="s">
        <v>20</v>
      </c>
      <c r="M3" t="s">
        <v>20</v>
      </c>
      <c r="N3" s="13"/>
      <c r="O3" t="s">
        <v>20</v>
      </c>
      <c r="P3" t="s">
        <v>20</v>
      </c>
      <c r="Q3" t="s">
        <v>20</v>
      </c>
      <c r="R3" t="s">
        <v>20</v>
      </c>
      <c r="S3" t="s">
        <v>20</v>
      </c>
      <c r="T3" t="s">
        <v>20</v>
      </c>
      <c r="U3" s="13"/>
      <c r="V3" t="s">
        <v>20</v>
      </c>
      <c r="W3" t="s">
        <v>20</v>
      </c>
      <c r="X3" t="s">
        <v>20</v>
      </c>
      <c r="Y3" t="s">
        <v>20</v>
      </c>
      <c r="Z3" t="s">
        <v>20</v>
      </c>
      <c r="AA3" t="s">
        <v>20</v>
      </c>
      <c r="AB3" s="13"/>
      <c r="AC3" t="s">
        <v>20</v>
      </c>
      <c r="AD3" t="s">
        <v>20</v>
      </c>
      <c r="AE3" t="s">
        <v>20</v>
      </c>
      <c r="AF3" t="s">
        <v>20</v>
      </c>
      <c r="AG3" t="s">
        <v>20</v>
      </c>
      <c r="AH3" t="s">
        <v>20</v>
      </c>
      <c r="AI3" s="13"/>
      <c r="AJ3" t="s">
        <v>20</v>
      </c>
      <c r="AK3" t="s">
        <v>20</v>
      </c>
      <c r="AL3" t="s">
        <v>20</v>
      </c>
    </row>
    <row r="4" spans="1:39" x14ac:dyDescent="0.35">
      <c r="A4">
        <v>2</v>
      </c>
      <c r="H4" t="s">
        <v>20</v>
      </c>
      <c r="I4" t="s">
        <v>20</v>
      </c>
      <c r="J4" t="s">
        <v>20</v>
      </c>
      <c r="K4" t="s">
        <v>20</v>
      </c>
      <c r="L4" t="s">
        <v>20</v>
      </c>
      <c r="M4" t="s">
        <v>20</v>
      </c>
      <c r="N4" s="13"/>
      <c r="O4" t="s">
        <v>20</v>
      </c>
      <c r="P4" t="s">
        <v>20</v>
      </c>
      <c r="Q4" t="s">
        <v>20</v>
      </c>
      <c r="R4" t="s">
        <v>20</v>
      </c>
      <c r="S4" t="s">
        <v>20</v>
      </c>
      <c r="T4" t="s">
        <v>20</v>
      </c>
      <c r="U4" s="13"/>
      <c r="V4" t="s">
        <v>20</v>
      </c>
      <c r="W4" t="s">
        <v>20</v>
      </c>
      <c r="X4" t="s">
        <v>20</v>
      </c>
      <c r="Y4" t="s">
        <v>20</v>
      </c>
      <c r="Z4" t="s">
        <v>20</v>
      </c>
      <c r="AA4" t="s">
        <v>20</v>
      </c>
      <c r="AB4" s="13"/>
      <c r="AC4" t="s">
        <v>20</v>
      </c>
      <c r="AD4" t="s">
        <v>20</v>
      </c>
      <c r="AE4" t="s">
        <v>20</v>
      </c>
      <c r="AF4" t="s">
        <v>20</v>
      </c>
      <c r="AG4" t="s">
        <v>20</v>
      </c>
      <c r="AH4" t="s">
        <v>20</v>
      </c>
      <c r="AI4" s="13"/>
      <c r="AJ4" t="s">
        <v>20</v>
      </c>
      <c r="AK4" t="s">
        <v>20</v>
      </c>
      <c r="AL4" t="s">
        <v>20</v>
      </c>
    </row>
    <row r="5" spans="1:39" x14ac:dyDescent="0.35">
      <c r="A5">
        <v>3</v>
      </c>
      <c r="H5" t="s">
        <v>20</v>
      </c>
      <c r="I5" t="s">
        <v>20</v>
      </c>
      <c r="J5" t="s">
        <v>20</v>
      </c>
      <c r="K5" t="s">
        <v>20</v>
      </c>
      <c r="L5" t="s">
        <v>20</v>
      </c>
      <c r="M5" t="s">
        <v>20</v>
      </c>
      <c r="N5" s="13"/>
      <c r="O5" t="s">
        <v>20</v>
      </c>
      <c r="P5" t="s">
        <v>20</v>
      </c>
      <c r="Q5" t="s">
        <v>20</v>
      </c>
      <c r="R5" t="s">
        <v>20</v>
      </c>
      <c r="S5" t="s">
        <v>20</v>
      </c>
      <c r="T5" t="s">
        <v>20</v>
      </c>
      <c r="U5" s="13"/>
      <c r="V5" t="s">
        <v>20</v>
      </c>
      <c r="W5" t="s">
        <v>20</v>
      </c>
      <c r="X5" t="s">
        <v>20</v>
      </c>
      <c r="Y5" t="s">
        <v>20</v>
      </c>
      <c r="Z5" t="s">
        <v>20</v>
      </c>
      <c r="AA5" t="s">
        <v>20</v>
      </c>
      <c r="AB5" s="13"/>
      <c r="AC5" t="s">
        <v>20</v>
      </c>
      <c r="AD5" t="s">
        <v>20</v>
      </c>
      <c r="AE5" t="s">
        <v>20</v>
      </c>
      <c r="AF5" t="s">
        <v>20</v>
      </c>
      <c r="AG5" t="s">
        <v>20</v>
      </c>
      <c r="AH5" t="s">
        <v>20</v>
      </c>
      <c r="AI5" s="13"/>
      <c r="AJ5" t="s">
        <v>20</v>
      </c>
      <c r="AK5" t="s">
        <v>20</v>
      </c>
      <c r="AL5" t="s">
        <v>20</v>
      </c>
    </row>
    <row r="6" spans="1:39" x14ac:dyDescent="0.35">
      <c r="A6">
        <v>4</v>
      </c>
      <c r="H6" t="s">
        <v>20</v>
      </c>
      <c r="I6" t="s">
        <v>20</v>
      </c>
      <c r="J6" t="s">
        <v>20</v>
      </c>
      <c r="K6" t="s">
        <v>20</v>
      </c>
      <c r="L6" t="s">
        <v>20</v>
      </c>
      <c r="M6" t="s">
        <v>22</v>
      </c>
      <c r="N6" s="13"/>
      <c r="O6" t="s">
        <v>20</v>
      </c>
      <c r="P6" t="s">
        <v>20</v>
      </c>
      <c r="Q6" t="s">
        <v>20</v>
      </c>
      <c r="R6" t="s">
        <v>20</v>
      </c>
      <c r="S6" t="s">
        <v>20</v>
      </c>
      <c r="T6" t="s">
        <v>22</v>
      </c>
      <c r="U6" s="13"/>
      <c r="V6" t="s">
        <v>20</v>
      </c>
      <c r="W6" t="s">
        <v>20</v>
      </c>
      <c r="X6" t="s">
        <v>20</v>
      </c>
      <c r="Y6" t="s">
        <v>20</v>
      </c>
      <c r="Z6" t="s">
        <v>20</v>
      </c>
      <c r="AA6" t="s">
        <v>22</v>
      </c>
      <c r="AB6" s="13"/>
      <c r="AC6" t="s">
        <v>20</v>
      </c>
      <c r="AD6" t="s">
        <v>20</v>
      </c>
      <c r="AE6" t="s">
        <v>20</v>
      </c>
      <c r="AF6" t="s">
        <v>20</v>
      </c>
      <c r="AG6" t="s">
        <v>20</v>
      </c>
      <c r="AH6" t="s">
        <v>22</v>
      </c>
      <c r="AI6" s="13"/>
      <c r="AJ6" t="s">
        <v>20</v>
      </c>
      <c r="AK6" t="s">
        <v>20</v>
      </c>
      <c r="AL6" t="s">
        <v>20</v>
      </c>
    </row>
    <row r="7" spans="1:39" x14ac:dyDescent="0.35">
      <c r="A7">
        <v>5</v>
      </c>
      <c r="H7" t="s">
        <v>20</v>
      </c>
      <c r="I7" t="s">
        <v>22</v>
      </c>
      <c r="J7" t="s">
        <v>20</v>
      </c>
      <c r="K7" t="s">
        <v>20</v>
      </c>
      <c r="L7" t="s">
        <v>20</v>
      </c>
      <c r="M7" t="s">
        <v>20</v>
      </c>
      <c r="N7" s="13"/>
      <c r="O7" t="s">
        <v>20</v>
      </c>
      <c r="P7" t="s">
        <v>22</v>
      </c>
      <c r="Q7" t="s">
        <v>20</v>
      </c>
      <c r="R7" t="s">
        <v>20</v>
      </c>
      <c r="S7" t="s">
        <v>20</v>
      </c>
      <c r="T7" t="s">
        <v>20</v>
      </c>
      <c r="U7" s="13"/>
      <c r="V7" t="s">
        <v>20</v>
      </c>
      <c r="W7" t="s">
        <v>22</v>
      </c>
      <c r="X7" t="s">
        <v>20</v>
      </c>
      <c r="Y7" t="s">
        <v>20</v>
      </c>
      <c r="Z7" t="s">
        <v>20</v>
      </c>
      <c r="AA7" t="s">
        <v>20</v>
      </c>
      <c r="AB7" s="13"/>
      <c r="AC7" t="s">
        <v>20</v>
      </c>
      <c r="AD7" t="s">
        <v>22</v>
      </c>
      <c r="AE7" t="s">
        <v>20</v>
      </c>
      <c r="AF7" t="s">
        <v>20</v>
      </c>
      <c r="AG7" t="s">
        <v>20</v>
      </c>
      <c r="AH7" t="s">
        <v>20</v>
      </c>
      <c r="AI7" s="13"/>
      <c r="AJ7" t="s">
        <v>20</v>
      </c>
      <c r="AK7" t="s">
        <v>22</v>
      </c>
      <c r="AL7" t="s">
        <v>20</v>
      </c>
    </row>
    <row r="8" spans="1:39" x14ac:dyDescent="0.35">
      <c r="A8">
        <v>6</v>
      </c>
      <c r="H8" t="s">
        <v>20</v>
      </c>
      <c r="I8" t="s">
        <v>20</v>
      </c>
      <c r="J8" t="s">
        <v>20</v>
      </c>
      <c r="K8" t="s">
        <v>22</v>
      </c>
      <c r="L8" t="s">
        <v>22</v>
      </c>
      <c r="M8" t="s">
        <v>20</v>
      </c>
      <c r="N8" s="13"/>
      <c r="O8" t="s">
        <v>20</v>
      </c>
      <c r="P8" t="s">
        <v>20</v>
      </c>
      <c r="Q8" t="s">
        <v>20</v>
      </c>
      <c r="R8" t="s">
        <v>22</v>
      </c>
      <c r="S8" t="s">
        <v>22</v>
      </c>
      <c r="T8" t="s">
        <v>20</v>
      </c>
      <c r="U8" s="13"/>
      <c r="V8" t="s">
        <v>20</v>
      </c>
      <c r="W8" t="s">
        <v>20</v>
      </c>
      <c r="X8" t="s">
        <v>20</v>
      </c>
      <c r="Y8" t="s">
        <v>22</v>
      </c>
      <c r="Z8" t="s">
        <v>22</v>
      </c>
      <c r="AA8" t="s">
        <v>20</v>
      </c>
      <c r="AB8" s="13"/>
      <c r="AC8" t="s">
        <v>20</v>
      </c>
      <c r="AD8" t="s">
        <v>20</v>
      </c>
      <c r="AE8" t="s">
        <v>20</v>
      </c>
      <c r="AF8" t="s">
        <v>22</v>
      </c>
      <c r="AG8" t="s">
        <v>22</v>
      </c>
      <c r="AH8" t="s">
        <v>20</v>
      </c>
      <c r="AI8" s="13"/>
      <c r="AJ8" t="s">
        <v>20</v>
      </c>
      <c r="AK8" t="s">
        <v>20</v>
      </c>
      <c r="AL8" t="s">
        <v>20</v>
      </c>
    </row>
    <row r="9" spans="1:39" x14ac:dyDescent="0.35">
      <c r="A9">
        <v>7</v>
      </c>
      <c r="H9" t="s">
        <v>20</v>
      </c>
      <c r="I9" t="s">
        <v>21</v>
      </c>
      <c r="J9" t="s">
        <v>21</v>
      </c>
      <c r="K9" t="s">
        <v>21</v>
      </c>
      <c r="L9" t="s">
        <v>21</v>
      </c>
      <c r="M9" t="s">
        <v>21</v>
      </c>
      <c r="N9" s="13"/>
      <c r="O9" t="s">
        <v>20</v>
      </c>
      <c r="P9" t="s">
        <v>21</v>
      </c>
      <c r="Q9" t="s">
        <v>21</v>
      </c>
      <c r="R9" t="s">
        <v>21</v>
      </c>
      <c r="S9" t="s">
        <v>21</v>
      </c>
      <c r="T9" t="s">
        <v>21</v>
      </c>
      <c r="U9" s="13"/>
      <c r="V9" t="s">
        <v>20</v>
      </c>
      <c r="W9" t="s">
        <v>21</v>
      </c>
      <c r="X9" t="s">
        <v>21</v>
      </c>
      <c r="Y9" t="s">
        <v>21</v>
      </c>
      <c r="Z9" t="s">
        <v>21</v>
      </c>
      <c r="AA9" t="s">
        <v>21</v>
      </c>
      <c r="AB9" s="13"/>
      <c r="AC9" t="s">
        <v>20</v>
      </c>
      <c r="AD9" t="s">
        <v>21</v>
      </c>
      <c r="AE9" t="s">
        <v>21</v>
      </c>
      <c r="AF9" t="s">
        <v>21</v>
      </c>
      <c r="AG9" t="s">
        <v>21</v>
      </c>
      <c r="AH9" t="s">
        <v>21</v>
      </c>
      <c r="AI9" s="13"/>
      <c r="AJ9" t="s">
        <v>20</v>
      </c>
      <c r="AK9" t="s">
        <v>21</v>
      </c>
      <c r="AL9" t="s">
        <v>21</v>
      </c>
    </row>
  </sheetData>
  <mergeCells count="6">
    <mergeCell ref="AM1:AM2"/>
    <mergeCell ref="A1:A2"/>
    <mergeCell ref="B1:B2"/>
    <mergeCell ref="C1:C2"/>
    <mergeCell ref="D1:D2"/>
    <mergeCell ref="E1:F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1 7 E 0 T e S W P 7 C n A A A A + Q A A A B I A H A B D b 2 5 m a W c v U G F j a 2 F n Z S 5 4 b W w g o h g A K K A U A A A A A A A A A A A A A A A A A A A A A A A A A A A A h Y + 9 D o I w G E V f h X S n P 4 j G k I 8 y O J m I M T E x r k 2 p 0 A j F 0 G J 5 N w c f y V e Q R D F s j v f k D O e + H k / I h q Y O 7 q q z u j U p Y p i i Q B n Z F t q U K e r d J V y j j M N B y K s o V T D K x i a D L V J U O X d L C P H e Y 7 / A b V e S i F J G z v n u K C v V C P S T 9 X 8 5 1 M Y 6 Y a R C H E 6 f G B 7 h K M Y x X S 0 x i y k D M n H I t Z k 5 Y z K m Q G Y Q N n 3 t + k 5 x Z c L t H s g 0 g X x v 8 D d Q S w M E F A A C A A g A 1 7 E 0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e x N E 0 o i k e 4 D g A A A B E A A A A T A B w A R m 9 y b X V s Y X M v U 2 V j d G l v b j E u b S C i G A A o o B Q A A A A A A A A A A A A A A A A A A A A A A A A A A A A r T k 0 u y c z P U w i G 0 I b W A F B L A Q I t A B Q A A g A I A N e x N E 3 k l j + w p w A A A P k A A A A S A A A A A A A A A A A A A A A A A A A A A A B D b 2 5 m a W c v U G F j a 2 F n Z S 5 4 b W x Q S w E C L Q A U A A I A C A D X s T R N D 8 r p q 6 Q A A A D p A A A A E w A A A A A A A A A A A A A A A A D z A A A A W 0 N v b n R l b n R f V H l w Z X N d L n h t b F B L A Q I t A B Q A A g A I A N e x N E 0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w g S Z j 1 f I 0 G L P / B n a s j + B A A A A A A C A A A A A A A Q Z g A A A A E A A C A A A A D W w o i u 6 4 z c f U 2 G k c U C q y r o H z Q d z 7 F C W h 2 c d Z 4 d 1 Z 9 b R Q A A A A A O g A A A A A I A A C A A A A D S x A u f m x J i Z H g X p / j e m a 0 r b q O P D 3 r h 9 S C H a i Q P C 4 m W f l A A A A A F e x z e U H 0 i 9 B M c W 9 T B z 3 7 R f + 7 L Q y m I j 7 A W D t a I t s 9 J M B F b e r z S 2 J + N p Y O m v P 1 v l w Q 5 X I v N J n d X + O j T F A w s j 1 9 M D m 7 4 Q M h e Z X c F a s A E W 0 h v 9 U A A A A A F 8 k P J k Q x + Z z F e 2 w f q D V k O P W x F d T m n N S T M W V B m I 2 Z 9 E h Z h Y l c W q x o m 8 a a N G Q y H M 4 X R r G z v 5 y y B i 7 h 9 O 3 e q 7 O 1 N < / D a t a M a s h u p > 
</file>

<file path=customXml/itemProps1.xml><?xml version="1.0" encoding="utf-8"?>
<ds:datastoreItem xmlns:ds="http://schemas.openxmlformats.org/officeDocument/2006/customXml" ds:itemID="{BFBB6FF2-FB7A-4CEB-AF40-9D75E07957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BOOK MOTHLIY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2020-06-29T16:07:39Z</dcterms:modified>
</cp:coreProperties>
</file>