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5"/>
  <workbookPr defaultThemeVersion="124226"/>
  <bookViews>
    <workbookView xWindow="240" yWindow="135" windowWidth="20055" windowHeight="7440" activeTab="1"/>
  </bookViews>
  <sheets>
    <sheet name="Instruction" sheetId="1" r:id="rId1"/>
    <sheet name="Order and Calculation" sheetId="2" r:id="rId2"/>
  </sheets>
  <definedNames>
    <definedName name="_xlnm.Print_Area" localSheetId="1">'Order and Calculation'!$B$1:$L$18</definedName>
  </definedNames>
  <calcPr calcId="124519"/>
</workbook>
</file>

<file path=xl/sharedStrings.xml><?xml version="1.0" encoding="utf-8"?>
<sst xmlns="http://schemas.openxmlformats.org/spreadsheetml/2006/main" uniqueCount="59" count="59">
  <si>
    <t> एक कर्मचारी के सेवानिवृत हो जाने के बाद उसे उसके खाते में शेष उपार्जित अवकाश का नगद भुगतान करने हेतु बिल बनाने से पहले निम्न कार्यवाही पूर्ण की जानी जरुरी है-</t>
  </si>
  <si>
    <t>(3) निर्धारित प्रारूप में बजट डिमांड करनी होगी।</t>
  </si>
  <si>
    <t>(4) उपार्जित अवकाश के नगद भुगतान हेतु बजट हेड – 2071-01-115-01-01 निर्धारित है।</t>
  </si>
  <si>
    <t> Group Name-अपनी सुविधानुसार</t>
  </si>
  <si>
    <t> Budget Head – 2071-01-115-01-01</t>
  </si>
  <si>
    <t> Demand No-15</t>
  </si>
  <si>
    <t> Object Head-84</t>
  </si>
  <si>
    <t> BFC Type- SF</t>
  </si>
  <si>
    <t> Head Type-Voted</t>
  </si>
  <si>
    <t>नोट : कार्मिक को सेवानिवृत्त पीएल भुगतान हेतु नए बनाये ” बजट हेड 2071 ” ग्रुप में ट्रांसफर नही करना है।</t>
  </si>
  <si>
    <t>(1) PPO नं जारी हो जाने के बाद पे मैनेजर पर PPO नं वेरीफाई कीजिए जिसकी प्रक्रिया इस प्रकार है-Paymanager Login » Master » Enter PPO no Enter Employee ID » Verify पर क्लिक कीजिए |</t>
  </si>
  <si>
    <t>(2) कार्मिक का डाटा यथा नाम, जन्मतिथि पेमेनेजर पर और PPO में एक समान होना चाहिए। अगर एक समान नहीं है-तो पहले डाटा में संशोधन करके HOD से अप्रूव करवाना होगा |</t>
  </si>
  <si>
    <t> No of Days में जितने दिन उपार्जित अवकाश का भुगतान करना है उतने दिनों की संख्या भरिए।  कर्मचारी को नाम या Employee ID के द्वारा सर्च कीजिये।  Add पर क्लिक कीजिए।</t>
  </si>
  <si>
    <t>कार्मिक का उपार्जित अवकाश के नगद भुगतान का बिल (Leave Encashment Bill) बनकर तैयार है।  आवश्यक डाक्यूमेंट्स अपलोड कीजिए।</t>
  </si>
  <si>
    <t>(कार्यालय से स्वीकृति आदेश, नियोक्ता अधिकारी द्वारा जारी सेवानिवृति आदेश, कार्यमुक्ति रिपोर्ट, PPO प्रति)  बिल को DDO फॉरवर्ड कीजिए।  बिल पर ई साइन करके ट्रेजरी को फॉरवर्ड कीजिए।</t>
  </si>
  <si>
    <r>
      <t> Bill Allocation कीजिये। बिल एलोकेशन में ऑब्जेक्ट हेड 84 लिखना है। Bill Allocation करते समय</t>
    </r>
    <r>
      <rPr>
        <sz val="9"/>
        <color rgb="FFFF0000"/>
        <rFont val="Arial"/>
      </rPr>
      <t> </t>
    </r>
    <r>
      <rPr>
        <b/>
        <sz val="9"/>
        <color rgb="FFFF0000"/>
        <rFont val="Arial"/>
      </rPr>
      <t>Bill Name में उस ग्रुप को चुनिए जो आपने अभी बनाया है।</t>
    </r>
  </si>
  <si>
    <r>
      <t> Bill Preparation » Leave Encashment Preparation » Leave Encashment Retirement</t>
    </r>
    <r>
      <rPr>
        <sz val="9"/>
        <color rgb="FFFF0000"/>
        <rFont val="Arial"/>
      </rPr>
      <t> </t>
    </r>
    <r>
      <rPr>
        <b/>
        <sz val="9"/>
        <color rgb="FFFF0000"/>
        <rFont val="Arial"/>
      </rPr>
      <t>पर क्लिक कीजिए।  Year चुनिए » Month चुनिए » Bill Group चुनिए » Bill No. चुनिए » Order no चुनिए।</t>
    </r>
  </si>
  <si>
    <t>(5) बजट डिमांड हेतु प्रारूप के साथ PL सम्बन्धी कार्यालय आदेश प्रति, PPO नं की प्रति लगा कर अपने पेंशन विभाग के क्षेत्रीय कार्यालय को E-mail कीजिए। बजट प्राप्त होने के बाद पे मैनेजर पर लीव इंकेशमेंट बिल बनाने की प्रक्रिया  सबसे पहले Master में जाकर बजट हेड 2071-01-115-01-01 का निम्नानुसार नया ग्रुप बनाना होगा-</t>
  </si>
  <si>
    <t>Prepared By:-Ummed Tarad (Teacher, GSSS Raimalwada-Jodhpur)</t>
  </si>
  <si>
    <t>Mob. No.-9166973141/Mail Id:-ummedtrdedu@gmail.com</t>
  </si>
  <si>
    <t>S.No.</t>
  </si>
  <si>
    <t>Name of Employee</t>
  </si>
  <si>
    <t>Designation</t>
  </si>
  <si>
    <t>Emp ID No</t>
  </si>
  <si>
    <t>Bank A/C No</t>
  </si>
  <si>
    <t>Retirement Date</t>
  </si>
  <si>
    <t xml:space="preserve">        राजस्थान सिविल सेवा पेंशन नियम-1996 के नियम-50 एवं 53 के अनुसार अधिवार्षिकी आयु (60 वर्ष) पूर्ण होने अथवा सेवानिवृत्ति  पेंशन प्राप्त करने पर स्थानीय कार्यालय अधीन निम्न कार्मिक को उनके हक़ में  वित्त विभाग की अधिसूचना क्रमांक-एफ़1(12)12 वित्त/नियम/2005 दिनांक-17-11-2014 उपार्जित अवकाश के अनुसरण गणनानुसार लेखों में बकाया/अवशेष 300 दिन से अनाधिक के उपार्जित अवकाश के एवज में उनके सामान अवकाश वेतन की राशी निम्न विवरणानुसार सम्बंधित कार्मिक के खाते में आहरित किये जाने की अनुमति एतद द्वारा प्रदान की जाती है l</t>
  </si>
  <si>
    <t>कार्यालय:राजकीय उच्च माध्यमिक विद्यालय</t>
  </si>
  <si>
    <r>
      <t xml:space="preserve">::- </t>
    </r>
    <r>
      <rPr>
        <b/>
        <u/>
        <sz val="12"/>
        <color rgb="FF000000"/>
        <rFont val="Cambria"/>
      </rPr>
      <t xml:space="preserve">सेवानिवृत्ति उपार्जित अवकाश भुगतान स्वीकृति आदेश </t>
    </r>
    <r>
      <rPr>
        <b/>
        <sz val="12"/>
        <color rgb="FF000000"/>
        <rFont val="Cambria"/>
      </rPr>
      <t xml:space="preserve"> -::</t>
    </r>
  </si>
  <si>
    <r>
      <t xml:space="preserve">::- </t>
    </r>
    <r>
      <rPr>
        <b/>
        <u/>
        <sz val="12"/>
        <color rgb="FF000000"/>
        <rFont val="Cambria"/>
      </rPr>
      <t>कार्मिक विवरण</t>
    </r>
    <r>
      <rPr>
        <b/>
        <sz val="12"/>
        <color rgb="FF000000"/>
        <rFont val="Cambria"/>
      </rPr>
      <t xml:space="preserve"> -::</t>
    </r>
  </si>
  <si>
    <t>GPF No.</t>
  </si>
  <si>
    <t>Date Of Birth</t>
  </si>
  <si>
    <t>Days Sanctioned (PL)</t>
  </si>
  <si>
    <t xml:space="preserve">Basic Pay 
</t>
  </si>
  <si>
    <t>Pay Matrix Level</t>
  </si>
  <si>
    <t>Sr. No.</t>
  </si>
  <si>
    <t>Date Of Retirement</t>
  </si>
  <si>
    <t>Employee's Last Basic Pay (Pay Matrix level)</t>
  </si>
  <si>
    <t>Last DA Rate (%)</t>
  </si>
  <si>
    <t>Total Days of PL</t>
  </si>
  <si>
    <t>Pay and Allowance</t>
  </si>
  <si>
    <t>Basic</t>
  </si>
  <si>
    <t>DA</t>
  </si>
  <si>
    <t>Gross Amount</t>
  </si>
  <si>
    <t>Deduction</t>
  </si>
  <si>
    <t>Net Pay</t>
  </si>
  <si>
    <t>(</t>
  </si>
  <si>
    <t>)</t>
  </si>
  <si>
    <t>Sona Ram Choudhary</t>
  </si>
  <si>
    <t>Teacher</t>
  </si>
  <si>
    <t>RJJO198825006732</t>
  </si>
  <si>
    <t>L-13</t>
  </si>
  <si>
    <r>
      <t xml:space="preserve">::- </t>
    </r>
    <r>
      <rPr>
        <b/>
        <u/>
        <sz val="16"/>
        <color rgb="FF000000"/>
        <rFont val="Cambria"/>
      </rPr>
      <t>Calculation Of Leave Encashment on Retirement</t>
    </r>
    <r>
      <rPr>
        <b/>
        <sz val="16"/>
        <color rgb="FF000000"/>
        <rFont val="Cambria"/>
      </rPr>
      <t xml:space="preserve"> -::</t>
    </r>
  </si>
  <si>
    <t>Net pay in figures:-…………………………………………………………………………………………...</t>
  </si>
  <si>
    <t>Seal And Signature Of DDO</t>
  </si>
  <si>
    <t>Allowances</t>
  </si>
  <si>
    <t>Deductions</t>
  </si>
  <si>
    <t xml:space="preserve">Net Pay = </t>
  </si>
  <si>
    <t>Gross Amount =</t>
  </si>
</sst>
</file>

<file path=xl/styles.xml><?xml version="1.0" encoding="utf-8"?>
<styleSheet xmlns="http://schemas.openxmlformats.org/spreadsheetml/2006/main">
  <numFmts count="4">
    <numFmt numFmtId="0" formatCode="General"/>
    <numFmt numFmtId="9" formatCode="0%"/>
    <numFmt numFmtId="164" formatCode="[$-14009]dd/mm/yyyy;@"/>
    <numFmt numFmtId="3" formatCode="#,##0"/>
  </numFmts>
  <fonts count="21">
    <font>
      <name val="Calibri"/>
      <sz val="11"/>
    </font>
    <font>
      <name val="Calibri"/>
      <sz val="11"/>
      <color rgb="FFFF0000"/>
    </font>
    <font>
      <name val="Cambria"/>
      <b/>
      <sz val="24"/>
      <color rgb="FFFFFFFF"/>
    </font>
    <font>
      <name val="Cambria"/>
      <b/>
      <sz val="20"/>
      <color rgb="FFFFFFFF"/>
    </font>
    <font>
      <name val="Arial"/>
      <b/>
      <sz val="11"/>
      <color rgb="FF000000"/>
    </font>
    <font>
      <name val="Calibri"/>
      <sz val="9"/>
      <color rgb="FF000000"/>
    </font>
    <font>
      <name val="Arial"/>
      <b/>
      <sz val="9"/>
      <color rgb="FFFF0000"/>
    </font>
    <font>
      <name val="Arial"/>
      <b/>
      <sz val="8"/>
      <color rgb="FFFFFFFF"/>
    </font>
    <font>
      <name val="Arial"/>
      <b/>
      <sz val="11"/>
      <color rgb="FFFF0000"/>
    </font>
    <font>
      <name val="Cambria"/>
      <sz val="11"/>
      <color rgb="FF000000"/>
    </font>
    <font>
      <name val="Calibri"/>
      <sz val="11"/>
      <color rgb="FF000000"/>
    </font>
    <font>
      <name val="Cambria"/>
      <b/>
      <sz val="20"/>
      <color rgb="FF000000"/>
    </font>
    <font>
      <name val="Cambria"/>
      <b/>
      <sz val="12"/>
      <color rgb="FF000000"/>
    </font>
    <font>
      <name val="Calibri"/>
      <sz val="12"/>
      <color rgb="FF000000"/>
    </font>
    <font>
      <name val="Cambria"/>
      <sz val="12"/>
      <color rgb="FF000000"/>
    </font>
    <font>
      <name val="Calibri"/>
      <sz val="14"/>
      <color rgb="FF000000"/>
    </font>
    <font>
      <name val="Cambria"/>
      <sz val="14"/>
      <color rgb="FF000000"/>
    </font>
    <font>
      <name val="Cambria"/>
      <b/>
      <sz val="16"/>
      <color rgb="FF000000"/>
    </font>
    <font>
      <name val="Cambria"/>
      <b/>
      <sz val="14"/>
      <color rgb="FF000000"/>
    </font>
    <font>
      <name val="Cambria"/>
      <sz val="12"/>
      <color rgb="FFFF0000"/>
    </font>
    <font>
      <name val="Cambria"/>
      <b/>
      <sz val="16"/>
      <color rgb="FF002060"/>
    </font>
  </fonts>
  <fills count="7">
    <fill>
      <patternFill patternType="none"/>
    </fill>
    <fill>
      <patternFill patternType="gray125"/>
    </fill>
    <fill>
      <patternFill patternType="solid">
        <fgColor rgb="FF000000"/>
        <bgColor indexed="64"/>
      </patternFill>
    </fill>
    <fill>
      <patternFill patternType="solid">
        <fgColor rgb="FF0070C0"/>
        <bgColor indexed="64"/>
      </patternFill>
    </fill>
    <fill>
      <patternFill patternType="solid">
        <fgColor rgb="FFD8D8D8"/>
        <bgColor indexed="64"/>
      </patternFill>
    </fill>
    <fill>
      <patternFill patternType="solid">
        <fgColor rgb="FFFFFFFF"/>
        <bgColor indexed="64"/>
      </patternFill>
    </fill>
    <fill>
      <patternFill patternType="solid">
        <fgColor rgb="FFFDE9D9"/>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89">
    <xf numFmtId="0" fontId="0" fillId="0" borderId="0" xfId="0">
      <alignment vertical="center"/>
    </xf>
    <xf numFmtId="0" fontId="1" fillId="0" borderId="0" xfId="0" applyFont="1" applyAlignment="1">
      <alignment horizontal="center" vertical="center"/>
    </xf>
    <xf numFmtId="0" fontId="2" fillId="2" borderId="0" xfId="0" applyFont="1" applyFill="1" applyAlignment="1">
      <alignment horizontal="center" vertical="center"/>
      <protection locked="1" hidden="1"/>
    </xf>
    <xf numFmtId="0" fontId="3" fillId="2" borderId="0" xfId="0" applyFont="1" applyFill="1" applyAlignment="1">
      <alignment horizontal="center" vertical="center"/>
      <protection locked="1" hidden="1"/>
    </xf>
    <xf numFmtId="0" fontId="4" fillId="0" borderId="1" xfId="0" applyFont="1" applyBorder="1" applyAlignment="1">
      <alignment horizontal="center" vertical="center" wrapText="1"/>
      <protection locked="1" hidden="1"/>
    </xf>
    <xf numFmtId="0" fontId="5" fillId="0" borderId="0" xfId="0" applyFont="1" applyAlignment="1">
      <alignment vertical="bottom"/>
    </xf>
    <xf numFmtId="0" fontId="6" fillId="0" borderId="2" xfId="0" applyFont="1" applyBorder="1" applyAlignment="1">
      <alignment horizontal="left" vertical="center" wrapText="1"/>
      <protection locked="1" hidden="1"/>
    </xf>
    <xf numFmtId="0" fontId="6" fillId="0" borderId="3" xfId="0" applyFont="1" applyBorder="1" applyAlignment="1">
      <alignment horizontal="left" vertical="center" wrapText="1"/>
      <protection locked="1" hidden="1"/>
    </xf>
    <xf numFmtId="0" fontId="6" fillId="0" borderId="3" xfId="0" applyFont="1" applyBorder="1" applyAlignment="1">
      <alignment horizontal="center" vertical="center" wrapText="1"/>
      <protection locked="1" hidden="1"/>
    </xf>
    <xf numFmtId="0" fontId="7" fillId="2" borderId="4" xfId="0" applyFont="1" applyFill="1" applyBorder="1" applyAlignment="1">
      <alignment horizontal="center" vertical="center" wrapText="1"/>
      <protection locked="1" hidden="1"/>
    </xf>
    <xf numFmtId="0" fontId="8" fillId="0" borderId="0" xfId="0" applyFont="1" applyAlignment="1">
      <alignment horizontal="left" vertical="center" wrapText="1"/>
    </xf>
    <xf numFmtId="0" fontId="9" fillId="0" borderId="0" xfId="0" applyFont="1" applyAlignment="1">
      <alignment horizontal="center" vertical="bottom"/>
    </xf>
    <xf numFmtId="0" fontId="9" fillId="0" borderId="0" xfId="0" applyFont="1" applyAlignment="1">
      <alignment horizontal="center" vertical="center"/>
    </xf>
    <xf numFmtId="0" fontId="10" fillId="3" borderId="0" xfId="0" applyFill="1" applyAlignment="1">
      <alignment horizontal="center" vertical="bottom"/>
    </xf>
    <xf numFmtId="0" fontId="11" fillId="4" borderId="5" xfId="0" applyFont="1" applyFill="1" applyBorder="1" applyAlignment="1">
      <alignment horizontal="right" vertical="center"/>
      <protection locked="0" hidden="0"/>
    </xf>
    <xf numFmtId="0" fontId="11" fillId="4" borderId="6" xfId="0" applyFont="1" applyFill="1" applyBorder="1" applyAlignment="1">
      <alignment horizontal="right" vertical="center"/>
      <protection locked="0" hidden="0"/>
    </xf>
    <xf numFmtId="0" fontId="11" fillId="4" borderId="6" xfId="0" applyFont="1" applyFill="1" applyBorder="1" applyAlignment="1">
      <alignment horizontal="left" vertical="center"/>
      <protection locked="0" hidden="0"/>
    </xf>
    <xf numFmtId="0" fontId="11" fillId="4" borderId="7" xfId="0" applyFont="1" applyFill="1" applyBorder="1" applyAlignment="1">
      <alignment horizontal="left" vertical="center"/>
      <protection locked="0" hidden="0"/>
    </xf>
    <xf numFmtId="0" fontId="10" fillId="5" borderId="0" xfId="0" applyFill="1" applyAlignment="1">
      <alignment vertical="bottom"/>
    </xf>
    <xf numFmtId="0" fontId="12" fillId="5" borderId="8"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9" fillId="0" borderId="11" xfId="0" applyFont="1" applyBorder="1" applyAlignment="1">
      <alignment horizontal="justify" vertical="justify" wrapText="1"/>
      <protection locked="0" hidden="0"/>
    </xf>
    <xf numFmtId="0" fontId="9" fillId="0" borderId="0" xfId="0" applyFont="1" applyBorder="1" applyAlignment="1">
      <alignment horizontal="justify" vertical="justify" wrapText="1"/>
      <protection locked="0" hidden="0"/>
    </xf>
    <xf numFmtId="0" fontId="9" fillId="0" borderId="12" xfId="0" applyFont="1" applyBorder="1" applyAlignment="1">
      <alignment horizontal="justify" vertical="justify" wrapText="1"/>
      <protection locked="0" hidden="0"/>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9" fontId="10" fillId="0" borderId="0" xfId="0" applyNumberFormat="1" applyAlignment="1">
      <alignment vertical="bottom"/>
    </xf>
    <xf numFmtId="0" fontId="13" fillId="0" borderId="0" xfId="0" applyFont="1" applyAlignment="1">
      <alignment vertical="bottom" wrapText="1"/>
    </xf>
    <xf numFmtId="0" fontId="14" fillId="5" borderId="16"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9" fontId="13" fillId="0" borderId="0" xfId="0" applyNumberFormat="1" applyFont="1" applyAlignment="1">
      <alignment vertical="bottom" wrapText="1"/>
    </xf>
    <xf numFmtId="0" fontId="15" fillId="0" borderId="0" xfId="0" applyFont="1" applyAlignment="1">
      <alignment vertical="bottom"/>
    </xf>
    <xf numFmtId="0" fontId="16" fillId="5" borderId="19" xfId="0" applyFont="1" applyFill="1" applyBorder="1" applyAlignment="1">
      <alignment horizontal="center" vertical="center"/>
      <protection locked="0" hidden="0"/>
    </xf>
    <xf numFmtId="0" fontId="16" fillId="5" borderId="20" xfId="0" applyFont="1" applyFill="1" applyBorder="1" applyAlignment="1">
      <alignment horizontal="center" vertical="center" wrapText="1"/>
      <protection locked="0" hidden="0"/>
    </xf>
    <xf numFmtId="0" fontId="16" fillId="5" borderId="20" xfId="0" applyFont="1" applyFill="1" applyBorder="1" applyAlignment="1">
      <alignment horizontal="center" vertical="center"/>
      <protection locked="0" hidden="0"/>
    </xf>
    <xf numFmtId="164" fontId="9" fillId="5" borderId="20" xfId="0" applyNumberFormat="1" applyFont="1" applyFill="1" applyBorder="1" applyAlignment="1">
      <alignment horizontal="center" vertical="center"/>
      <protection locked="0" hidden="0"/>
    </xf>
    <xf numFmtId="3" fontId="16" fillId="5" borderId="20" xfId="0" applyNumberFormat="1" applyFont="1" applyFill="1" applyBorder="1" applyAlignment="1">
      <alignment horizontal="center" vertical="center"/>
      <protection locked="0" hidden="0"/>
    </xf>
    <xf numFmtId="0" fontId="16" fillId="5" borderId="21" xfId="0" applyFont="1" applyFill="1" applyBorder="1" applyAlignment="1">
      <alignment horizontal="center" vertical="center"/>
      <protection locked="0" hidden="0"/>
    </xf>
    <xf numFmtId="9" fontId="15" fillId="0" borderId="0" xfId="0" applyNumberFormat="1" applyFont="1" applyAlignment="1">
      <alignment vertical="bottom"/>
    </xf>
    <xf numFmtId="0" fontId="17" fillId="0" borderId="11" xfId="0" applyFont="1" applyBorder="1" applyAlignment="1">
      <alignment horizontal="center" vertical="center"/>
    </xf>
    <xf numFmtId="0" fontId="17" fillId="0" borderId="0" xfId="0" applyFont="1" applyBorder="1" applyAlignment="1">
      <alignment horizontal="center" vertical="center"/>
    </xf>
    <xf numFmtId="0" fontId="17" fillId="0" borderId="12" xfId="0" applyFont="1" applyBorder="1" applyAlignment="1">
      <alignment horizontal="center" vertical="center"/>
    </xf>
    <xf numFmtId="9" fontId="10" fillId="0" borderId="0" xfId="0" applyNumberFormat="1" applyAlignment="1">
      <alignment vertical="bottom" wrapText="1"/>
    </xf>
    <xf numFmtId="0" fontId="13" fillId="0" borderId="0" xfId="0" applyFont="1" applyAlignment="1">
      <alignment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3" xfId="0" applyFont="1" applyBorder="1" applyAlignment="1">
      <alignment horizontal="center" vertical="center" wrapText="1"/>
    </xf>
    <xf numFmtId="0" fontId="9" fillId="0" borderId="23" xfId="0" applyFont="1" applyBorder="1" applyAlignment="1">
      <alignment horizontal="center" vertical="center" wrapText="1"/>
    </xf>
    <xf numFmtId="0" fontId="14" fillId="6" borderId="23" xfId="0" applyFont="1" applyFill="1" applyBorder="1" applyAlignment="1">
      <alignment horizontal="center" vertical="center" wrapText="1"/>
      <protection locked="0" hidden="0"/>
    </xf>
    <xf numFmtId="0" fontId="18" fillId="0" borderId="24" xfId="0" applyFont="1" applyBorder="1" applyAlignment="1">
      <alignment horizontal="center" vertical="center" wrapText="1"/>
    </xf>
    <xf numFmtId="0" fontId="15" fillId="0" borderId="0" xfId="0" applyFont="1" applyAlignment="1">
      <alignment vertical="center" wrapText="1"/>
    </xf>
    <xf numFmtId="0" fontId="16" fillId="0" borderId="19" xfId="0" applyFont="1" applyBorder="1" applyAlignment="1">
      <alignment horizontal="center" vertical="center" wrapText="1"/>
      <protection locked="0" hidden="0"/>
    </xf>
    <xf numFmtId="0" fontId="18" fillId="0" borderId="20" xfId="0" applyFont="1" applyBorder="1" applyAlignment="1">
      <alignment horizontal="center" vertical="center" wrapText="1"/>
    </xf>
    <xf numFmtId="164" fontId="16" fillId="5" borderId="20" xfId="0" applyNumberFormat="1" applyFont="1" applyFill="1" applyBorder="1" applyAlignment="1">
      <alignment horizontal="center" vertical="center"/>
    </xf>
    <xf numFmtId="0" fontId="16" fillId="0" borderId="20" xfId="0" applyFont="1" applyBorder="1" applyAlignment="1">
      <alignment horizontal="center" vertical="center" wrapText="1"/>
    </xf>
    <xf numFmtId="9" fontId="16" fillId="0" borderId="20" xfId="0" applyNumberFormat="1" applyFont="1" applyBorder="1" applyAlignment="1">
      <alignment horizontal="center" vertical="center" wrapText="1"/>
      <protection locked="0" hidden="0"/>
    </xf>
    <xf numFmtId="0" fontId="16" fillId="0" borderId="20" xfId="0" applyFont="1" applyBorder="1" applyAlignment="1">
      <alignment horizontal="center" vertical="center" wrapText="1"/>
      <protection locked="0" hidden="0"/>
    </xf>
    <xf numFmtId="0" fontId="18" fillId="0" borderId="21" xfId="0" applyFont="1" applyBorder="1" applyAlignment="1">
      <alignment horizontal="center" vertical="center" wrapText="1"/>
    </xf>
    <xf numFmtId="0" fontId="13" fillId="0" borderId="0" xfId="0" applyFont="1" applyAlignment="1">
      <alignment vertical="bottom"/>
    </xf>
    <xf numFmtId="0" fontId="14" fillId="0" borderId="0" xfId="0" applyFont="1" applyAlignment="1">
      <alignment horizontal="center" vertical="bottom"/>
    </xf>
    <xf numFmtId="0" fontId="14" fillId="0" borderId="0" xfId="0" applyFont="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9" fillId="0" borderId="9" xfId="0" applyFont="1" applyBorder="1" applyAlignment="1">
      <alignment horizontal="center" vertical="center"/>
      <protection locked="0" hidden="0"/>
    </xf>
    <xf numFmtId="0" fontId="19" fillId="0" borderId="10" xfId="0" applyFont="1" applyBorder="1" applyAlignment="1">
      <alignment horizontal="center" vertical="center"/>
      <protection locked="0" hidden="0"/>
    </xf>
    <xf numFmtId="0" fontId="14" fillId="0" borderId="11" xfId="0" applyFont="1" applyBorder="1" applyAlignment="1">
      <alignment horizontal="right" vertical="center"/>
    </xf>
    <xf numFmtId="0" fontId="14" fillId="0" borderId="0" xfId="0" applyFont="1" applyBorder="1" applyAlignment="1">
      <alignment horizontal="center" vertical="center"/>
    </xf>
    <xf numFmtId="0" fontId="14" fillId="0" borderId="12" xfId="0" applyFont="1" applyBorder="1" applyAlignment="1">
      <alignment horizontal="center" vertical="center"/>
    </xf>
    <xf numFmtId="0" fontId="19" fillId="0" borderId="0" xfId="0" applyFont="1" applyBorder="1" applyAlignment="1">
      <alignment horizontal="center" vertical="center"/>
      <protection locked="0" hidden="0"/>
    </xf>
    <xf numFmtId="0" fontId="19" fillId="0" borderId="12" xfId="0" applyFont="1" applyBorder="1" applyAlignment="1">
      <alignment horizontal="center" vertical="center"/>
      <protection locked="0" hidden="0"/>
    </xf>
    <xf numFmtId="0" fontId="14" fillId="0" borderId="0" xfId="0" applyFont="1" applyBorder="1" applyAlignment="1">
      <alignment horizontal="right" vertical="bottom"/>
    </xf>
    <xf numFmtId="0" fontId="14" fillId="0" borderId="12" xfId="0" applyFont="1" applyBorder="1" applyAlignment="1">
      <alignment horizontal="right" vertical="bottom"/>
    </xf>
    <xf numFmtId="0" fontId="12" fillId="0" borderId="13" xfId="0" applyFont="1" applyBorder="1" applyAlignment="1">
      <alignment horizontal="right" vertical="center"/>
    </xf>
    <xf numFmtId="0" fontId="12" fillId="0" borderId="14" xfId="0" applyFont="1" applyBorder="1" applyAlignment="1">
      <alignment horizontal="right" vertical="center"/>
    </xf>
    <xf numFmtId="0" fontId="18" fillId="0" borderId="15" xfId="0" applyFont="1" applyBorder="1" applyAlignment="1">
      <alignment horizontal="center" vertical="center"/>
    </xf>
    <xf numFmtId="0" fontId="20" fillId="0" borderId="13" xfId="0" applyFont="1" applyBorder="1" applyAlignment="1">
      <alignment horizontal="right" vertical="center"/>
    </xf>
    <xf numFmtId="0" fontId="20" fillId="0" borderId="14" xfId="0" applyFont="1" applyBorder="1" applyAlignment="1">
      <alignment horizontal="right" vertical="center"/>
    </xf>
    <xf numFmtId="0" fontId="20" fillId="0" borderId="15" xfId="0" applyFont="1" applyBorder="1" applyAlignment="1">
      <alignment horizontal="center" vertical="center"/>
    </xf>
    <xf numFmtId="0" fontId="14" fillId="0" borderId="14" xfId="0" applyFont="1" applyBorder="1" applyAlignment="1">
      <alignment horizontal="right" vertical="bottom"/>
    </xf>
    <xf numFmtId="0" fontId="14" fillId="0" borderId="15" xfId="0" applyFont="1" applyBorder="1" applyAlignment="1">
      <alignment horizontal="right" vertical="bottom"/>
    </xf>
    <xf numFmtId="0" fontId="14" fillId="3" borderId="9" xfId="0" applyFont="1" applyFill="1" applyBorder="1" applyAlignment="1">
      <alignment horizontal="center" vertical="bottom"/>
    </xf>
  </cellXfs>
  <cellStyles count="1">
    <cellStyle name="常规" xfId="0" builtinId="0"/>
  </cellStyles>
  <dxfs count="0"/>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www.wps.cn/officeDocument/2020/cellImage" Target="cellimages.xml"/><Relationship Id="rId4" Type="http://schemas.openxmlformats.org/officeDocument/2006/relationships/sharedStrings" Target="sharedStrings.xml"/><Relationship Id="rId5" Type="http://schemas.openxmlformats.org/officeDocument/2006/relationships/styles" Target="styles.xml"/><Relationship Id="rId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0</xdr:col>
      <xdr:colOff>303972</xdr:colOff>
      <xdr:row>9</xdr:row>
      <xdr:rowOff>113853</xdr:rowOff>
    </xdr:to>
    <xdr:sp macro="" textlink="">
      <xdr:nvSpPr>
        <xdr:cNvPr id="2" name="rect"/>
        <xdr:cNvSpPr/>
      </xdr:nvSpPr>
      <xdr:spPr>
        <a:xfrm>
          <a:off x="0" y="25717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8</xdr:row>
      <xdr:rowOff>0</xdr:rowOff>
    </xdr:from>
    <xdr:to>
      <xdr:col>0</xdr:col>
      <xdr:colOff>303972</xdr:colOff>
      <xdr:row>9</xdr:row>
      <xdr:rowOff>113853</xdr:rowOff>
    </xdr:to>
    <xdr:sp macro="" textlink="">
      <xdr:nvSpPr>
        <xdr:cNvPr id="3" name="rect"/>
        <xdr:cNvSpPr/>
      </xdr:nvSpPr>
      <xdr:spPr>
        <a:xfrm>
          <a:off x="0" y="28765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9</xdr:row>
      <xdr:rowOff>0</xdr:rowOff>
    </xdr:from>
    <xdr:to>
      <xdr:col>0</xdr:col>
      <xdr:colOff>303972</xdr:colOff>
      <xdr:row>10</xdr:row>
      <xdr:rowOff>113853</xdr:rowOff>
    </xdr:to>
    <xdr:sp macro="" textlink="">
      <xdr:nvSpPr>
        <xdr:cNvPr id="4" name="rect"/>
        <xdr:cNvSpPr/>
      </xdr:nvSpPr>
      <xdr:spPr>
        <a:xfrm>
          <a:off x="0" y="29718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10</xdr:row>
      <xdr:rowOff>0</xdr:rowOff>
    </xdr:from>
    <xdr:to>
      <xdr:col>0</xdr:col>
      <xdr:colOff>303972</xdr:colOff>
      <xdr:row>11</xdr:row>
      <xdr:rowOff>113853</xdr:rowOff>
    </xdr:to>
    <xdr:sp macro="" textlink="">
      <xdr:nvSpPr>
        <xdr:cNvPr id="5" name="rect"/>
        <xdr:cNvSpPr/>
      </xdr:nvSpPr>
      <xdr:spPr>
        <a:xfrm>
          <a:off x="0" y="30670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11</xdr:row>
      <xdr:rowOff>0</xdr:rowOff>
    </xdr:from>
    <xdr:to>
      <xdr:col>0</xdr:col>
      <xdr:colOff>303972</xdr:colOff>
      <xdr:row>12</xdr:row>
      <xdr:rowOff>113853</xdr:rowOff>
    </xdr:to>
    <xdr:sp macro="" textlink="">
      <xdr:nvSpPr>
        <xdr:cNvPr id="6" name="rect"/>
        <xdr:cNvSpPr/>
      </xdr:nvSpPr>
      <xdr:spPr>
        <a:xfrm>
          <a:off x="0" y="31051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12</xdr:row>
      <xdr:rowOff>0</xdr:rowOff>
    </xdr:from>
    <xdr:to>
      <xdr:col>0</xdr:col>
      <xdr:colOff>303972</xdr:colOff>
      <xdr:row>13</xdr:row>
      <xdr:rowOff>113853</xdr:rowOff>
    </xdr:to>
    <xdr:sp macro="" textlink="">
      <xdr:nvSpPr>
        <xdr:cNvPr id="7" name="rect"/>
        <xdr:cNvSpPr/>
      </xdr:nvSpPr>
      <xdr:spPr>
        <a:xfrm>
          <a:off x="0" y="31623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13</xdr:row>
      <xdr:rowOff>0</xdr:rowOff>
    </xdr:from>
    <xdr:to>
      <xdr:col>0</xdr:col>
      <xdr:colOff>303972</xdr:colOff>
      <xdr:row>14</xdr:row>
      <xdr:rowOff>113853</xdr:rowOff>
    </xdr:to>
    <xdr:sp macro="" textlink="">
      <xdr:nvSpPr>
        <xdr:cNvPr id="8" name="rect"/>
        <xdr:cNvSpPr/>
      </xdr:nvSpPr>
      <xdr:spPr>
        <a:xfrm>
          <a:off x="0" y="32194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14</xdr:row>
      <xdr:rowOff>0</xdr:rowOff>
    </xdr:from>
    <xdr:to>
      <xdr:col>0</xdr:col>
      <xdr:colOff>303972</xdr:colOff>
      <xdr:row>15</xdr:row>
      <xdr:rowOff>113853</xdr:rowOff>
    </xdr:to>
    <xdr:sp macro="" textlink="">
      <xdr:nvSpPr>
        <xdr:cNvPr id="9" name="rect"/>
        <xdr:cNvSpPr/>
      </xdr:nvSpPr>
      <xdr:spPr>
        <a:xfrm>
          <a:off x="0" y="32766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15</xdr:row>
      <xdr:rowOff>0</xdr:rowOff>
    </xdr:from>
    <xdr:to>
      <xdr:col>0</xdr:col>
      <xdr:colOff>303972</xdr:colOff>
      <xdr:row>16</xdr:row>
      <xdr:rowOff>113853</xdr:rowOff>
    </xdr:to>
    <xdr:sp macro="" textlink="">
      <xdr:nvSpPr>
        <xdr:cNvPr id="10" name="rect"/>
        <xdr:cNvSpPr/>
      </xdr:nvSpPr>
      <xdr:spPr>
        <a:xfrm>
          <a:off x="0" y="37338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16</xdr:row>
      <xdr:rowOff>0</xdr:rowOff>
    </xdr:from>
    <xdr:to>
      <xdr:col>0</xdr:col>
      <xdr:colOff>303972</xdr:colOff>
      <xdr:row>17</xdr:row>
      <xdr:rowOff>113853</xdr:rowOff>
    </xdr:to>
    <xdr:sp macro="" textlink="">
      <xdr:nvSpPr>
        <xdr:cNvPr id="11" name="rect"/>
        <xdr:cNvSpPr/>
      </xdr:nvSpPr>
      <xdr:spPr>
        <a:xfrm>
          <a:off x="0" y="40195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16</xdr:row>
      <xdr:rowOff>0</xdr:rowOff>
    </xdr:from>
    <xdr:to>
      <xdr:col>0</xdr:col>
      <xdr:colOff>303972</xdr:colOff>
      <xdr:row>17</xdr:row>
      <xdr:rowOff>113853</xdr:rowOff>
    </xdr:to>
    <xdr:sp macro="" textlink="">
      <xdr:nvSpPr>
        <xdr:cNvPr id="12" name="rect"/>
        <xdr:cNvSpPr/>
      </xdr:nvSpPr>
      <xdr:spPr>
        <a:xfrm>
          <a:off x="0" y="42672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17</xdr:row>
      <xdr:rowOff>0</xdr:rowOff>
    </xdr:from>
    <xdr:to>
      <xdr:col>0</xdr:col>
      <xdr:colOff>303972</xdr:colOff>
      <xdr:row>18</xdr:row>
      <xdr:rowOff>113853</xdr:rowOff>
    </xdr:to>
    <xdr:sp macro="" textlink="">
      <xdr:nvSpPr>
        <xdr:cNvPr id="13" name="rect"/>
        <xdr:cNvSpPr/>
      </xdr:nvSpPr>
      <xdr:spPr>
        <a:xfrm>
          <a:off x="0" y="45148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18</xdr:row>
      <xdr:rowOff>0</xdr:rowOff>
    </xdr:from>
    <xdr:to>
      <xdr:col>0</xdr:col>
      <xdr:colOff>303972</xdr:colOff>
      <xdr:row>19</xdr:row>
      <xdr:rowOff>113518</xdr:rowOff>
    </xdr:to>
    <xdr:sp macro="" textlink="">
      <xdr:nvSpPr>
        <xdr:cNvPr id="14" name="rect"/>
        <xdr:cNvSpPr/>
      </xdr:nvSpPr>
      <xdr:spPr>
        <a:xfrm>
          <a:off x="0" y="46672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20</xdr:row>
      <xdr:rowOff>0</xdr:rowOff>
    </xdr:from>
    <xdr:to>
      <xdr:col>0</xdr:col>
      <xdr:colOff>303972</xdr:colOff>
      <xdr:row>1048576</xdr:row>
      <xdr:rowOff>151804</xdr:rowOff>
    </xdr:to>
    <xdr:sp macro="" textlink="">
      <xdr:nvSpPr>
        <xdr:cNvPr id="15" name="rect"/>
        <xdr:cNvSpPr/>
      </xdr:nvSpPr>
      <xdr:spPr>
        <a:xfrm>
          <a:off x="0" y="49720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22</xdr:row>
      <xdr:rowOff>0</xdr:rowOff>
    </xdr:from>
    <xdr:to>
      <xdr:col>0</xdr:col>
      <xdr:colOff>303972</xdr:colOff>
      <xdr:row>1048576</xdr:row>
      <xdr:rowOff>151804</xdr:rowOff>
    </xdr:to>
    <xdr:sp macro="" textlink="">
      <xdr:nvSpPr>
        <xdr:cNvPr id="16" name="rect"/>
        <xdr:cNvSpPr/>
      </xdr:nvSpPr>
      <xdr:spPr>
        <a:xfrm>
          <a:off x="0" y="53911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0</xdr:col>
      <xdr:colOff>0</xdr:colOff>
      <xdr:row>23</xdr:row>
      <xdr:rowOff>0</xdr:rowOff>
    </xdr:from>
    <xdr:to>
      <xdr:col>0</xdr:col>
      <xdr:colOff>303972</xdr:colOff>
      <xdr:row>1048576</xdr:row>
      <xdr:rowOff>151804</xdr:rowOff>
    </xdr:to>
    <xdr:sp macro="" textlink="">
      <xdr:nvSpPr>
        <xdr:cNvPr id="17" name="rect"/>
        <xdr:cNvSpPr/>
      </xdr:nvSpPr>
      <xdr:spPr>
        <a:xfrm>
          <a:off x="0" y="54673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tabColor rgb="FFFF0000"/>
  </sheetPr>
  <dimension ref="A1:B26"/>
  <sheetViews>
    <sheetView workbookViewId="0" showGridLines="0" showRowColHeaders="0">
      <selection activeCell="A20" sqref="A20"/>
    </sheetView>
  </sheetViews>
  <sheetFormatPr defaultRowHeight="15.0" defaultColWidth="0" zeroHeight="1"/>
  <cols>
    <col min="1" max="1" customWidth="1" width="179.71094" style="1"/>
    <col min="2" max="16384" hidden="1" customWidth="0" width="9.140625" style="0"/>
  </cols>
  <sheetData>
    <row r="1" spans="8:8" ht="27.75" customHeight="1">
      <c r="A1" s="2" t="s">
        <v>18</v>
      </c>
    </row>
    <row r="2" spans="8:8" ht="24.75" customHeight="1">
      <c r="A2" s="3" t="s">
        <v>19</v>
      </c>
    </row>
    <row r="3" spans="8:8" ht="27.75" customHeight="1">
      <c r="A3" s="4" t="s">
        <v>0</v>
      </c>
    </row>
    <row r="4" spans="8:8" s="5" ht="15.0" customFormat="1" customHeight="1">
      <c r="A4" s="6" t="s">
        <v>10</v>
      </c>
    </row>
    <row r="5" spans="8:8" s="5" ht="15.0" customFormat="1" customHeight="1">
      <c r="A5" s="7" t="s">
        <v>11</v>
      </c>
    </row>
    <row r="6" spans="8:8" s="5" ht="15.0" customFormat="1" customHeight="1">
      <c r="A6" s="7" t="s">
        <v>1</v>
      </c>
    </row>
    <row r="7" spans="8:8" s="5" ht="15.0" customFormat="1" customHeight="1">
      <c r="A7" s="7" t="s">
        <v>2</v>
      </c>
    </row>
    <row r="8" spans="8:8" s="5" ht="24.75" customFormat="1" customHeight="1">
      <c r="A8" s="7" t="s">
        <v>17</v>
      </c>
    </row>
    <row r="9" spans="8:8" s="5" ht="15.0" customFormat="1" customHeight="1">
      <c r="A9" s="8" t="s">
        <v>3</v>
      </c>
    </row>
    <row r="10" spans="8:8" s="5" ht="15.0" customFormat="1" customHeight="1">
      <c r="A10" s="8" t="s">
        <v>4</v>
      </c>
    </row>
    <row r="11" spans="8:8" s="5" ht="15.0" customFormat="1" customHeight="1">
      <c r="A11" s="8" t="s">
        <v>5</v>
      </c>
    </row>
    <row r="12" spans="8:8" s="5" ht="15.0" customFormat="1" customHeight="1">
      <c r="A12" s="8" t="s">
        <v>6</v>
      </c>
    </row>
    <row r="13" spans="8:8" s="5" ht="15.0" customFormat="1" customHeight="1">
      <c r="A13" s="8" t="s">
        <v>7</v>
      </c>
    </row>
    <row r="14" spans="8:8" s="5" ht="15.0" customFormat="1" customHeight="1">
      <c r="A14" s="8" t="s">
        <v>8</v>
      </c>
    </row>
    <row r="15" spans="8:8" s="5" ht="15.0" customFormat="1" customHeight="1">
      <c r="A15" s="7" t="s">
        <v>15</v>
      </c>
    </row>
    <row r="16" spans="8:8" s="5" ht="15.0" customFormat="1" customHeight="1">
      <c r="A16" s="7" t="s">
        <v>16</v>
      </c>
    </row>
    <row r="17" spans="8:8" s="5" ht="15.0" customFormat="1" customHeight="1">
      <c r="A17" s="7" t="s">
        <v>12</v>
      </c>
    </row>
    <row r="18" spans="8:8" s="5" ht="15.0" customFormat="1" customHeight="1">
      <c r="A18" s="7" t="s">
        <v>13</v>
      </c>
    </row>
    <row r="19" spans="8:8" s="5" ht="15.0" customFormat="1" customHeight="1">
      <c r="A19" s="7" t="s">
        <v>14</v>
      </c>
    </row>
    <row r="20" spans="8:8" s="5" ht="20.25" customFormat="1" customHeight="1">
      <c r="A20" s="9" t="s">
        <v>9</v>
      </c>
    </row>
    <row r="21" spans="8:8" ht="20.25" hidden="1" customHeight="1">
      <c r="A21" s="10"/>
    </row>
    <row r="22" spans="8:8" ht="20.25" hidden="1" customHeight="1">
      <c r="A22" s="10"/>
    </row>
    <row r="23" spans="8:8" ht="20.25" hidden="1" customHeight="1">
      <c r="A23" s="10"/>
    </row>
    <row r="24" spans="8:8" ht="20.25" hidden="1" customHeight="1">
      <c r="A24" s="10"/>
    </row>
    <row r="25" spans="8:8" ht="20.25" hidden="1" customHeight="1">
      <c r="A25" s="10"/>
    </row>
    <row r="26" spans="8:8" ht="15.0" hidden="1"/>
  </sheetData>
  <sheetProtection password="c875" sheet="1" objects="1" scenarios="1" selectLockedCells="1"/>
  <pageMargins left="0.7" right="0.7" top="0.75" bottom="0.75" header="0.3" footer="0.3"/>
  <drawing r:id="rId1"/>
</worksheet>
</file>

<file path=xl/worksheets/sheet2.xml><?xml version="1.0" encoding="utf-8"?>
<worksheet xmlns:r="http://schemas.openxmlformats.org/officeDocument/2006/relationships" xmlns="http://schemas.openxmlformats.org/spreadsheetml/2006/main">
  <sheetPr>
    <tabColor rgb="FF00B050"/>
  </sheetPr>
  <dimension ref="A1:Q43"/>
  <sheetViews>
    <sheetView tabSelected="1" workbookViewId="0" topLeftCell="B1" zoomScale="64">
      <selection activeCell="B1" sqref="B1:F1"/>
    </sheetView>
  </sheetViews>
  <sheetFormatPr defaultRowHeight="15.0" defaultColWidth="0" zeroHeight="1"/>
  <cols>
    <col min="1" max="1" customWidth="1" width="2.5703125" style="0"/>
    <col min="2" max="2" customWidth="1" width="5.5703125" style="11"/>
    <col min="3" max="3" customWidth="1" width="25.0" style="11"/>
    <col min="4" max="4" customWidth="1" width="18.140625" style="11"/>
    <col min="5" max="5" customWidth="1" width="27.425781" style="11"/>
    <col min="6" max="6" customWidth="1" width="21.570312" style="11"/>
    <col min="7" max="7" customWidth="1" width="13.855469" style="11"/>
    <col min="8" max="9" customWidth="1" width="12.5703125" style="11"/>
    <col min="10" max="10" customWidth="1" width="13.425781" style="11"/>
    <col min="11" max="11" customWidth="1" width="13.855469" style="11"/>
    <col min="12" max="12" customWidth="1" width="16.140625" style="12"/>
    <col min="13" max="13" customWidth="1" width="2.0" style="0"/>
    <col min="14" max="16" hidden="1" customWidth="1" width="0.0" style="0"/>
    <col min="17" max="16384" hidden="1" customWidth="0" width="9.140625" style="0"/>
  </cols>
  <sheetData>
    <row r="1" spans="8:8" ht="31.5" customHeight="1">
      <c r="A1" s="13"/>
      <c r="B1" s="14" t="s">
        <v>27</v>
      </c>
      <c r="C1" s="15"/>
      <c r="D1" s="15"/>
      <c r="E1" s="15"/>
      <c r="F1" s="15"/>
      <c r="G1" s="16"/>
      <c r="H1" s="16"/>
      <c r="I1" s="16"/>
      <c r="J1" s="16"/>
      <c r="K1" s="16"/>
      <c r="L1" s="17"/>
      <c r="M1" s="13"/>
    </row>
    <row r="2" spans="8:8" s="18" ht="23.25" customFormat="1" customHeight="1">
      <c r="A2" s="13"/>
      <c r="B2" s="19" t="s">
        <v>28</v>
      </c>
      <c r="C2" s="20"/>
      <c r="D2" s="20"/>
      <c r="E2" s="20"/>
      <c r="F2" s="20"/>
      <c r="G2" s="20"/>
      <c r="H2" s="20"/>
      <c r="I2" s="20"/>
      <c r="J2" s="20"/>
      <c r="K2" s="20"/>
      <c r="L2" s="21"/>
      <c r="M2" s="13"/>
    </row>
    <row r="3" spans="8:8" ht="46.5" customHeight="1">
      <c r="A3" s="13"/>
      <c r="B3" s="22" t="s">
        <v>26</v>
      </c>
      <c r="C3" s="23"/>
      <c r="D3" s="23"/>
      <c r="E3" s="23"/>
      <c r="F3" s="23"/>
      <c r="G3" s="23"/>
      <c r="H3" s="23"/>
      <c r="I3" s="23"/>
      <c r="J3" s="23"/>
      <c r="K3" s="23"/>
      <c r="L3" s="24"/>
      <c r="M3" s="13"/>
    </row>
    <row r="4" spans="8:8" ht="24.0" customHeight="1">
      <c r="A4" s="13"/>
      <c r="B4" s="25" t="s">
        <v>29</v>
      </c>
      <c r="C4" s="26"/>
      <c r="D4" s="26"/>
      <c r="E4" s="26"/>
      <c r="F4" s="26"/>
      <c r="G4" s="26"/>
      <c r="H4" s="26"/>
      <c r="I4" s="26"/>
      <c r="J4" s="26"/>
      <c r="K4" s="26"/>
      <c r="L4" s="27"/>
      <c r="M4" s="13"/>
      <c r="P4" s="28">
        <v>0.28</v>
      </c>
    </row>
    <row r="5" spans="8:8" s="29" ht="48.75" customFormat="1" customHeight="1">
      <c r="A5" s="13"/>
      <c r="B5" s="30" t="s">
        <v>20</v>
      </c>
      <c r="C5" s="31" t="s">
        <v>21</v>
      </c>
      <c r="D5" s="31" t="s">
        <v>22</v>
      </c>
      <c r="E5" s="31" t="s">
        <v>23</v>
      </c>
      <c r="F5" s="31" t="s">
        <v>24</v>
      </c>
      <c r="G5" s="31" t="s">
        <v>30</v>
      </c>
      <c r="H5" s="31" t="s">
        <v>31</v>
      </c>
      <c r="I5" s="31" t="s">
        <v>25</v>
      </c>
      <c r="J5" s="31" t="s">
        <v>32</v>
      </c>
      <c r="K5" s="31" t="s">
        <v>33</v>
      </c>
      <c r="L5" s="32" t="s">
        <v>34</v>
      </c>
      <c r="M5" s="13"/>
      <c r="P5" s="33">
        <v>0.29</v>
      </c>
    </row>
    <row r="6" spans="8:8" s="34" ht="48.75" customFormat="1" customHeight="1">
      <c r="A6" s="13"/>
      <c r="B6" s="35">
        <v>1.0</v>
      </c>
      <c r="C6" s="36" t="s">
        <v>48</v>
      </c>
      <c r="D6" s="37" t="s">
        <v>49</v>
      </c>
      <c r="E6" s="37" t="s">
        <v>50</v>
      </c>
      <c r="F6" s="37">
        <v>6.11E9</v>
      </c>
      <c r="G6" s="37">
        <v>12345.0</v>
      </c>
      <c r="H6" s="38">
        <v>22666.0</v>
      </c>
      <c r="I6" s="38">
        <v>44592.0</v>
      </c>
      <c r="J6" s="37">
        <v>300.0</v>
      </c>
      <c r="K6" s="39">
        <v>73400.0</v>
      </c>
      <c r="L6" s="40" t="s">
        <v>51</v>
      </c>
      <c r="M6" s="13"/>
      <c r="N6" s="34" t="s">
        <v>46</v>
      </c>
      <c r="O6" s="34" t="s">
        <v>47</v>
      </c>
      <c r="P6" s="41">
        <v>0.3</v>
      </c>
    </row>
    <row r="7" spans="8:8" ht="23.25" customHeight="1">
      <c r="A7" s="13"/>
      <c r="B7" s="42" t="s">
        <v>52</v>
      </c>
      <c r="C7" s="43"/>
      <c r="D7" s="43"/>
      <c r="E7" s="43"/>
      <c r="F7" s="43"/>
      <c r="G7" s="43"/>
      <c r="H7" s="43"/>
      <c r="I7" s="43"/>
      <c r="J7" s="43"/>
      <c r="K7" s="43"/>
      <c r="L7" s="44"/>
      <c r="M7" s="13"/>
      <c r="P7" s="45">
        <v>0.31</v>
      </c>
    </row>
    <row r="8" spans="8:8" s="46" ht="33.0" customFormat="1" customHeight="1">
      <c r="A8" s="13"/>
      <c r="B8" s="47" t="s">
        <v>35</v>
      </c>
      <c r="C8" s="48" t="s">
        <v>21</v>
      </c>
      <c r="D8" s="48" t="s">
        <v>36</v>
      </c>
      <c r="E8" s="48" t="s">
        <v>37</v>
      </c>
      <c r="F8" s="48" t="s">
        <v>38</v>
      </c>
      <c r="G8" s="48" t="s">
        <v>39</v>
      </c>
      <c r="H8" s="48" t="s">
        <v>40</v>
      </c>
      <c r="I8" s="48"/>
      <c r="J8" s="48"/>
      <c r="K8" s="49" t="s">
        <v>44</v>
      </c>
      <c r="L8" s="50" t="s">
        <v>45</v>
      </c>
      <c r="M8" s="13"/>
      <c r="P8" s="28">
        <v>0.32</v>
      </c>
    </row>
    <row r="9" spans="8:8" s="46" ht="21.0" customFormat="1" customHeight="1">
      <c r="A9" s="13"/>
      <c r="B9" s="51"/>
      <c r="C9" s="52"/>
      <c r="D9" s="52"/>
      <c r="E9" s="52"/>
      <c r="F9" s="52"/>
      <c r="G9" s="52"/>
      <c r="H9" s="53" t="s">
        <v>41</v>
      </c>
      <c r="I9" s="53" t="s">
        <v>42</v>
      </c>
      <c r="J9" s="54" t="s">
        <v>43</v>
      </c>
      <c r="K9" s="55"/>
      <c r="L9" s="56"/>
      <c r="M9" s="13"/>
      <c r="P9" s="45">
        <v>0.33</v>
      </c>
    </row>
    <row r="10" spans="8:8" s="57" ht="45.75" customFormat="1" customHeight="1">
      <c r="A10" s="13"/>
      <c r="B10" s="58">
        <v>1.0</v>
      </c>
      <c r="C10" s="59" t="str">
        <f>C6</f>
        <v>Sona Ram Choudhary</v>
      </c>
      <c r="D10" s="60">
        <f>I6</f>
        <v>44592.0</v>
      </c>
      <c r="E10" s="61" t="str">
        <f>CONCATENATE(K6,N6,L6,O6)</f>
        <v>73400(L-13)</v>
      </c>
      <c r="F10" s="62">
        <v>0.42</v>
      </c>
      <c r="G10" s="61">
        <f>J6</f>
        <v>300.0</v>
      </c>
      <c r="H10" s="61">
        <f t="array" ref="H10">ROUNDUP(K6/30*G10,0)</f>
        <v>734000.0</v>
      </c>
      <c r="I10" s="61">
        <f t="array" ref="I10">ROUNDUP(H10*F10,0)</f>
        <v>308280.0</v>
      </c>
      <c r="J10" s="59">
        <f t="array" ref="J10">SUM(H10,I10)</f>
        <v>1042280.0</v>
      </c>
      <c r="K10" s="63">
        <v>0.0</v>
      </c>
      <c r="L10" s="64">
        <f t="array" ref="L10">J10-K10</f>
        <v>1042280.0</v>
      </c>
      <c r="M10" s="13"/>
      <c r="P10" s="41">
        <v>0.34</v>
      </c>
    </row>
    <row r="11" spans="8:8" s="65" ht="16.5" customFormat="1">
      <c r="A11" s="13"/>
      <c r="B11" s="66"/>
      <c r="C11" s="66"/>
      <c r="D11" s="66"/>
      <c r="E11" s="66"/>
      <c r="F11" s="66"/>
      <c r="G11" s="66"/>
      <c r="H11" s="66"/>
      <c r="I11" s="66"/>
      <c r="J11" s="66"/>
      <c r="K11" s="66"/>
      <c r="L11" s="67"/>
      <c r="M11" s="13"/>
      <c r="P11" s="45">
        <v>0.35</v>
      </c>
    </row>
    <row r="12" spans="8:8" s="65" ht="27.0" customFormat="1" customHeight="1">
      <c r="A12" s="13"/>
      <c r="B12" s="68" t="s">
        <v>55</v>
      </c>
      <c r="C12" s="69"/>
      <c r="D12" s="70"/>
      <c r="E12" s="71" t="s">
        <v>53</v>
      </c>
      <c r="F12" s="71"/>
      <c r="G12" s="71"/>
      <c r="H12" s="71"/>
      <c r="I12" s="71"/>
      <c r="J12" s="71"/>
      <c r="K12" s="71"/>
      <c r="L12" s="72"/>
      <c r="M12" s="13"/>
      <c r="P12" s="28">
        <v>0.36</v>
      </c>
    </row>
    <row r="13" spans="8:8" s="65" ht="20.25" customFormat="1" customHeight="1">
      <c r="A13" s="13"/>
      <c r="B13" s="73">
        <v>1.0</v>
      </c>
      <c r="C13" s="74" t="str">
        <f>H9</f>
        <v>Basic</v>
      </c>
      <c r="D13" s="75">
        <f>H10</f>
        <v>734000.0</v>
      </c>
      <c r="E13" s="76"/>
      <c r="F13" s="76"/>
      <c r="G13" s="76"/>
      <c r="H13" s="76"/>
      <c r="I13" s="76"/>
      <c r="J13" s="76"/>
      <c r="K13" s="76"/>
      <c r="L13" s="77"/>
      <c r="M13" s="13"/>
      <c r="P13" s="45">
        <v>0.37</v>
      </c>
    </row>
    <row r="14" spans="8:8" s="65" ht="20.25" customFormat="1" customHeight="1">
      <c r="A14" s="13"/>
      <c r="B14" s="73">
        <v>2.0</v>
      </c>
      <c r="C14" s="74" t="str">
        <f>I9</f>
        <v>DA</v>
      </c>
      <c r="D14" s="75">
        <f>I10</f>
        <v>308280.0</v>
      </c>
      <c r="E14" s="78" t="s">
        <v>54</v>
      </c>
      <c r="F14" s="78"/>
      <c r="G14" s="78"/>
      <c r="H14" s="78"/>
      <c r="I14" s="78"/>
      <c r="J14" s="78"/>
      <c r="K14" s="78"/>
      <c r="L14" s="79"/>
      <c r="M14" s="13"/>
      <c r="P14" s="28">
        <v>0.38</v>
      </c>
    </row>
    <row r="15" spans="8:8" s="65" ht="20.25" customFormat="1" customHeight="1">
      <c r="A15" s="13"/>
      <c r="B15" s="80" t="s">
        <v>58</v>
      </c>
      <c r="C15" s="81"/>
      <c r="D15" s="82">
        <f>D13+D14</f>
        <v>1042280.0</v>
      </c>
      <c r="E15" s="78"/>
      <c r="F15" s="78"/>
      <c r="G15" s="78"/>
      <c r="H15" s="78"/>
      <c r="I15" s="78"/>
      <c r="J15" s="78"/>
      <c r="K15" s="78"/>
      <c r="L15" s="79"/>
      <c r="M15" s="13"/>
      <c r="P15" s="45">
        <v>0.389999999999999</v>
      </c>
    </row>
    <row r="16" spans="8:8" s="65" ht="27.0" customFormat="1" customHeight="1">
      <c r="A16" s="13"/>
      <c r="B16" s="68" t="s">
        <v>56</v>
      </c>
      <c r="C16" s="69"/>
      <c r="D16" s="70"/>
      <c r="E16" s="78"/>
      <c r="F16" s="78"/>
      <c r="G16" s="78"/>
      <c r="H16" s="78"/>
      <c r="I16" s="78"/>
      <c r="J16" s="78"/>
      <c r="K16" s="78"/>
      <c r="L16" s="79"/>
      <c r="M16" s="13"/>
      <c r="P16" s="28">
        <v>0.399999999999999</v>
      </c>
    </row>
    <row r="17" spans="8:8" s="65" ht="20.25" customFormat="1" customHeight="1">
      <c r="A17" s="13"/>
      <c r="B17" s="73">
        <v>1.0</v>
      </c>
      <c r="C17" s="74">
        <f>K9</f>
        <v>0.0</v>
      </c>
      <c r="D17" s="75">
        <f>K10</f>
        <v>0.0</v>
      </c>
      <c r="E17" s="78"/>
      <c r="F17" s="78"/>
      <c r="G17" s="78"/>
      <c r="H17" s="78"/>
      <c r="I17" s="78"/>
      <c r="J17" s="78"/>
      <c r="K17" s="78"/>
      <c r="L17" s="79"/>
      <c r="M17" s="13"/>
      <c r="P17" s="45">
        <v>0.409999999999999</v>
      </c>
    </row>
    <row r="18" spans="8:8" s="65" ht="27.0" customFormat="1" customHeight="1">
      <c r="A18" s="13"/>
      <c r="B18" s="83" t="s">
        <v>57</v>
      </c>
      <c r="C18" s="84"/>
      <c r="D18" s="85">
        <f>D15-D17</f>
        <v>1042280.0</v>
      </c>
      <c r="E18" s="86"/>
      <c r="F18" s="86"/>
      <c r="G18" s="86"/>
      <c r="H18" s="86"/>
      <c r="I18" s="86"/>
      <c r="J18" s="86"/>
      <c r="K18" s="86"/>
      <c r="L18" s="87"/>
      <c r="M18" s="13"/>
      <c r="P18" s="45">
        <v>0.429999999999999</v>
      </c>
    </row>
    <row r="19" spans="8:8" s="65" ht="15.75" customFormat="1">
      <c r="A19" s="13"/>
      <c r="B19" s="88"/>
      <c r="C19" s="88"/>
      <c r="D19" s="88"/>
      <c r="E19" s="88"/>
      <c r="F19" s="88"/>
      <c r="G19" s="88"/>
      <c r="H19" s="88"/>
      <c r="I19" s="88"/>
      <c r="J19" s="88"/>
      <c r="K19" s="88"/>
      <c r="L19" s="88"/>
      <c r="M19" s="13"/>
      <c r="P19" s="28">
        <v>0.439999999999999</v>
      </c>
    </row>
    <row r="20" spans="8:8" s="65" ht="15.75" hidden="1" customFormat="1">
      <c r="B20" s="66"/>
      <c r="C20" s="66"/>
      <c r="D20" s="66"/>
      <c r="E20" s="66"/>
      <c r="F20" s="66"/>
      <c r="G20" s="66"/>
      <c r="H20" s="66"/>
      <c r="I20" s="66"/>
      <c r="J20" s="66"/>
      <c r="K20" s="66"/>
      <c r="L20" s="67"/>
      <c r="P20" s="45">
        <v>0.449999999999999</v>
      </c>
    </row>
    <row r="21" spans="8:8" s="65" ht="15.75" hidden="1" customFormat="1">
      <c r="B21" s="66"/>
      <c r="C21" s="66"/>
      <c r="D21" s="66"/>
      <c r="E21" s="66"/>
      <c r="F21" s="66"/>
      <c r="G21" s="66"/>
      <c r="H21" s="66"/>
      <c r="I21" s="66"/>
      <c r="J21" s="66"/>
      <c r="K21" s="66"/>
      <c r="L21" s="67"/>
      <c r="P21" s="28">
        <v>0.459999999999999</v>
      </c>
    </row>
    <row r="22" spans="8:8" s="65" ht="15.75" hidden="1" customFormat="1">
      <c r="B22" s="66"/>
      <c r="C22" s="66"/>
      <c r="D22" s="66"/>
      <c r="E22" s="66"/>
      <c r="F22" s="66"/>
      <c r="G22" s="66"/>
      <c r="H22" s="66"/>
      <c r="I22" s="66"/>
      <c r="J22" s="66"/>
      <c r="K22" s="66"/>
      <c r="L22" s="67"/>
      <c r="P22" s="45">
        <v>0.469999999999999</v>
      </c>
    </row>
    <row r="23" spans="8:8" s="65" ht="15.75" hidden="1" customFormat="1">
      <c r="B23" s="66"/>
      <c r="C23" s="66"/>
      <c r="D23" s="66"/>
      <c r="E23" s="66"/>
      <c r="F23" s="66"/>
      <c r="G23" s="66"/>
      <c r="H23" s="66"/>
      <c r="I23" s="66"/>
      <c r="J23" s="66"/>
      <c r="K23" s="66"/>
      <c r="L23" s="67"/>
      <c r="P23" s="28">
        <v>0.479999999999999</v>
      </c>
    </row>
    <row r="24" spans="8:8" s="65" ht="15.75" hidden="1" customFormat="1">
      <c r="B24" s="66"/>
      <c r="C24" s="66"/>
      <c r="D24" s="66"/>
      <c r="E24" s="66"/>
      <c r="F24" s="66"/>
      <c r="G24" s="66"/>
      <c r="H24" s="66"/>
      <c r="I24" s="66"/>
      <c r="J24" s="66"/>
      <c r="K24" s="66"/>
      <c r="L24" s="67"/>
      <c r="P24" s="45">
        <v>0.489999999999999</v>
      </c>
    </row>
    <row r="25" spans="8:8" s="65" ht="15.75" hidden="1" customFormat="1">
      <c r="B25" s="66"/>
      <c r="C25" s="66"/>
      <c r="D25" s="66"/>
      <c r="E25" s="66"/>
      <c r="F25" s="66"/>
      <c r="G25" s="66"/>
      <c r="H25" s="66"/>
      <c r="I25" s="66"/>
      <c r="J25" s="66"/>
      <c r="K25" s="66"/>
      <c r="L25" s="67"/>
      <c r="P25" s="28">
        <v>0.499999999999999</v>
      </c>
    </row>
    <row r="26" spans="8:8" s="65" ht="15.75" hidden="1" customFormat="1">
      <c r="B26" s="66"/>
      <c r="C26" s="66"/>
      <c r="D26" s="66"/>
      <c r="E26" s="66"/>
      <c r="F26" s="66"/>
      <c r="G26" s="66"/>
      <c r="H26" s="66"/>
      <c r="I26" s="66"/>
      <c r="J26" s="66"/>
      <c r="K26" s="66"/>
      <c r="L26" s="67"/>
      <c r="P26" s="45">
        <v>0.509999999999999</v>
      </c>
    </row>
    <row r="27" spans="8:8" s="65" ht="15.75" hidden="1" customFormat="1">
      <c r="B27" s="66"/>
      <c r="C27" s="66"/>
      <c r="D27" s="66"/>
      <c r="E27" s="66"/>
      <c r="F27" s="66"/>
      <c r="G27" s="66"/>
      <c r="H27" s="66"/>
      <c r="I27" s="66"/>
      <c r="J27" s="66"/>
      <c r="K27" s="66"/>
      <c r="L27" s="67"/>
      <c r="P27" s="28">
        <v>0.519999999999999</v>
      </c>
    </row>
    <row r="28" spans="8:8" s="65" ht="15.75" hidden="1" customFormat="1">
      <c r="B28" s="66"/>
      <c r="C28" s="66"/>
      <c r="D28" s="66"/>
      <c r="E28" s="66"/>
      <c r="F28" s="66"/>
      <c r="G28" s="66"/>
      <c r="H28" s="66"/>
      <c r="I28" s="66"/>
      <c r="J28" s="66"/>
      <c r="K28" s="66"/>
      <c r="L28" s="67"/>
      <c r="P28" s="45">
        <v>0.529999999999999</v>
      </c>
    </row>
    <row r="29" spans="8:8" s="65" ht="15.75" hidden="1" customFormat="1">
      <c r="B29" s="66"/>
      <c r="C29" s="66"/>
      <c r="D29" s="66"/>
      <c r="E29" s="66"/>
      <c r="F29" s="66"/>
      <c r="G29" s="66"/>
      <c r="H29" s="66"/>
      <c r="I29" s="66"/>
      <c r="J29" s="66"/>
      <c r="K29" s="66"/>
      <c r="L29" s="67"/>
      <c r="P29" s="28">
        <v>0.539999999999999</v>
      </c>
    </row>
    <row r="30" spans="8:8" s="65" ht="15.75" hidden="1" customFormat="1">
      <c r="B30" s="66"/>
      <c r="C30" s="66"/>
      <c r="D30" s="66"/>
      <c r="E30" s="66"/>
      <c r="F30" s="66"/>
      <c r="G30" s="66"/>
      <c r="H30" s="66"/>
      <c r="I30" s="66"/>
      <c r="J30" s="66"/>
      <c r="K30" s="66"/>
      <c r="L30" s="67"/>
      <c r="P30" s="45">
        <v>0.549999999999999</v>
      </c>
    </row>
    <row r="31" spans="8:8" s="65" ht="15.75" hidden="1" customFormat="1">
      <c r="B31" s="66"/>
      <c r="C31" s="66"/>
      <c r="D31" s="66"/>
      <c r="E31" s="66"/>
      <c r="F31" s="66"/>
      <c r="G31" s="66"/>
      <c r="H31" s="66"/>
      <c r="I31" s="66"/>
      <c r="J31" s="66"/>
      <c r="K31" s="66"/>
      <c r="L31" s="67"/>
      <c r="P31" s="28">
        <v>0.559999999999999</v>
      </c>
    </row>
    <row r="32" spans="8:8" s="65" ht="15.75" hidden="1" customFormat="1">
      <c r="B32" s="66"/>
      <c r="C32" s="66"/>
      <c r="D32" s="66"/>
      <c r="E32" s="66"/>
      <c r="F32" s="66"/>
      <c r="G32" s="66"/>
      <c r="H32" s="66"/>
      <c r="I32" s="66"/>
      <c r="J32" s="66"/>
      <c r="K32" s="66"/>
      <c r="L32" s="67"/>
      <c r="P32" s="45">
        <v>0.569999999999999</v>
      </c>
    </row>
    <row r="33" spans="8:8" s="65" ht="15.75" hidden="1" customFormat="1">
      <c r="B33" s="66"/>
      <c r="C33" s="66"/>
      <c r="D33" s="66"/>
      <c r="E33" s="66"/>
      <c r="F33" s="66"/>
      <c r="G33" s="66"/>
      <c r="H33" s="66"/>
      <c r="I33" s="66"/>
      <c r="J33" s="66"/>
      <c r="K33" s="66"/>
      <c r="L33" s="67"/>
      <c r="P33" s="28">
        <v>0.579999999999999</v>
      </c>
    </row>
    <row r="34" spans="8:8" s="65" ht="15.75" hidden="1" customFormat="1">
      <c r="B34" s="66"/>
      <c r="C34" s="66"/>
      <c r="D34" s="66"/>
      <c r="E34" s="66"/>
      <c r="F34" s="66"/>
      <c r="G34" s="66"/>
      <c r="H34" s="66"/>
      <c r="I34" s="66"/>
      <c r="J34" s="66"/>
      <c r="K34" s="66"/>
      <c r="L34" s="67"/>
      <c r="P34" s="45">
        <v>0.589999999999999</v>
      </c>
    </row>
    <row r="35" spans="8:8" s="65" ht="15.75" hidden="1" customFormat="1">
      <c r="B35" s="66"/>
      <c r="C35" s="66"/>
      <c r="D35" s="66"/>
      <c r="E35" s="66"/>
      <c r="F35" s="66"/>
      <c r="G35" s="66"/>
      <c r="H35" s="66"/>
      <c r="I35" s="66"/>
      <c r="J35" s="66"/>
      <c r="K35" s="66"/>
      <c r="L35" s="67"/>
      <c r="P35" s="28">
        <v>0.599999999999999</v>
      </c>
    </row>
    <row r="36" spans="8:8" s="65" ht="15.75" hidden="1" customFormat="1">
      <c r="B36" s="66"/>
      <c r="C36" s="66"/>
      <c r="D36" s="66"/>
      <c r="E36" s="66"/>
      <c r="F36" s="66"/>
      <c r="G36" s="66"/>
      <c r="H36" s="66"/>
      <c r="I36" s="66"/>
      <c r="J36" s="66"/>
      <c r="K36" s="66"/>
      <c r="L36" s="67"/>
    </row>
    <row r="37" spans="8:8" s="65" ht="15.75" hidden="1" customFormat="1">
      <c r="B37" s="66"/>
      <c r="C37" s="66"/>
      <c r="D37" s="66"/>
      <c r="E37" s="66"/>
      <c r="F37" s="66"/>
      <c r="G37" s="66"/>
      <c r="H37" s="66"/>
      <c r="I37" s="66"/>
      <c r="J37" s="66"/>
      <c r="K37" s="66"/>
      <c r="L37" s="67"/>
    </row>
    <row r="38" spans="8:8" s="65" ht="15.75" hidden="1" customFormat="1">
      <c r="B38" s="66"/>
      <c r="C38" s="66"/>
      <c r="D38" s="66"/>
      <c r="E38" s="66"/>
      <c r="F38" s="66"/>
      <c r="G38" s="66"/>
      <c r="H38" s="66"/>
      <c r="I38" s="66"/>
      <c r="J38" s="66"/>
      <c r="K38" s="66"/>
      <c r="L38" s="67"/>
    </row>
    <row r="39" spans="8:8" s="65" ht="15.75" hidden="1" customFormat="1">
      <c r="B39" s="66"/>
      <c r="C39" s="66"/>
      <c r="D39" s="66"/>
      <c r="E39" s="66"/>
      <c r="F39" s="66"/>
      <c r="G39" s="66"/>
      <c r="H39" s="66"/>
      <c r="I39" s="66"/>
      <c r="J39" s="66"/>
      <c r="K39" s="66"/>
      <c r="L39" s="67"/>
    </row>
    <row r="40" spans="8:8" s="65" ht="15.75" hidden="1" customFormat="1">
      <c r="B40" s="66"/>
      <c r="C40" s="66"/>
      <c r="D40" s="66"/>
      <c r="E40" s="66"/>
      <c r="F40" s="66"/>
      <c r="G40" s="66"/>
      <c r="H40" s="66"/>
      <c r="I40" s="66"/>
      <c r="J40" s="66"/>
      <c r="K40" s="66"/>
      <c r="L40" s="67"/>
    </row>
    <row r="41" spans="8:8" s="65" ht="15.75" hidden="1" customFormat="1">
      <c r="B41" s="66"/>
      <c r="C41" s="66"/>
      <c r="D41" s="66"/>
      <c r="E41" s="66"/>
      <c r="F41" s="66"/>
      <c r="G41" s="66"/>
      <c r="H41" s="66"/>
      <c r="I41" s="66"/>
      <c r="J41" s="66"/>
      <c r="K41" s="66"/>
      <c r="L41" s="67"/>
    </row>
    <row r="42" spans="8:8" s="65" ht="15.75" hidden="1" customFormat="1">
      <c r="B42" s="66"/>
      <c r="C42" s="66"/>
      <c r="D42" s="66"/>
      <c r="E42" s="66"/>
      <c r="F42" s="66"/>
      <c r="G42" s="66"/>
      <c r="H42" s="66"/>
      <c r="I42" s="66"/>
      <c r="J42" s="66"/>
      <c r="K42" s="66"/>
      <c r="L42" s="67"/>
    </row>
    <row r="43" spans="8:8" s="65" ht="15.75" hidden="1" customFormat="1">
      <c r="B43" s="66"/>
      <c r="C43" s="66"/>
      <c r="D43" s="66"/>
      <c r="E43" s="66"/>
      <c r="F43" s="66"/>
      <c r="G43" s="66"/>
      <c r="H43" s="66"/>
      <c r="I43" s="66"/>
      <c r="J43" s="66"/>
      <c r="K43" s="66"/>
      <c r="L43" s="67"/>
    </row>
  </sheetData>
  <sheetProtection algorithmName="SHA-512" hashValue="E1E46wuOFVRCMV/GLdSOPT21AhqTtsqGO1ycPQS8VHiEHF9yeuDCkLQlW7ROo0N22e2NE1YSHacCQ22sFVyU+Q==" saltValue="YkYhGRU3qoMzbKivmTBKIg==" spinCount="100000" sheet="1" objects="1" scenarios="1" formatCells="0" formatColumns="0" formatRows="0" selectLockedCells="1"/>
  <protectedRanges>
    <protectedRange sqref="B6:L6 D10" name="Range1"/>
  </protectedRanges>
  <mergeCells count="23">
    <mergeCell ref="B19:L19"/>
    <mergeCell ref="G1:L1"/>
    <mergeCell ref="G8:G9"/>
    <mergeCell ref="L8:L9"/>
    <mergeCell ref="M1:M19"/>
    <mergeCell ref="E12:L13"/>
    <mergeCell ref="E14:L18"/>
    <mergeCell ref="H8:J8"/>
    <mergeCell ref="A1:A19"/>
    <mergeCell ref="B2:L2"/>
    <mergeCell ref="B18:C18"/>
    <mergeCell ref="B4:L4"/>
    <mergeCell ref="B1:F1"/>
    <mergeCell ref="B3:L3"/>
    <mergeCell ref="B15:C15"/>
    <mergeCell ref="B16:D16"/>
    <mergeCell ref="B7:L7"/>
    <mergeCell ref="E8:E9"/>
    <mergeCell ref="D8:D9"/>
    <mergeCell ref="C8:C9"/>
    <mergeCell ref="B12:D12"/>
    <mergeCell ref="B8:B9"/>
    <mergeCell ref="F8:F9"/>
  </mergeCells>
  <dataValidations count="1">
    <dataValidation allowBlank="1" type="list" errorStyle="stop" showInputMessage="1" showErrorMessage="1" sqref="B1">
      <formula1>"कार्यालय:राजकीय उच्च माध्यमिक विद्यालय,कार्यालय: राजकीय माध्यमिक विद्यालय"</formula1>
    </dataValidation>
  </dataValidations>
  <pageMargins left="0.28" right="0.29" top="0.2" bottom="0.7480314960629921" header="0.19" footer="0.31496062992125984"/>
  <pageSetup paperSize="9" scale="80" orientation="landscape"/>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DELL</dc:creator>
  <cp:lastModifiedBy>DELL</cp:lastModifiedBy>
  <dcterms:created xsi:type="dcterms:W3CDTF">2022-02-25T08:49:24Z</dcterms:created>
  <dcterms:modified xsi:type="dcterms:W3CDTF">2023-05-20T03:43:50Z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257bb692e2c14d8ab0172e0945a3520f</vt:lpwstr>
  </property>
</Properties>
</file>