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joshi\OneDrive\Desktop\"/>
    </mc:Choice>
  </mc:AlternateContent>
  <xr:revisionPtr revIDLastSave="0" documentId="8_{FB318525-FF1C-4340-A878-1F581F6D40F4}" xr6:coauthVersionLast="47" xr6:coauthVersionMax="47" xr10:uidLastSave="{00000000-0000-0000-0000-000000000000}"/>
  <bookViews>
    <workbookView xWindow="-108" yWindow="-108" windowWidth="23256" windowHeight="12576" activeTab="1" xr2:uid="{E592B4A6-A449-486C-94DE-BB20DB3F1D00}"/>
  </bookViews>
  <sheets>
    <sheet name="INTRO" sheetId="8" r:id="rId1"/>
    <sheet name="Master" sheetId="7" r:id="rId2"/>
    <sheet name="GA92" sheetId="1" r:id="rId3"/>
    <sheet name="Inc. Order" sheetId="5" r:id="rId4"/>
    <sheet name="Pay Chart_Master" sheetId="2" state="hidden" r:id="rId5"/>
    <sheet name="Pay chart" sheetId="4" r:id="rId6"/>
  </sheets>
  <externalReferences>
    <externalReference r:id="rId7"/>
  </externalReferences>
  <definedNames>
    <definedName name="L_1">'Pay Chart_Master'!$B$5:$B$44</definedName>
    <definedName name="L_10">'Pay Chart_Master'!$K$5:$K$44</definedName>
    <definedName name="L_11">'Pay Chart_Master'!$L$5:$L$44</definedName>
    <definedName name="L_12">'Pay Chart_Master'!$M$5:$M$44</definedName>
    <definedName name="L_13">'Pay Chart_Master'!$N$5:$N$44</definedName>
    <definedName name="L_14">'Pay Chart_Master'!$O$5:$O$44</definedName>
    <definedName name="L_15">'Pay Chart_Master'!$P$5:$P$44</definedName>
    <definedName name="L_16">'Pay Chart_Master'!$Q$5:$Q$44</definedName>
    <definedName name="L_17">'Pay Chart_Master'!$R$5:$R$44</definedName>
    <definedName name="L_18">'Pay Chart_Master'!$S$5:$S$44</definedName>
    <definedName name="L_19">'Pay Chart_Master'!$T$5:$T$44</definedName>
    <definedName name="L_2">'Pay Chart_Master'!$C$5:$C$44</definedName>
    <definedName name="L_20">'Pay Chart_Master'!$U$5:$U$44</definedName>
    <definedName name="L_21">'Pay Chart_Master'!$V$5:$V$44</definedName>
    <definedName name="L_22">'Pay Chart_Master'!$W$5:$W$44</definedName>
    <definedName name="L_23">'Pay Chart_Master'!$X$5:$X$44</definedName>
    <definedName name="L_24">'Pay Chart_Master'!$Y$5:$Y$44</definedName>
    <definedName name="L_3">'Pay Chart_Master'!$D$5:$D$44</definedName>
    <definedName name="L_4">'Pay Chart_Master'!$E$5:$E$44</definedName>
    <definedName name="L_5">'Pay Chart_Master'!$F$5:$F$44</definedName>
    <definedName name="L_6">'Pay Chart_Master'!$G$5:$G$44</definedName>
    <definedName name="L_7">'Pay Chart_Master'!$H$5:$H$44</definedName>
    <definedName name="L_8">'Pay Chart_Master'!$I$5:$I$44</definedName>
    <definedName name="L_9">'Pay Chart_Master'!$J$5:$J$44</definedName>
    <definedName name="Pay_Leval">'Pay Chart_Master'!$AA$4:$AA$27</definedName>
    <definedName name="Payleval">'Pay Chart_Master'!$AA$4:$AB$27</definedName>
    <definedName name="_xlnm.Print_Area" localSheetId="2">'GA92'!$B$2:$O$133</definedName>
    <definedName name="_xlnm.Print_Area" localSheetId="3">'Inc. Order'!$B$2:$I$124</definedName>
    <definedName name="_xlnm.Print_Titles" localSheetId="2">'GA92'!$11:$16</definedName>
    <definedName name="_xlnm.Print_Titles" localSheetId="3">'Inc. Order'!$7:$8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5" i="5" l="1"/>
  <c r="G123" i="5"/>
  <c r="G122" i="5"/>
  <c r="G116" i="5"/>
  <c r="G113" i="5"/>
  <c r="G114" i="5"/>
  <c r="G115" i="5"/>
  <c r="G124" i="5" s="1"/>
  <c r="G112" i="5"/>
  <c r="K132" i="1"/>
  <c r="K131" i="1"/>
  <c r="K130" i="1"/>
  <c r="K129" i="1"/>
  <c r="K126" i="1"/>
  <c r="K123" i="1"/>
  <c r="K124" i="1"/>
  <c r="K125" i="1"/>
  <c r="K122" i="1"/>
  <c r="B2" i="5"/>
  <c r="C11" i="5"/>
  <c r="D11" i="5"/>
  <c r="E11" i="5"/>
  <c r="F11" i="5"/>
  <c r="G11" i="5"/>
  <c r="C12" i="5"/>
  <c r="D12" i="5"/>
  <c r="E12" i="5"/>
  <c r="J12" i="5" s="1"/>
  <c r="F12" i="5"/>
  <c r="G12" i="5"/>
  <c r="C13" i="5"/>
  <c r="D13" i="5"/>
  <c r="E13" i="5"/>
  <c r="J13" i="5" s="1"/>
  <c r="F13" i="5"/>
  <c r="G13" i="5"/>
  <c r="C14" i="5"/>
  <c r="D14" i="5"/>
  <c r="E14" i="5"/>
  <c r="J14" i="5" s="1"/>
  <c r="F14" i="5"/>
  <c r="G14" i="5"/>
  <c r="C15" i="5"/>
  <c r="D15" i="5"/>
  <c r="E15" i="5"/>
  <c r="J15" i="5" s="1"/>
  <c r="F15" i="5"/>
  <c r="G15" i="5"/>
  <c r="I15" i="5"/>
  <c r="C16" i="5"/>
  <c r="D16" i="5"/>
  <c r="E16" i="5"/>
  <c r="J16" i="5" s="1"/>
  <c r="F16" i="5"/>
  <c r="G16" i="5"/>
  <c r="C17" i="5"/>
  <c r="D17" i="5"/>
  <c r="E17" i="5"/>
  <c r="J17" i="5" s="1"/>
  <c r="F17" i="5"/>
  <c r="G17" i="5"/>
  <c r="C18" i="5"/>
  <c r="D18" i="5"/>
  <c r="E18" i="5"/>
  <c r="J18" i="5" s="1"/>
  <c r="F18" i="5"/>
  <c r="G18" i="5"/>
  <c r="C19" i="5"/>
  <c r="D19" i="5"/>
  <c r="E19" i="5"/>
  <c r="J19" i="5" s="1"/>
  <c r="F19" i="5"/>
  <c r="G19" i="5"/>
  <c r="I19" i="5"/>
  <c r="C20" i="5"/>
  <c r="D20" i="5"/>
  <c r="E20" i="5"/>
  <c r="J20" i="5" s="1"/>
  <c r="F20" i="5"/>
  <c r="G20" i="5"/>
  <c r="C21" i="5"/>
  <c r="D21" i="5"/>
  <c r="E21" i="5"/>
  <c r="J21" i="5" s="1"/>
  <c r="F21" i="5"/>
  <c r="G21" i="5"/>
  <c r="H21" i="5"/>
  <c r="C22" i="5"/>
  <c r="D22" i="5"/>
  <c r="E22" i="5"/>
  <c r="J22" i="5" s="1"/>
  <c r="F22" i="5"/>
  <c r="G22" i="5"/>
  <c r="C23" i="5"/>
  <c r="D23" i="5"/>
  <c r="E23" i="5"/>
  <c r="J23" i="5" s="1"/>
  <c r="F23" i="5"/>
  <c r="G23" i="5"/>
  <c r="I23" i="5"/>
  <c r="C24" i="5"/>
  <c r="D24" i="5"/>
  <c r="E24" i="5"/>
  <c r="J24" i="5" s="1"/>
  <c r="F24" i="5"/>
  <c r="G24" i="5"/>
  <c r="C25" i="5"/>
  <c r="D25" i="5"/>
  <c r="E25" i="5"/>
  <c r="J25" i="5" s="1"/>
  <c r="F25" i="5"/>
  <c r="G25" i="5"/>
  <c r="H25" i="5"/>
  <c r="C26" i="5"/>
  <c r="D26" i="5"/>
  <c r="E26" i="5"/>
  <c r="J26" i="5" s="1"/>
  <c r="F26" i="5"/>
  <c r="G26" i="5"/>
  <c r="C27" i="5"/>
  <c r="D27" i="5"/>
  <c r="E27" i="5"/>
  <c r="J27" i="5" s="1"/>
  <c r="F27" i="5"/>
  <c r="G27" i="5"/>
  <c r="I27" i="5"/>
  <c r="C28" i="5"/>
  <c r="D28" i="5"/>
  <c r="E28" i="5"/>
  <c r="J28" i="5" s="1"/>
  <c r="F28" i="5"/>
  <c r="G28" i="5"/>
  <c r="C29" i="5"/>
  <c r="D29" i="5"/>
  <c r="E29" i="5"/>
  <c r="J29" i="5" s="1"/>
  <c r="F29" i="5"/>
  <c r="G29" i="5"/>
  <c r="H29" i="5"/>
  <c r="C30" i="5"/>
  <c r="D30" i="5"/>
  <c r="E30" i="5"/>
  <c r="J30" i="5" s="1"/>
  <c r="F30" i="5"/>
  <c r="G30" i="5"/>
  <c r="C31" i="5"/>
  <c r="D31" i="5"/>
  <c r="E31" i="5"/>
  <c r="J31" i="5" s="1"/>
  <c r="F31" i="5"/>
  <c r="G31" i="5"/>
  <c r="I31" i="5"/>
  <c r="C32" i="5"/>
  <c r="D32" i="5"/>
  <c r="E32" i="5"/>
  <c r="J32" i="5" s="1"/>
  <c r="F32" i="5"/>
  <c r="G32" i="5"/>
  <c r="C33" i="5"/>
  <c r="D33" i="5"/>
  <c r="E33" i="5"/>
  <c r="J33" i="5" s="1"/>
  <c r="F33" i="5"/>
  <c r="G33" i="5"/>
  <c r="H33" i="5"/>
  <c r="C34" i="5"/>
  <c r="D34" i="5"/>
  <c r="E34" i="5"/>
  <c r="J34" i="5" s="1"/>
  <c r="F34" i="5"/>
  <c r="G34" i="5"/>
  <c r="C35" i="5"/>
  <c r="D35" i="5"/>
  <c r="E35" i="5"/>
  <c r="J35" i="5" s="1"/>
  <c r="F35" i="5"/>
  <c r="G35" i="5"/>
  <c r="I35" i="5"/>
  <c r="C36" i="5"/>
  <c r="D36" i="5"/>
  <c r="E36" i="5"/>
  <c r="J36" i="5" s="1"/>
  <c r="F36" i="5"/>
  <c r="G36" i="5"/>
  <c r="C37" i="5"/>
  <c r="D37" i="5"/>
  <c r="E37" i="5"/>
  <c r="J37" i="5" s="1"/>
  <c r="F37" i="5"/>
  <c r="G37" i="5"/>
  <c r="H37" i="5"/>
  <c r="C38" i="5"/>
  <c r="D38" i="5"/>
  <c r="E38" i="5"/>
  <c r="J38" i="5" s="1"/>
  <c r="F38" i="5"/>
  <c r="G38" i="5"/>
  <c r="C39" i="5"/>
  <c r="D39" i="5"/>
  <c r="E39" i="5"/>
  <c r="J39" i="5" s="1"/>
  <c r="F39" i="5"/>
  <c r="G39" i="5"/>
  <c r="I39" i="5"/>
  <c r="C40" i="5"/>
  <c r="D40" i="5"/>
  <c r="E40" i="5"/>
  <c r="J40" i="5" s="1"/>
  <c r="F40" i="5"/>
  <c r="G40" i="5"/>
  <c r="C41" i="5"/>
  <c r="D41" i="5"/>
  <c r="E41" i="5"/>
  <c r="J41" i="5" s="1"/>
  <c r="F41" i="5"/>
  <c r="G41" i="5"/>
  <c r="H41" i="5"/>
  <c r="C42" i="5"/>
  <c r="D42" i="5"/>
  <c r="E42" i="5"/>
  <c r="J42" i="5" s="1"/>
  <c r="F42" i="5"/>
  <c r="G42" i="5"/>
  <c r="C43" i="5"/>
  <c r="D43" i="5"/>
  <c r="E43" i="5"/>
  <c r="F43" i="5"/>
  <c r="G43" i="5"/>
  <c r="I43" i="5"/>
  <c r="C44" i="5"/>
  <c r="D44" i="5"/>
  <c r="E44" i="5"/>
  <c r="J44" i="5" s="1"/>
  <c r="F44" i="5"/>
  <c r="G44" i="5"/>
  <c r="C45" i="5"/>
  <c r="D45" i="5"/>
  <c r="E45" i="5"/>
  <c r="J45" i="5" s="1"/>
  <c r="F45" i="5"/>
  <c r="G45" i="5"/>
  <c r="H45" i="5"/>
  <c r="C46" i="5"/>
  <c r="D46" i="5"/>
  <c r="E46" i="5"/>
  <c r="J46" i="5" s="1"/>
  <c r="F46" i="5"/>
  <c r="G46" i="5"/>
  <c r="C47" i="5"/>
  <c r="D47" i="5"/>
  <c r="E47" i="5"/>
  <c r="J47" i="5" s="1"/>
  <c r="F47" i="5"/>
  <c r="G47" i="5"/>
  <c r="I47" i="5"/>
  <c r="C48" i="5"/>
  <c r="D48" i="5"/>
  <c r="E48" i="5"/>
  <c r="J48" i="5" s="1"/>
  <c r="F48" i="5"/>
  <c r="G48" i="5"/>
  <c r="C49" i="5"/>
  <c r="D49" i="5"/>
  <c r="E49" i="5"/>
  <c r="J49" i="5" s="1"/>
  <c r="F49" i="5"/>
  <c r="G49" i="5"/>
  <c r="H49" i="5"/>
  <c r="C50" i="5"/>
  <c r="D50" i="5"/>
  <c r="E50" i="5"/>
  <c r="J50" i="5" s="1"/>
  <c r="F50" i="5"/>
  <c r="G50" i="5"/>
  <c r="C51" i="5"/>
  <c r="D51" i="5"/>
  <c r="E51" i="5"/>
  <c r="J51" i="5" s="1"/>
  <c r="F51" i="5"/>
  <c r="G51" i="5"/>
  <c r="I51" i="5"/>
  <c r="C52" i="5"/>
  <c r="D52" i="5"/>
  <c r="E52" i="5"/>
  <c r="J52" i="5" s="1"/>
  <c r="F52" i="5"/>
  <c r="G52" i="5"/>
  <c r="C53" i="5"/>
  <c r="D53" i="5"/>
  <c r="E53" i="5"/>
  <c r="J53" i="5" s="1"/>
  <c r="F53" i="5"/>
  <c r="G53" i="5"/>
  <c r="H53" i="5"/>
  <c r="C54" i="5"/>
  <c r="D54" i="5"/>
  <c r="E54" i="5"/>
  <c r="J54" i="5" s="1"/>
  <c r="F54" i="5"/>
  <c r="G54" i="5"/>
  <c r="C55" i="5"/>
  <c r="D55" i="5"/>
  <c r="E55" i="5"/>
  <c r="J55" i="5" s="1"/>
  <c r="F55" i="5"/>
  <c r="G55" i="5"/>
  <c r="I55" i="5"/>
  <c r="C56" i="5"/>
  <c r="D56" i="5"/>
  <c r="E56" i="5"/>
  <c r="J56" i="5" s="1"/>
  <c r="F56" i="5"/>
  <c r="G56" i="5"/>
  <c r="C57" i="5"/>
  <c r="D57" i="5"/>
  <c r="E57" i="5"/>
  <c r="J57" i="5" s="1"/>
  <c r="F57" i="5"/>
  <c r="G57" i="5"/>
  <c r="H57" i="5"/>
  <c r="C58" i="5"/>
  <c r="D58" i="5"/>
  <c r="E58" i="5"/>
  <c r="J58" i="5" s="1"/>
  <c r="F58" i="5"/>
  <c r="G58" i="5"/>
  <c r="C59" i="5"/>
  <c r="D59" i="5"/>
  <c r="E59" i="5"/>
  <c r="J59" i="5" s="1"/>
  <c r="F59" i="5"/>
  <c r="G59" i="5"/>
  <c r="I59" i="5"/>
  <c r="C60" i="5"/>
  <c r="D60" i="5"/>
  <c r="E60" i="5"/>
  <c r="J60" i="5" s="1"/>
  <c r="F60" i="5"/>
  <c r="G60" i="5"/>
  <c r="C61" i="5"/>
  <c r="D61" i="5"/>
  <c r="E61" i="5"/>
  <c r="J61" i="5" s="1"/>
  <c r="F61" i="5"/>
  <c r="G61" i="5"/>
  <c r="H61" i="5"/>
  <c r="C62" i="5"/>
  <c r="D62" i="5"/>
  <c r="E62" i="5"/>
  <c r="J62" i="5" s="1"/>
  <c r="F62" i="5"/>
  <c r="G62" i="5"/>
  <c r="C63" i="5"/>
  <c r="D63" i="5"/>
  <c r="E63" i="5"/>
  <c r="J63" i="5" s="1"/>
  <c r="F63" i="5"/>
  <c r="G63" i="5"/>
  <c r="I63" i="5"/>
  <c r="C64" i="5"/>
  <c r="D64" i="5"/>
  <c r="E64" i="5"/>
  <c r="J64" i="5" s="1"/>
  <c r="F64" i="5"/>
  <c r="G64" i="5"/>
  <c r="C65" i="5"/>
  <c r="D65" i="5"/>
  <c r="E65" i="5"/>
  <c r="J65" i="5" s="1"/>
  <c r="F65" i="5"/>
  <c r="G65" i="5"/>
  <c r="H65" i="5"/>
  <c r="C66" i="5"/>
  <c r="D66" i="5"/>
  <c r="E66" i="5"/>
  <c r="J66" i="5" s="1"/>
  <c r="F66" i="5"/>
  <c r="G66" i="5"/>
  <c r="C67" i="5"/>
  <c r="D67" i="5"/>
  <c r="E67" i="5"/>
  <c r="J67" i="5" s="1"/>
  <c r="F67" i="5"/>
  <c r="G67" i="5"/>
  <c r="I67" i="5"/>
  <c r="C68" i="5"/>
  <c r="D68" i="5"/>
  <c r="E68" i="5"/>
  <c r="J68" i="5" s="1"/>
  <c r="F68" i="5"/>
  <c r="G68" i="5"/>
  <c r="C69" i="5"/>
  <c r="D69" i="5"/>
  <c r="E69" i="5"/>
  <c r="J69" i="5" s="1"/>
  <c r="F69" i="5"/>
  <c r="G69" i="5"/>
  <c r="H69" i="5"/>
  <c r="C70" i="5"/>
  <c r="D70" i="5"/>
  <c r="E70" i="5"/>
  <c r="J70" i="5" s="1"/>
  <c r="F70" i="5"/>
  <c r="G70" i="5"/>
  <c r="C71" i="5"/>
  <c r="D71" i="5"/>
  <c r="E71" i="5"/>
  <c r="J71" i="5" s="1"/>
  <c r="F71" i="5"/>
  <c r="G71" i="5"/>
  <c r="I71" i="5"/>
  <c r="C72" i="5"/>
  <c r="D72" i="5"/>
  <c r="E72" i="5"/>
  <c r="J72" i="5" s="1"/>
  <c r="F72" i="5"/>
  <c r="G72" i="5"/>
  <c r="C73" i="5"/>
  <c r="D73" i="5"/>
  <c r="E73" i="5"/>
  <c r="J73" i="5" s="1"/>
  <c r="F73" i="5"/>
  <c r="G73" i="5"/>
  <c r="H73" i="5"/>
  <c r="C74" i="5"/>
  <c r="D74" i="5"/>
  <c r="E74" i="5"/>
  <c r="J74" i="5" s="1"/>
  <c r="F74" i="5"/>
  <c r="G74" i="5"/>
  <c r="C75" i="5"/>
  <c r="D75" i="5"/>
  <c r="E75" i="5"/>
  <c r="J75" i="5" s="1"/>
  <c r="F75" i="5"/>
  <c r="G75" i="5"/>
  <c r="I75" i="5"/>
  <c r="C76" i="5"/>
  <c r="D76" i="5"/>
  <c r="E76" i="5"/>
  <c r="J76" i="5" s="1"/>
  <c r="F76" i="5"/>
  <c r="G76" i="5"/>
  <c r="C77" i="5"/>
  <c r="D77" i="5"/>
  <c r="E77" i="5"/>
  <c r="J77" i="5" s="1"/>
  <c r="F77" i="5"/>
  <c r="G77" i="5"/>
  <c r="H77" i="5"/>
  <c r="C78" i="5"/>
  <c r="D78" i="5"/>
  <c r="E78" i="5"/>
  <c r="J78" i="5" s="1"/>
  <c r="F78" i="5"/>
  <c r="G78" i="5"/>
  <c r="C79" i="5"/>
  <c r="D79" i="5"/>
  <c r="E79" i="5"/>
  <c r="J79" i="5" s="1"/>
  <c r="F79" i="5"/>
  <c r="G79" i="5"/>
  <c r="I79" i="5"/>
  <c r="C80" i="5"/>
  <c r="D80" i="5"/>
  <c r="E80" i="5"/>
  <c r="J80" i="5" s="1"/>
  <c r="F80" i="5"/>
  <c r="G80" i="5"/>
  <c r="C81" i="5"/>
  <c r="D81" i="5"/>
  <c r="E81" i="5"/>
  <c r="J81" i="5" s="1"/>
  <c r="F81" i="5"/>
  <c r="G81" i="5"/>
  <c r="H81" i="5"/>
  <c r="C82" i="5"/>
  <c r="D82" i="5"/>
  <c r="E82" i="5"/>
  <c r="J82" i="5" s="1"/>
  <c r="F82" i="5"/>
  <c r="G82" i="5"/>
  <c r="C83" i="5"/>
  <c r="D83" i="5"/>
  <c r="E83" i="5"/>
  <c r="J83" i="5" s="1"/>
  <c r="F83" i="5"/>
  <c r="G83" i="5"/>
  <c r="I83" i="5"/>
  <c r="C84" i="5"/>
  <c r="D84" i="5"/>
  <c r="E84" i="5"/>
  <c r="J84" i="5" s="1"/>
  <c r="F84" i="5"/>
  <c r="G84" i="5"/>
  <c r="C85" i="5"/>
  <c r="D85" i="5"/>
  <c r="E85" i="5"/>
  <c r="J85" i="5" s="1"/>
  <c r="F85" i="5"/>
  <c r="G85" i="5"/>
  <c r="H85" i="5"/>
  <c r="C86" i="5"/>
  <c r="D86" i="5"/>
  <c r="E86" i="5"/>
  <c r="J86" i="5" s="1"/>
  <c r="F86" i="5"/>
  <c r="G86" i="5"/>
  <c r="C87" i="5"/>
  <c r="D87" i="5"/>
  <c r="E87" i="5"/>
  <c r="J87" i="5" s="1"/>
  <c r="F87" i="5"/>
  <c r="G87" i="5"/>
  <c r="I87" i="5"/>
  <c r="C88" i="5"/>
  <c r="D88" i="5"/>
  <c r="E88" i="5"/>
  <c r="J88" i="5" s="1"/>
  <c r="F88" i="5"/>
  <c r="G88" i="5"/>
  <c r="C89" i="5"/>
  <c r="D89" i="5"/>
  <c r="E89" i="5"/>
  <c r="J89" i="5" s="1"/>
  <c r="F89" i="5"/>
  <c r="G89" i="5"/>
  <c r="H89" i="5"/>
  <c r="C90" i="5"/>
  <c r="D90" i="5"/>
  <c r="E90" i="5"/>
  <c r="J90" i="5" s="1"/>
  <c r="F90" i="5"/>
  <c r="G90" i="5"/>
  <c r="C91" i="5"/>
  <c r="D91" i="5"/>
  <c r="E91" i="5"/>
  <c r="J91" i="5" s="1"/>
  <c r="F91" i="5"/>
  <c r="G91" i="5"/>
  <c r="I91" i="5"/>
  <c r="C92" i="5"/>
  <c r="D92" i="5"/>
  <c r="E92" i="5"/>
  <c r="J92" i="5" s="1"/>
  <c r="F92" i="5"/>
  <c r="G92" i="5"/>
  <c r="C93" i="5"/>
  <c r="D93" i="5"/>
  <c r="E93" i="5"/>
  <c r="J93" i="5" s="1"/>
  <c r="F93" i="5"/>
  <c r="G93" i="5"/>
  <c r="H93" i="5"/>
  <c r="C94" i="5"/>
  <c r="D94" i="5"/>
  <c r="E94" i="5"/>
  <c r="J94" i="5" s="1"/>
  <c r="F94" i="5"/>
  <c r="G94" i="5"/>
  <c r="C95" i="5"/>
  <c r="D95" i="5"/>
  <c r="E95" i="5"/>
  <c r="J95" i="5" s="1"/>
  <c r="F95" i="5"/>
  <c r="G95" i="5"/>
  <c r="I95" i="5"/>
  <c r="C96" i="5"/>
  <c r="D96" i="5"/>
  <c r="E96" i="5"/>
  <c r="J96" i="5" s="1"/>
  <c r="F96" i="5"/>
  <c r="G96" i="5"/>
  <c r="C97" i="5"/>
  <c r="D97" i="5"/>
  <c r="E97" i="5"/>
  <c r="J97" i="5" s="1"/>
  <c r="F97" i="5"/>
  <c r="G97" i="5"/>
  <c r="H97" i="5"/>
  <c r="C98" i="5"/>
  <c r="D98" i="5"/>
  <c r="E98" i="5"/>
  <c r="J98" i="5" s="1"/>
  <c r="F98" i="5"/>
  <c r="G98" i="5"/>
  <c r="C99" i="5"/>
  <c r="D99" i="5"/>
  <c r="E99" i="5"/>
  <c r="J99" i="5" s="1"/>
  <c r="F99" i="5"/>
  <c r="G99" i="5"/>
  <c r="I99" i="5"/>
  <c r="C100" i="5"/>
  <c r="D100" i="5"/>
  <c r="E100" i="5"/>
  <c r="J100" i="5" s="1"/>
  <c r="F100" i="5"/>
  <c r="G100" i="5"/>
  <c r="C101" i="5"/>
  <c r="D101" i="5"/>
  <c r="E101" i="5"/>
  <c r="J101" i="5" s="1"/>
  <c r="F101" i="5"/>
  <c r="G101" i="5"/>
  <c r="H101" i="5"/>
  <c r="C102" i="5"/>
  <c r="D102" i="5"/>
  <c r="E102" i="5"/>
  <c r="J102" i="5" s="1"/>
  <c r="F102" i="5"/>
  <c r="G102" i="5"/>
  <c r="C103" i="5"/>
  <c r="D103" i="5"/>
  <c r="E103" i="5"/>
  <c r="J103" i="5" s="1"/>
  <c r="F103" i="5"/>
  <c r="G103" i="5"/>
  <c r="I103" i="5"/>
  <c r="C104" i="5"/>
  <c r="D104" i="5"/>
  <c r="E104" i="5"/>
  <c r="J104" i="5" s="1"/>
  <c r="F104" i="5"/>
  <c r="G104" i="5"/>
  <c r="C105" i="5"/>
  <c r="D105" i="5"/>
  <c r="E105" i="5"/>
  <c r="J105" i="5" s="1"/>
  <c r="F105" i="5"/>
  <c r="G105" i="5"/>
  <c r="H105" i="5"/>
  <c r="C106" i="5"/>
  <c r="D106" i="5"/>
  <c r="E106" i="5"/>
  <c r="J106" i="5" s="1"/>
  <c r="F106" i="5"/>
  <c r="G106" i="5"/>
  <c r="C107" i="5"/>
  <c r="D107" i="5"/>
  <c r="E107" i="5"/>
  <c r="J107" i="5" s="1"/>
  <c r="F107" i="5"/>
  <c r="G107" i="5"/>
  <c r="I107" i="5"/>
  <c r="C108" i="5"/>
  <c r="D108" i="5"/>
  <c r="E108" i="5"/>
  <c r="J108" i="5" s="1"/>
  <c r="F108" i="5"/>
  <c r="G108" i="5"/>
  <c r="C109" i="5"/>
  <c r="D109" i="5"/>
  <c r="E109" i="5"/>
  <c r="J109" i="5" s="1"/>
  <c r="F109" i="5"/>
  <c r="G109" i="5"/>
  <c r="H109" i="5"/>
  <c r="G10" i="5"/>
  <c r="F10" i="5"/>
  <c r="E10" i="5"/>
  <c r="J10" i="5" s="1"/>
  <c r="D10" i="5"/>
  <c r="C10" i="5"/>
  <c r="B3" i="1"/>
  <c r="K8" i="7"/>
  <c r="I11" i="5" s="1"/>
  <c r="K9" i="7"/>
  <c r="I12" i="5" s="1"/>
  <c r="K10" i="7"/>
  <c r="I13" i="5" s="1"/>
  <c r="K11" i="7"/>
  <c r="I14" i="5" s="1"/>
  <c r="K12" i="7"/>
  <c r="K13" i="7"/>
  <c r="I16" i="5" s="1"/>
  <c r="K14" i="7"/>
  <c r="I17" i="5" s="1"/>
  <c r="K15" i="7"/>
  <c r="I18" i="5" s="1"/>
  <c r="K16" i="7"/>
  <c r="K17" i="7"/>
  <c r="I20" i="5" s="1"/>
  <c r="K18" i="7"/>
  <c r="I21" i="5" s="1"/>
  <c r="K19" i="7"/>
  <c r="I22" i="5" s="1"/>
  <c r="K20" i="7"/>
  <c r="K21" i="7"/>
  <c r="I24" i="5" s="1"/>
  <c r="K22" i="7"/>
  <c r="I25" i="5" s="1"/>
  <c r="K23" i="7"/>
  <c r="I26" i="5" s="1"/>
  <c r="K24" i="7"/>
  <c r="K25" i="7"/>
  <c r="I28" i="5" s="1"/>
  <c r="K26" i="7"/>
  <c r="I29" i="5" s="1"/>
  <c r="K27" i="7"/>
  <c r="I30" i="5" s="1"/>
  <c r="K28" i="7"/>
  <c r="K29" i="7"/>
  <c r="I32" i="5" s="1"/>
  <c r="K30" i="7"/>
  <c r="I33" i="5" s="1"/>
  <c r="K31" i="7"/>
  <c r="I34" i="5" s="1"/>
  <c r="K32" i="7"/>
  <c r="K33" i="7"/>
  <c r="I36" i="5" s="1"/>
  <c r="K34" i="7"/>
  <c r="I37" i="5" s="1"/>
  <c r="K35" i="7"/>
  <c r="I38" i="5" s="1"/>
  <c r="K36" i="7"/>
  <c r="K37" i="7"/>
  <c r="I40" i="5" s="1"/>
  <c r="K38" i="7"/>
  <c r="I41" i="5" s="1"/>
  <c r="K39" i="7"/>
  <c r="I42" i="5" s="1"/>
  <c r="K40" i="7"/>
  <c r="K41" i="7"/>
  <c r="I44" i="5" s="1"/>
  <c r="K42" i="7"/>
  <c r="I45" i="5" s="1"/>
  <c r="K43" i="7"/>
  <c r="I46" i="5" s="1"/>
  <c r="K44" i="7"/>
  <c r="K45" i="7"/>
  <c r="I48" i="5" s="1"/>
  <c r="K46" i="7"/>
  <c r="I49" i="5" s="1"/>
  <c r="K47" i="7"/>
  <c r="I50" i="5" s="1"/>
  <c r="K48" i="7"/>
  <c r="K49" i="7"/>
  <c r="I52" i="5" s="1"/>
  <c r="K50" i="7"/>
  <c r="I53" i="5" s="1"/>
  <c r="K51" i="7"/>
  <c r="I54" i="5" s="1"/>
  <c r="K52" i="7"/>
  <c r="K53" i="7"/>
  <c r="I56" i="5" s="1"/>
  <c r="K54" i="7"/>
  <c r="I57" i="5" s="1"/>
  <c r="K55" i="7"/>
  <c r="I58" i="5" s="1"/>
  <c r="K56" i="7"/>
  <c r="K57" i="7"/>
  <c r="I60" i="5" s="1"/>
  <c r="K58" i="7"/>
  <c r="I61" i="5" s="1"/>
  <c r="K59" i="7"/>
  <c r="I62" i="5" s="1"/>
  <c r="K60" i="7"/>
  <c r="K61" i="7"/>
  <c r="I64" i="5" s="1"/>
  <c r="K62" i="7"/>
  <c r="I65" i="5" s="1"/>
  <c r="K63" i="7"/>
  <c r="I66" i="5" s="1"/>
  <c r="K64" i="7"/>
  <c r="K65" i="7"/>
  <c r="I68" i="5" s="1"/>
  <c r="K66" i="7"/>
  <c r="I69" i="5" s="1"/>
  <c r="K67" i="7"/>
  <c r="I70" i="5" s="1"/>
  <c r="K68" i="7"/>
  <c r="K69" i="7"/>
  <c r="I72" i="5" s="1"/>
  <c r="K70" i="7"/>
  <c r="I73" i="5" s="1"/>
  <c r="K71" i="7"/>
  <c r="I74" i="5" s="1"/>
  <c r="K72" i="7"/>
  <c r="K73" i="7"/>
  <c r="I76" i="5" s="1"/>
  <c r="K74" i="7"/>
  <c r="I77" i="5" s="1"/>
  <c r="K75" i="7"/>
  <c r="I78" i="5" s="1"/>
  <c r="K76" i="7"/>
  <c r="K77" i="7"/>
  <c r="I80" i="5" s="1"/>
  <c r="K78" i="7"/>
  <c r="I81" i="5" s="1"/>
  <c r="K79" i="7"/>
  <c r="I82" i="5" s="1"/>
  <c r="K80" i="7"/>
  <c r="K81" i="7"/>
  <c r="I84" i="5" s="1"/>
  <c r="K82" i="7"/>
  <c r="I85" i="5" s="1"/>
  <c r="K83" i="7"/>
  <c r="I86" i="5" s="1"/>
  <c r="K84" i="7"/>
  <c r="K85" i="7"/>
  <c r="I88" i="5" s="1"/>
  <c r="K86" i="7"/>
  <c r="I89" i="5" s="1"/>
  <c r="K87" i="7"/>
  <c r="I90" i="5" s="1"/>
  <c r="K88" i="7"/>
  <c r="K89" i="7"/>
  <c r="I92" i="5" s="1"/>
  <c r="K90" i="7"/>
  <c r="I93" i="5" s="1"/>
  <c r="K91" i="7"/>
  <c r="I94" i="5" s="1"/>
  <c r="K92" i="7"/>
  <c r="K93" i="7"/>
  <c r="I96" i="5" s="1"/>
  <c r="K94" i="7"/>
  <c r="I97" i="5" s="1"/>
  <c r="K95" i="7"/>
  <c r="I98" i="5" s="1"/>
  <c r="K96" i="7"/>
  <c r="K97" i="7"/>
  <c r="I100" i="5" s="1"/>
  <c r="K98" i="7"/>
  <c r="I101" i="5" s="1"/>
  <c r="K99" i="7"/>
  <c r="I102" i="5" s="1"/>
  <c r="K100" i="7"/>
  <c r="K101" i="7"/>
  <c r="I104" i="5" s="1"/>
  <c r="K102" i="7"/>
  <c r="I105" i="5" s="1"/>
  <c r="K103" i="7"/>
  <c r="I106" i="5" s="1"/>
  <c r="K104" i="7"/>
  <c r="K105" i="7"/>
  <c r="I108" i="5" s="1"/>
  <c r="K106" i="7"/>
  <c r="I109" i="5" s="1"/>
  <c r="K7" i="7"/>
  <c r="I10" i="5" s="1"/>
  <c r="J8" i="7"/>
  <c r="H11" i="5" s="1"/>
  <c r="J9" i="7"/>
  <c r="H12" i="5" s="1"/>
  <c r="J10" i="7"/>
  <c r="I20" i="1" s="1"/>
  <c r="J11" i="7"/>
  <c r="I21" i="1" s="1"/>
  <c r="J12" i="7"/>
  <c r="H15" i="5" s="1"/>
  <c r="J13" i="7"/>
  <c r="H16" i="5" s="1"/>
  <c r="J14" i="7"/>
  <c r="I24" i="1" s="1"/>
  <c r="J15" i="7"/>
  <c r="I25" i="1" s="1"/>
  <c r="J16" i="7"/>
  <c r="I26" i="1" s="1"/>
  <c r="J17" i="7"/>
  <c r="H20" i="5" s="1"/>
  <c r="J18" i="7"/>
  <c r="I28" i="1" s="1"/>
  <c r="J19" i="7"/>
  <c r="I29" i="1" s="1"/>
  <c r="J20" i="7"/>
  <c r="H23" i="5" s="1"/>
  <c r="J21" i="7"/>
  <c r="H24" i="5" s="1"/>
  <c r="J22" i="7"/>
  <c r="I32" i="1" s="1"/>
  <c r="J23" i="7"/>
  <c r="I33" i="1" s="1"/>
  <c r="J24" i="7"/>
  <c r="H27" i="5" s="1"/>
  <c r="J25" i="7"/>
  <c r="H28" i="5" s="1"/>
  <c r="J26" i="7"/>
  <c r="I36" i="1" s="1"/>
  <c r="J27" i="7"/>
  <c r="I37" i="1" s="1"/>
  <c r="J28" i="7"/>
  <c r="H31" i="5" s="1"/>
  <c r="J29" i="7"/>
  <c r="H32" i="5" s="1"/>
  <c r="J30" i="7"/>
  <c r="I40" i="1" s="1"/>
  <c r="J31" i="7"/>
  <c r="I41" i="1" s="1"/>
  <c r="J32" i="7"/>
  <c r="H35" i="5" s="1"/>
  <c r="J33" i="7"/>
  <c r="H36" i="5" s="1"/>
  <c r="J34" i="7"/>
  <c r="I44" i="1" s="1"/>
  <c r="J35" i="7"/>
  <c r="I45" i="1" s="1"/>
  <c r="J36" i="7"/>
  <c r="H39" i="5" s="1"/>
  <c r="J37" i="7"/>
  <c r="H40" i="5" s="1"/>
  <c r="J38" i="7"/>
  <c r="I48" i="1" s="1"/>
  <c r="J39" i="7"/>
  <c r="I49" i="1" s="1"/>
  <c r="J40" i="7"/>
  <c r="H43" i="5" s="1"/>
  <c r="J41" i="7"/>
  <c r="H44" i="5" s="1"/>
  <c r="J42" i="7"/>
  <c r="I52" i="1" s="1"/>
  <c r="J43" i="7"/>
  <c r="I53" i="1" s="1"/>
  <c r="J44" i="7"/>
  <c r="H47" i="5" s="1"/>
  <c r="J45" i="7"/>
  <c r="H48" i="5" s="1"/>
  <c r="J46" i="7"/>
  <c r="I56" i="1" s="1"/>
  <c r="J47" i="7"/>
  <c r="I57" i="1" s="1"/>
  <c r="J48" i="7"/>
  <c r="H51" i="5" s="1"/>
  <c r="J49" i="7"/>
  <c r="H52" i="5" s="1"/>
  <c r="J50" i="7"/>
  <c r="I60" i="1" s="1"/>
  <c r="J51" i="7"/>
  <c r="I61" i="1" s="1"/>
  <c r="J52" i="7"/>
  <c r="H55" i="5" s="1"/>
  <c r="J53" i="7"/>
  <c r="H56" i="5" s="1"/>
  <c r="J54" i="7"/>
  <c r="I64" i="1" s="1"/>
  <c r="J55" i="7"/>
  <c r="I65" i="1" s="1"/>
  <c r="J56" i="7"/>
  <c r="H59" i="5" s="1"/>
  <c r="J57" i="7"/>
  <c r="H60" i="5" s="1"/>
  <c r="J58" i="7"/>
  <c r="I68" i="1" s="1"/>
  <c r="J59" i="7"/>
  <c r="I69" i="1" s="1"/>
  <c r="J60" i="7"/>
  <c r="H63" i="5" s="1"/>
  <c r="J61" i="7"/>
  <c r="H64" i="5" s="1"/>
  <c r="J62" i="7"/>
  <c r="I72" i="1" s="1"/>
  <c r="J63" i="7"/>
  <c r="I73" i="1" s="1"/>
  <c r="J64" i="7"/>
  <c r="H67" i="5" s="1"/>
  <c r="J65" i="7"/>
  <c r="H68" i="5" s="1"/>
  <c r="J66" i="7"/>
  <c r="I76" i="1" s="1"/>
  <c r="J67" i="7"/>
  <c r="I77" i="1" s="1"/>
  <c r="J68" i="7"/>
  <c r="H71" i="5" s="1"/>
  <c r="J69" i="7"/>
  <c r="H72" i="5" s="1"/>
  <c r="J70" i="7"/>
  <c r="I80" i="1" s="1"/>
  <c r="J71" i="7"/>
  <c r="I81" i="1" s="1"/>
  <c r="J72" i="7"/>
  <c r="H75" i="5" s="1"/>
  <c r="J73" i="7"/>
  <c r="H76" i="5" s="1"/>
  <c r="J74" i="7"/>
  <c r="I84" i="1" s="1"/>
  <c r="J75" i="7"/>
  <c r="I85" i="1" s="1"/>
  <c r="J76" i="7"/>
  <c r="H79" i="5" s="1"/>
  <c r="J77" i="7"/>
  <c r="H80" i="5" s="1"/>
  <c r="J78" i="7"/>
  <c r="I88" i="1" s="1"/>
  <c r="J79" i="7"/>
  <c r="I89" i="1" s="1"/>
  <c r="J80" i="7"/>
  <c r="H83" i="5" s="1"/>
  <c r="J81" i="7"/>
  <c r="H84" i="5" s="1"/>
  <c r="J82" i="7"/>
  <c r="I92" i="1" s="1"/>
  <c r="J83" i="7"/>
  <c r="I93" i="1" s="1"/>
  <c r="J84" i="7"/>
  <c r="H87" i="5" s="1"/>
  <c r="J85" i="7"/>
  <c r="H88" i="5" s="1"/>
  <c r="J86" i="7"/>
  <c r="I96" i="1" s="1"/>
  <c r="J87" i="7"/>
  <c r="I97" i="1" s="1"/>
  <c r="J88" i="7"/>
  <c r="H91" i="5" s="1"/>
  <c r="J89" i="7"/>
  <c r="H92" i="5" s="1"/>
  <c r="J90" i="7"/>
  <c r="I100" i="1" s="1"/>
  <c r="J91" i="7"/>
  <c r="I101" i="1" s="1"/>
  <c r="J92" i="7"/>
  <c r="H95" i="5" s="1"/>
  <c r="J93" i="7"/>
  <c r="H96" i="5" s="1"/>
  <c r="J94" i="7"/>
  <c r="I104" i="1" s="1"/>
  <c r="J95" i="7"/>
  <c r="I105" i="1" s="1"/>
  <c r="J96" i="7"/>
  <c r="H99" i="5" s="1"/>
  <c r="J97" i="7"/>
  <c r="H100" i="5" s="1"/>
  <c r="J98" i="7"/>
  <c r="I108" i="1" s="1"/>
  <c r="J99" i="7"/>
  <c r="I109" i="1" s="1"/>
  <c r="J100" i="7"/>
  <c r="H103" i="5" s="1"/>
  <c r="J101" i="7"/>
  <c r="H104" i="5" s="1"/>
  <c r="J102" i="7"/>
  <c r="I112" i="1" s="1"/>
  <c r="J103" i="7"/>
  <c r="I113" i="1" s="1"/>
  <c r="J104" i="7"/>
  <c r="H107" i="5" s="1"/>
  <c r="J105" i="7"/>
  <c r="H108" i="5" s="1"/>
  <c r="J106" i="7"/>
  <c r="I116" i="1" s="1"/>
  <c r="J7" i="7"/>
  <c r="I17" i="1" s="1"/>
  <c r="C18" i="1"/>
  <c r="D18" i="1"/>
  <c r="E18" i="1"/>
  <c r="F18" i="1"/>
  <c r="G18" i="1"/>
  <c r="H18" i="1"/>
  <c r="I18" i="1"/>
  <c r="C19" i="1"/>
  <c r="D19" i="1"/>
  <c r="E19" i="1"/>
  <c r="F19" i="1"/>
  <c r="G19" i="1"/>
  <c r="H19" i="1"/>
  <c r="I19" i="1"/>
  <c r="C20" i="1"/>
  <c r="D20" i="1"/>
  <c r="E20" i="1"/>
  <c r="F20" i="1"/>
  <c r="G20" i="1"/>
  <c r="H20" i="1"/>
  <c r="C21" i="1"/>
  <c r="D21" i="1"/>
  <c r="E21" i="1"/>
  <c r="F21" i="1"/>
  <c r="G21" i="1"/>
  <c r="H21" i="1"/>
  <c r="C22" i="1"/>
  <c r="D22" i="1"/>
  <c r="E22" i="1"/>
  <c r="F22" i="1"/>
  <c r="G22" i="1"/>
  <c r="H22" i="1"/>
  <c r="I22" i="1"/>
  <c r="C23" i="1"/>
  <c r="D23" i="1"/>
  <c r="E23" i="1"/>
  <c r="F23" i="1"/>
  <c r="G23" i="1"/>
  <c r="H23" i="1"/>
  <c r="I23" i="1"/>
  <c r="C24" i="1"/>
  <c r="D24" i="1"/>
  <c r="E24" i="1"/>
  <c r="F24" i="1"/>
  <c r="G24" i="1"/>
  <c r="H24" i="1"/>
  <c r="C25" i="1"/>
  <c r="D25" i="1"/>
  <c r="E25" i="1"/>
  <c r="F25" i="1"/>
  <c r="G25" i="1"/>
  <c r="H25" i="1"/>
  <c r="C26" i="1"/>
  <c r="D26" i="1"/>
  <c r="E26" i="1"/>
  <c r="F26" i="1"/>
  <c r="G26" i="1"/>
  <c r="H26" i="1"/>
  <c r="C27" i="1"/>
  <c r="D27" i="1"/>
  <c r="E27" i="1"/>
  <c r="F27" i="1"/>
  <c r="G27" i="1"/>
  <c r="H27" i="1"/>
  <c r="I27" i="1"/>
  <c r="C28" i="1"/>
  <c r="D28" i="1"/>
  <c r="E28" i="1"/>
  <c r="F28" i="1"/>
  <c r="G28" i="1"/>
  <c r="H28" i="1"/>
  <c r="C29" i="1"/>
  <c r="D29" i="1"/>
  <c r="E29" i="1"/>
  <c r="F29" i="1"/>
  <c r="G29" i="1"/>
  <c r="H29" i="1"/>
  <c r="C30" i="1"/>
  <c r="D30" i="1"/>
  <c r="E30" i="1"/>
  <c r="F30" i="1"/>
  <c r="G30" i="1"/>
  <c r="H30" i="1"/>
  <c r="I30" i="1"/>
  <c r="C31" i="1"/>
  <c r="D31" i="1"/>
  <c r="E31" i="1"/>
  <c r="F31" i="1"/>
  <c r="G31" i="1"/>
  <c r="H31" i="1"/>
  <c r="I31" i="1"/>
  <c r="C32" i="1"/>
  <c r="D32" i="1"/>
  <c r="E32" i="1"/>
  <c r="F32" i="1"/>
  <c r="G32" i="1"/>
  <c r="H32" i="1"/>
  <c r="C33" i="1"/>
  <c r="D33" i="1"/>
  <c r="E33" i="1"/>
  <c r="F33" i="1"/>
  <c r="G33" i="1"/>
  <c r="H33" i="1"/>
  <c r="C34" i="1"/>
  <c r="D34" i="1"/>
  <c r="E34" i="1"/>
  <c r="F34" i="1"/>
  <c r="G34" i="1"/>
  <c r="H34" i="1"/>
  <c r="I34" i="1"/>
  <c r="C35" i="1"/>
  <c r="D35" i="1"/>
  <c r="E35" i="1"/>
  <c r="F35" i="1"/>
  <c r="G35" i="1"/>
  <c r="H35" i="1"/>
  <c r="I35" i="1"/>
  <c r="C36" i="1"/>
  <c r="D36" i="1"/>
  <c r="E36" i="1"/>
  <c r="F36" i="1"/>
  <c r="G36" i="1"/>
  <c r="H36" i="1"/>
  <c r="C37" i="1"/>
  <c r="D37" i="1"/>
  <c r="E37" i="1"/>
  <c r="F37" i="1"/>
  <c r="G37" i="1"/>
  <c r="H37" i="1"/>
  <c r="C38" i="1"/>
  <c r="D38" i="1"/>
  <c r="E38" i="1"/>
  <c r="F38" i="1"/>
  <c r="G38" i="1"/>
  <c r="H38" i="1"/>
  <c r="I38" i="1"/>
  <c r="C39" i="1"/>
  <c r="D39" i="1"/>
  <c r="E39" i="1"/>
  <c r="F39" i="1"/>
  <c r="G39" i="1"/>
  <c r="H39" i="1"/>
  <c r="I39" i="1"/>
  <c r="C40" i="1"/>
  <c r="D40" i="1"/>
  <c r="E40" i="1"/>
  <c r="F40" i="1"/>
  <c r="G40" i="1"/>
  <c r="H40" i="1"/>
  <c r="C41" i="1"/>
  <c r="D41" i="1"/>
  <c r="E41" i="1"/>
  <c r="F41" i="1"/>
  <c r="G41" i="1"/>
  <c r="H41" i="1"/>
  <c r="C42" i="1"/>
  <c r="D42" i="1"/>
  <c r="E42" i="1"/>
  <c r="F42" i="1"/>
  <c r="G42" i="1"/>
  <c r="H42" i="1"/>
  <c r="I42" i="1"/>
  <c r="C43" i="1"/>
  <c r="D43" i="1"/>
  <c r="E43" i="1"/>
  <c r="F43" i="1"/>
  <c r="G43" i="1"/>
  <c r="H43" i="1"/>
  <c r="I43" i="1"/>
  <c r="C44" i="1"/>
  <c r="D44" i="1"/>
  <c r="E44" i="1"/>
  <c r="F44" i="1"/>
  <c r="G44" i="1"/>
  <c r="H44" i="1"/>
  <c r="C45" i="1"/>
  <c r="D45" i="1"/>
  <c r="E45" i="1"/>
  <c r="F45" i="1"/>
  <c r="G45" i="1"/>
  <c r="H45" i="1"/>
  <c r="C46" i="1"/>
  <c r="D46" i="1"/>
  <c r="E46" i="1"/>
  <c r="F46" i="1"/>
  <c r="G46" i="1"/>
  <c r="H46" i="1"/>
  <c r="I46" i="1"/>
  <c r="C47" i="1"/>
  <c r="D47" i="1"/>
  <c r="E47" i="1"/>
  <c r="F47" i="1"/>
  <c r="G47" i="1"/>
  <c r="H47" i="1"/>
  <c r="I47" i="1"/>
  <c r="C48" i="1"/>
  <c r="D48" i="1"/>
  <c r="E48" i="1"/>
  <c r="F48" i="1"/>
  <c r="G48" i="1"/>
  <c r="H48" i="1"/>
  <c r="C49" i="1"/>
  <c r="D49" i="1"/>
  <c r="E49" i="1"/>
  <c r="F49" i="1"/>
  <c r="G49" i="1"/>
  <c r="H49" i="1"/>
  <c r="C50" i="1"/>
  <c r="D50" i="1"/>
  <c r="E50" i="1"/>
  <c r="F50" i="1"/>
  <c r="G50" i="1"/>
  <c r="H50" i="1"/>
  <c r="I50" i="1"/>
  <c r="C51" i="1"/>
  <c r="D51" i="1"/>
  <c r="E51" i="1"/>
  <c r="F51" i="1"/>
  <c r="G51" i="1"/>
  <c r="H51" i="1"/>
  <c r="I51" i="1"/>
  <c r="C52" i="1"/>
  <c r="D52" i="1"/>
  <c r="E52" i="1"/>
  <c r="F52" i="1"/>
  <c r="G52" i="1"/>
  <c r="H52" i="1"/>
  <c r="C53" i="1"/>
  <c r="D53" i="1"/>
  <c r="E53" i="1"/>
  <c r="F53" i="1"/>
  <c r="G53" i="1"/>
  <c r="H53" i="1"/>
  <c r="C54" i="1"/>
  <c r="D54" i="1"/>
  <c r="E54" i="1"/>
  <c r="F54" i="1"/>
  <c r="G54" i="1"/>
  <c r="H54" i="1"/>
  <c r="I54" i="1"/>
  <c r="C55" i="1"/>
  <c r="D55" i="1"/>
  <c r="E55" i="1"/>
  <c r="F55" i="1"/>
  <c r="G55" i="1"/>
  <c r="H55" i="1"/>
  <c r="I55" i="1"/>
  <c r="C56" i="1"/>
  <c r="D56" i="1"/>
  <c r="E56" i="1"/>
  <c r="F56" i="1"/>
  <c r="G56" i="1"/>
  <c r="H56" i="1"/>
  <c r="C57" i="1"/>
  <c r="D57" i="1"/>
  <c r="E57" i="1"/>
  <c r="F57" i="1"/>
  <c r="G57" i="1"/>
  <c r="H57" i="1"/>
  <c r="C58" i="1"/>
  <c r="D58" i="1"/>
  <c r="E58" i="1"/>
  <c r="F58" i="1"/>
  <c r="G58" i="1"/>
  <c r="H58" i="1"/>
  <c r="I58" i="1"/>
  <c r="C59" i="1"/>
  <c r="D59" i="1"/>
  <c r="E59" i="1"/>
  <c r="F59" i="1"/>
  <c r="G59" i="1"/>
  <c r="H59" i="1"/>
  <c r="I59" i="1"/>
  <c r="C60" i="1"/>
  <c r="D60" i="1"/>
  <c r="E60" i="1"/>
  <c r="F60" i="1"/>
  <c r="G60" i="1"/>
  <c r="H60" i="1"/>
  <c r="C61" i="1"/>
  <c r="D61" i="1"/>
  <c r="E61" i="1"/>
  <c r="F61" i="1"/>
  <c r="G61" i="1"/>
  <c r="H61" i="1"/>
  <c r="C62" i="1"/>
  <c r="D62" i="1"/>
  <c r="E62" i="1"/>
  <c r="F62" i="1"/>
  <c r="G62" i="1"/>
  <c r="H62" i="1"/>
  <c r="I62" i="1"/>
  <c r="C63" i="1"/>
  <c r="D63" i="1"/>
  <c r="E63" i="1"/>
  <c r="F63" i="1"/>
  <c r="G63" i="1"/>
  <c r="H63" i="1"/>
  <c r="I63" i="1"/>
  <c r="C64" i="1"/>
  <c r="D64" i="1"/>
  <c r="E64" i="1"/>
  <c r="F64" i="1"/>
  <c r="G64" i="1"/>
  <c r="H64" i="1"/>
  <c r="C65" i="1"/>
  <c r="D65" i="1"/>
  <c r="E65" i="1"/>
  <c r="F65" i="1"/>
  <c r="G65" i="1"/>
  <c r="H65" i="1"/>
  <c r="C66" i="1"/>
  <c r="D66" i="1"/>
  <c r="E66" i="1"/>
  <c r="F66" i="1"/>
  <c r="G66" i="1"/>
  <c r="H66" i="1"/>
  <c r="I66" i="1"/>
  <c r="C67" i="1"/>
  <c r="D67" i="1"/>
  <c r="E67" i="1"/>
  <c r="F67" i="1"/>
  <c r="G67" i="1"/>
  <c r="H67" i="1"/>
  <c r="I67" i="1"/>
  <c r="C68" i="1"/>
  <c r="D68" i="1"/>
  <c r="E68" i="1"/>
  <c r="F68" i="1"/>
  <c r="G68" i="1"/>
  <c r="H68" i="1"/>
  <c r="C69" i="1"/>
  <c r="D69" i="1"/>
  <c r="E69" i="1"/>
  <c r="F69" i="1"/>
  <c r="G69" i="1"/>
  <c r="H69" i="1"/>
  <c r="C70" i="1"/>
  <c r="D70" i="1"/>
  <c r="E70" i="1"/>
  <c r="F70" i="1"/>
  <c r="G70" i="1"/>
  <c r="H70" i="1"/>
  <c r="I70" i="1"/>
  <c r="C71" i="1"/>
  <c r="D71" i="1"/>
  <c r="E71" i="1"/>
  <c r="F71" i="1"/>
  <c r="G71" i="1"/>
  <c r="H71" i="1"/>
  <c r="I71" i="1"/>
  <c r="C72" i="1"/>
  <c r="D72" i="1"/>
  <c r="E72" i="1"/>
  <c r="F72" i="1"/>
  <c r="G72" i="1"/>
  <c r="H72" i="1"/>
  <c r="C73" i="1"/>
  <c r="D73" i="1"/>
  <c r="E73" i="1"/>
  <c r="F73" i="1"/>
  <c r="G73" i="1"/>
  <c r="H73" i="1"/>
  <c r="C74" i="1"/>
  <c r="D74" i="1"/>
  <c r="E74" i="1"/>
  <c r="F74" i="1"/>
  <c r="G74" i="1"/>
  <c r="H74" i="1"/>
  <c r="I74" i="1"/>
  <c r="C75" i="1"/>
  <c r="D75" i="1"/>
  <c r="E75" i="1"/>
  <c r="F75" i="1"/>
  <c r="G75" i="1"/>
  <c r="H75" i="1"/>
  <c r="I75" i="1"/>
  <c r="C76" i="1"/>
  <c r="D76" i="1"/>
  <c r="E76" i="1"/>
  <c r="F76" i="1"/>
  <c r="G76" i="1"/>
  <c r="H76" i="1"/>
  <c r="C77" i="1"/>
  <c r="D77" i="1"/>
  <c r="E77" i="1"/>
  <c r="F77" i="1"/>
  <c r="G77" i="1"/>
  <c r="H77" i="1"/>
  <c r="C78" i="1"/>
  <c r="D78" i="1"/>
  <c r="E78" i="1"/>
  <c r="F78" i="1"/>
  <c r="G78" i="1"/>
  <c r="H78" i="1"/>
  <c r="I78" i="1"/>
  <c r="C79" i="1"/>
  <c r="D79" i="1"/>
  <c r="E79" i="1"/>
  <c r="F79" i="1"/>
  <c r="G79" i="1"/>
  <c r="H79" i="1"/>
  <c r="I79" i="1"/>
  <c r="C80" i="1"/>
  <c r="D80" i="1"/>
  <c r="E80" i="1"/>
  <c r="F80" i="1"/>
  <c r="G80" i="1"/>
  <c r="H80" i="1"/>
  <c r="C81" i="1"/>
  <c r="D81" i="1"/>
  <c r="E81" i="1"/>
  <c r="F81" i="1"/>
  <c r="G81" i="1"/>
  <c r="H81" i="1"/>
  <c r="C82" i="1"/>
  <c r="D82" i="1"/>
  <c r="E82" i="1"/>
  <c r="F82" i="1"/>
  <c r="G82" i="1"/>
  <c r="H82" i="1"/>
  <c r="I82" i="1"/>
  <c r="C83" i="1"/>
  <c r="D83" i="1"/>
  <c r="E83" i="1"/>
  <c r="F83" i="1"/>
  <c r="G83" i="1"/>
  <c r="H83" i="1"/>
  <c r="I83" i="1"/>
  <c r="C84" i="1"/>
  <c r="D84" i="1"/>
  <c r="E84" i="1"/>
  <c r="F84" i="1"/>
  <c r="G84" i="1"/>
  <c r="H84" i="1"/>
  <c r="C85" i="1"/>
  <c r="D85" i="1"/>
  <c r="E85" i="1"/>
  <c r="F85" i="1"/>
  <c r="G85" i="1"/>
  <c r="H85" i="1"/>
  <c r="C86" i="1"/>
  <c r="D86" i="1"/>
  <c r="E86" i="1"/>
  <c r="F86" i="1"/>
  <c r="G86" i="1"/>
  <c r="H86" i="1"/>
  <c r="I86" i="1"/>
  <c r="C87" i="1"/>
  <c r="D87" i="1"/>
  <c r="E87" i="1"/>
  <c r="F87" i="1"/>
  <c r="G87" i="1"/>
  <c r="H87" i="1"/>
  <c r="I87" i="1"/>
  <c r="C88" i="1"/>
  <c r="D88" i="1"/>
  <c r="E88" i="1"/>
  <c r="F88" i="1"/>
  <c r="G88" i="1"/>
  <c r="H88" i="1"/>
  <c r="C89" i="1"/>
  <c r="D89" i="1"/>
  <c r="E89" i="1"/>
  <c r="F89" i="1"/>
  <c r="G89" i="1"/>
  <c r="H89" i="1"/>
  <c r="C90" i="1"/>
  <c r="D90" i="1"/>
  <c r="E90" i="1"/>
  <c r="F90" i="1"/>
  <c r="G90" i="1"/>
  <c r="H90" i="1"/>
  <c r="I90" i="1"/>
  <c r="C91" i="1"/>
  <c r="D91" i="1"/>
  <c r="E91" i="1"/>
  <c r="F91" i="1"/>
  <c r="G91" i="1"/>
  <c r="H91" i="1"/>
  <c r="I91" i="1"/>
  <c r="C92" i="1"/>
  <c r="D92" i="1"/>
  <c r="E92" i="1"/>
  <c r="F92" i="1"/>
  <c r="G92" i="1"/>
  <c r="H92" i="1"/>
  <c r="C93" i="1"/>
  <c r="D93" i="1"/>
  <c r="E93" i="1"/>
  <c r="F93" i="1"/>
  <c r="G93" i="1"/>
  <c r="H93" i="1"/>
  <c r="C94" i="1"/>
  <c r="D94" i="1"/>
  <c r="E94" i="1"/>
  <c r="F94" i="1"/>
  <c r="G94" i="1"/>
  <c r="H94" i="1"/>
  <c r="I94" i="1"/>
  <c r="C95" i="1"/>
  <c r="D95" i="1"/>
  <c r="E95" i="1"/>
  <c r="F95" i="1"/>
  <c r="G95" i="1"/>
  <c r="H95" i="1"/>
  <c r="I95" i="1"/>
  <c r="C96" i="1"/>
  <c r="D96" i="1"/>
  <c r="E96" i="1"/>
  <c r="F96" i="1"/>
  <c r="G96" i="1"/>
  <c r="H96" i="1"/>
  <c r="C97" i="1"/>
  <c r="D97" i="1"/>
  <c r="E97" i="1"/>
  <c r="F97" i="1"/>
  <c r="G97" i="1"/>
  <c r="H97" i="1"/>
  <c r="C98" i="1"/>
  <c r="D98" i="1"/>
  <c r="E98" i="1"/>
  <c r="F98" i="1"/>
  <c r="G98" i="1"/>
  <c r="H98" i="1"/>
  <c r="I98" i="1"/>
  <c r="C99" i="1"/>
  <c r="D99" i="1"/>
  <c r="E99" i="1"/>
  <c r="F99" i="1"/>
  <c r="G99" i="1"/>
  <c r="H99" i="1"/>
  <c r="I99" i="1"/>
  <c r="C100" i="1"/>
  <c r="D100" i="1"/>
  <c r="E100" i="1"/>
  <c r="F100" i="1"/>
  <c r="G100" i="1"/>
  <c r="H100" i="1"/>
  <c r="C101" i="1"/>
  <c r="D101" i="1"/>
  <c r="E101" i="1"/>
  <c r="F101" i="1"/>
  <c r="G101" i="1"/>
  <c r="H101" i="1"/>
  <c r="C102" i="1"/>
  <c r="D102" i="1"/>
  <c r="E102" i="1"/>
  <c r="F102" i="1"/>
  <c r="G102" i="1"/>
  <c r="H102" i="1"/>
  <c r="I102" i="1"/>
  <c r="C103" i="1"/>
  <c r="D103" i="1"/>
  <c r="E103" i="1"/>
  <c r="F103" i="1"/>
  <c r="G103" i="1"/>
  <c r="H103" i="1"/>
  <c r="I103" i="1"/>
  <c r="C104" i="1"/>
  <c r="D104" i="1"/>
  <c r="E104" i="1"/>
  <c r="F104" i="1"/>
  <c r="G104" i="1"/>
  <c r="H104" i="1"/>
  <c r="C105" i="1"/>
  <c r="D105" i="1"/>
  <c r="E105" i="1"/>
  <c r="F105" i="1"/>
  <c r="G105" i="1"/>
  <c r="H105" i="1"/>
  <c r="C106" i="1"/>
  <c r="D106" i="1"/>
  <c r="E106" i="1"/>
  <c r="F106" i="1"/>
  <c r="G106" i="1"/>
  <c r="H106" i="1"/>
  <c r="I106" i="1"/>
  <c r="C107" i="1"/>
  <c r="D107" i="1"/>
  <c r="E107" i="1"/>
  <c r="F107" i="1"/>
  <c r="G107" i="1"/>
  <c r="H107" i="1"/>
  <c r="I107" i="1"/>
  <c r="C108" i="1"/>
  <c r="D108" i="1"/>
  <c r="E108" i="1"/>
  <c r="F108" i="1"/>
  <c r="G108" i="1"/>
  <c r="H108" i="1"/>
  <c r="C109" i="1"/>
  <c r="D109" i="1"/>
  <c r="E109" i="1"/>
  <c r="F109" i="1"/>
  <c r="G109" i="1"/>
  <c r="H109" i="1"/>
  <c r="C110" i="1"/>
  <c r="D110" i="1"/>
  <c r="E110" i="1"/>
  <c r="F110" i="1"/>
  <c r="G110" i="1"/>
  <c r="H110" i="1"/>
  <c r="I110" i="1"/>
  <c r="C111" i="1"/>
  <c r="D111" i="1"/>
  <c r="E111" i="1"/>
  <c r="F111" i="1"/>
  <c r="G111" i="1"/>
  <c r="H111" i="1"/>
  <c r="I111" i="1"/>
  <c r="C112" i="1"/>
  <c r="D112" i="1"/>
  <c r="E112" i="1"/>
  <c r="F112" i="1"/>
  <c r="G112" i="1"/>
  <c r="H112" i="1"/>
  <c r="C113" i="1"/>
  <c r="D113" i="1"/>
  <c r="E113" i="1"/>
  <c r="F113" i="1"/>
  <c r="G113" i="1"/>
  <c r="H113" i="1"/>
  <c r="C114" i="1"/>
  <c r="D114" i="1"/>
  <c r="E114" i="1"/>
  <c r="F114" i="1"/>
  <c r="G114" i="1"/>
  <c r="H114" i="1"/>
  <c r="I114" i="1"/>
  <c r="C115" i="1"/>
  <c r="D115" i="1"/>
  <c r="E115" i="1"/>
  <c r="F115" i="1"/>
  <c r="G115" i="1"/>
  <c r="H115" i="1"/>
  <c r="I115" i="1"/>
  <c r="C116" i="1"/>
  <c r="D116" i="1"/>
  <c r="E116" i="1"/>
  <c r="F116" i="1"/>
  <c r="G116" i="1"/>
  <c r="H116" i="1"/>
  <c r="H17" i="1"/>
  <c r="G17" i="1"/>
  <c r="F17" i="1"/>
  <c r="E17" i="1"/>
  <c r="D17" i="1"/>
  <c r="C17" i="1"/>
  <c r="B8" i="7"/>
  <c r="B11" i="5" s="1"/>
  <c r="B9" i="7"/>
  <c r="B12" i="5" s="1"/>
  <c r="B10" i="7"/>
  <c r="B13" i="5" s="1"/>
  <c r="B11" i="7"/>
  <c r="B14" i="5" s="1"/>
  <c r="B12" i="7"/>
  <c r="B15" i="5" s="1"/>
  <c r="B13" i="7"/>
  <c r="B16" i="5" s="1"/>
  <c r="B14" i="7"/>
  <c r="B17" i="5" s="1"/>
  <c r="B15" i="7"/>
  <c r="B18" i="5" s="1"/>
  <c r="B16" i="7"/>
  <c r="B19" i="5" s="1"/>
  <c r="B17" i="7"/>
  <c r="B20" i="5" s="1"/>
  <c r="B18" i="7"/>
  <c r="B21" i="5" s="1"/>
  <c r="B19" i="7"/>
  <c r="B22" i="5" s="1"/>
  <c r="B20" i="7"/>
  <c r="B23" i="5" s="1"/>
  <c r="B21" i="7"/>
  <c r="B24" i="5" s="1"/>
  <c r="B22" i="7"/>
  <c r="B25" i="5" s="1"/>
  <c r="B23" i="7"/>
  <c r="B26" i="5" s="1"/>
  <c r="B24" i="7"/>
  <c r="B27" i="5" s="1"/>
  <c r="B25" i="7"/>
  <c r="B28" i="5" s="1"/>
  <c r="B26" i="7"/>
  <c r="B29" i="5" s="1"/>
  <c r="B27" i="7"/>
  <c r="B30" i="5" s="1"/>
  <c r="B28" i="7"/>
  <c r="B31" i="5" s="1"/>
  <c r="B29" i="7"/>
  <c r="B32" i="5" s="1"/>
  <c r="B30" i="7"/>
  <c r="B33" i="5" s="1"/>
  <c r="B31" i="7"/>
  <c r="B34" i="5" s="1"/>
  <c r="B32" i="7"/>
  <c r="B35" i="5" s="1"/>
  <c r="B33" i="7"/>
  <c r="B36" i="5" s="1"/>
  <c r="B34" i="7"/>
  <c r="B37" i="5" s="1"/>
  <c r="B35" i="7"/>
  <c r="B38" i="5" s="1"/>
  <c r="B36" i="7"/>
  <c r="B39" i="5" s="1"/>
  <c r="B37" i="7"/>
  <c r="B40" i="5" s="1"/>
  <c r="B38" i="7"/>
  <c r="B41" i="5" s="1"/>
  <c r="B39" i="7"/>
  <c r="B42" i="5" s="1"/>
  <c r="B40" i="7"/>
  <c r="B43" i="5" s="1"/>
  <c r="B41" i="7"/>
  <c r="B44" i="5" s="1"/>
  <c r="B42" i="7"/>
  <c r="B45" i="5" s="1"/>
  <c r="B43" i="7"/>
  <c r="B46" i="5" s="1"/>
  <c r="B44" i="7"/>
  <c r="B47" i="5" s="1"/>
  <c r="B45" i="7"/>
  <c r="B48" i="5" s="1"/>
  <c r="B46" i="7"/>
  <c r="B49" i="5" s="1"/>
  <c r="B47" i="7"/>
  <c r="B50" i="5" s="1"/>
  <c r="B48" i="7"/>
  <c r="B51" i="5" s="1"/>
  <c r="B49" i="7"/>
  <c r="B52" i="5" s="1"/>
  <c r="B50" i="7"/>
  <c r="B53" i="5" s="1"/>
  <c r="B51" i="7"/>
  <c r="B54" i="5" s="1"/>
  <c r="B52" i="7"/>
  <c r="B55" i="5" s="1"/>
  <c r="B53" i="7"/>
  <c r="B56" i="5" s="1"/>
  <c r="B54" i="7"/>
  <c r="B57" i="5" s="1"/>
  <c r="B55" i="7"/>
  <c r="B58" i="5" s="1"/>
  <c r="B56" i="7"/>
  <c r="B59" i="5" s="1"/>
  <c r="B57" i="7"/>
  <c r="B60" i="5" s="1"/>
  <c r="B58" i="7"/>
  <c r="B61" i="5" s="1"/>
  <c r="B59" i="7"/>
  <c r="B62" i="5" s="1"/>
  <c r="B60" i="7"/>
  <c r="B63" i="5" s="1"/>
  <c r="B61" i="7"/>
  <c r="B64" i="5" s="1"/>
  <c r="B62" i="7"/>
  <c r="B65" i="5" s="1"/>
  <c r="B63" i="7"/>
  <c r="B66" i="5" s="1"/>
  <c r="B64" i="7"/>
  <c r="B67" i="5" s="1"/>
  <c r="B65" i="7"/>
  <c r="B68" i="5" s="1"/>
  <c r="B66" i="7"/>
  <c r="B69" i="5" s="1"/>
  <c r="B67" i="7"/>
  <c r="B70" i="5" s="1"/>
  <c r="B68" i="7"/>
  <c r="B71" i="5" s="1"/>
  <c r="B69" i="7"/>
  <c r="B72" i="5" s="1"/>
  <c r="B70" i="7"/>
  <c r="B73" i="5" s="1"/>
  <c r="B71" i="7"/>
  <c r="B74" i="5" s="1"/>
  <c r="B72" i="7"/>
  <c r="B75" i="5" s="1"/>
  <c r="B73" i="7"/>
  <c r="B76" i="5" s="1"/>
  <c r="B74" i="7"/>
  <c r="B77" i="5" s="1"/>
  <c r="B75" i="7"/>
  <c r="B78" i="5" s="1"/>
  <c r="B76" i="7"/>
  <c r="B79" i="5" s="1"/>
  <c r="B77" i="7"/>
  <c r="B80" i="5" s="1"/>
  <c r="B78" i="7"/>
  <c r="B81" i="5" s="1"/>
  <c r="B79" i="7"/>
  <c r="B82" i="5" s="1"/>
  <c r="B80" i="7"/>
  <c r="B83" i="5" s="1"/>
  <c r="B81" i="7"/>
  <c r="B84" i="5" s="1"/>
  <c r="B82" i="7"/>
  <c r="B85" i="5" s="1"/>
  <c r="B83" i="7"/>
  <c r="B86" i="5" s="1"/>
  <c r="B84" i="7"/>
  <c r="B87" i="5" s="1"/>
  <c r="B85" i="7"/>
  <c r="B88" i="5" s="1"/>
  <c r="B86" i="7"/>
  <c r="B89" i="5" s="1"/>
  <c r="B87" i="7"/>
  <c r="B90" i="5" s="1"/>
  <c r="B88" i="7"/>
  <c r="B91" i="5" s="1"/>
  <c r="B89" i="7"/>
  <c r="B92" i="5" s="1"/>
  <c r="B90" i="7"/>
  <c r="B93" i="5" s="1"/>
  <c r="B91" i="7"/>
  <c r="B94" i="5" s="1"/>
  <c r="B92" i="7"/>
  <c r="B95" i="5" s="1"/>
  <c r="B93" i="7"/>
  <c r="B96" i="5" s="1"/>
  <c r="B94" i="7"/>
  <c r="B97" i="5" s="1"/>
  <c r="B95" i="7"/>
  <c r="B98" i="5" s="1"/>
  <c r="B96" i="7"/>
  <c r="B99" i="5" s="1"/>
  <c r="B97" i="7"/>
  <c r="B100" i="5" s="1"/>
  <c r="B98" i="7"/>
  <c r="B101" i="5" s="1"/>
  <c r="B99" i="7"/>
  <c r="B102" i="5" s="1"/>
  <c r="B100" i="7"/>
  <c r="B103" i="5" s="1"/>
  <c r="B101" i="7"/>
  <c r="B104" i="5" s="1"/>
  <c r="B102" i="7"/>
  <c r="B105" i="5" s="1"/>
  <c r="B103" i="7"/>
  <c r="B106" i="5" s="1"/>
  <c r="B104" i="7"/>
  <c r="B107" i="5" s="1"/>
  <c r="B105" i="7"/>
  <c r="B108" i="5" s="1"/>
  <c r="B106" i="7"/>
  <c r="B109" i="5" s="1"/>
  <c r="B7" i="7"/>
  <c r="B10" i="5" s="1"/>
  <c r="L106" i="7"/>
  <c r="L105" i="7"/>
  <c r="L104" i="7"/>
  <c r="L103" i="7"/>
  <c r="L102" i="7"/>
  <c r="L101" i="7"/>
  <c r="L100" i="7"/>
  <c r="L99" i="7"/>
  <c r="L98" i="7"/>
  <c r="L97" i="7"/>
  <c r="L96" i="7"/>
  <c r="L95" i="7"/>
  <c r="L94" i="7"/>
  <c r="L93" i="7"/>
  <c r="L92" i="7"/>
  <c r="L91" i="7"/>
  <c r="L90" i="7"/>
  <c r="L89" i="7"/>
  <c r="L88" i="7"/>
  <c r="L87" i="7"/>
  <c r="L86" i="7"/>
  <c r="L85" i="7"/>
  <c r="L84" i="7"/>
  <c r="L83" i="7"/>
  <c r="L82" i="7"/>
  <c r="L81" i="7"/>
  <c r="L80" i="7"/>
  <c r="L79" i="7"/>
  <c r="L78" i="7"/>
  <c r="L77" i="7"/>
  <c r="L76" i="7"/>
  <c r="L75" i="7"/>
  <c r="L74" i="7"/>
  <c r="L73" i="7"/>
  <c r="L72" i="7"/>
  <c r="L71" i="7"/>
  <c r="L70" i="7"/>
  <c r="L69" i="7"/>
  <c r="L68" i="7"/>
  <c r="L67" i="7"/>
  <c r="L66" i="7"/>
  <c r="L65" i="7"/>
  <c r="L64" i="7"/>
  <c r="L63" i="7"/>
  <c r="L62" i="7"/>
  <c r="L61" i="7"/>
  <c r="L60"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 r="L8" i="7"/>
  <c r="L7" i="7"/>
  <c r="J11" i="5"/>
  <c r="J43" i="5"/>
  <c r="J110" i="5"/>
  <c r="J111" i="5"/>
  <c r="J117" i="5"/>
  <c r="J118" i="5"/>
  <c r="J119" i="5"/>
  <c r="J120" i="5"/>
  <c r="J121" i="5"/>
  <c r="J122" i="5"/>
  <c r="J123" i="5"/>
  <c r="J124" i="5"/>
  <c r="J125" i="5"/>
  <c r="H106" i="5" l="1"/>
  <c r="H90" i="5"/>
  <c r="H86" i="5"/>
  <c r="H82" i="5"/>
  <c r="H78" i="5"/>
  <c r="H70" i="5"/>
  <c r="H62" i="5"/>
  <c r="H50" i="5"/>
  <c r="H42" i="5"/>
  <c r="H30" i="5"/>
  <c r="H26" i="5"/>
  <c r="H22" i="5"/>
  <c r="H17" i="5"/>
  <c r="H19" i="5"/>
  <c r="H102" i="5"/>
  <c r="H98" i="5"/>
  <c r="H94" i="5"/>
  <c r="H74" i="5"/>
  <c r="H66" i="5"/>
  <c r="H58" i="5"/>
  <c r="H54" i="5"/>
  <c r="H46" i="5"/>
  <c r="H38" i="5"/>
  <c r="H34" i="5"/>
  <c r="H13" i="5"/>
  <c r="H14" i="5"/>
  <c r="H18" i="5"/>
  <c r="H10" i="5"/>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8" i="1"/>
  <c r="B17"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8" i="1"/>
  <c r="P19" i="1"/>
  <c r="P20" i="1"/>
  <c r="P17" i="1"/>
  <c r="D126" i="1"/>
  <c r="C16" i="1"/>
  <c r="D16" i="1" s="1"/>
  <c r="E16" i="1" s="1"/>
  <c r="F16" i="1" s="1"/>
  <c r="G16" i="1" s="1"/>
  <c r="H16" i="1" s="1"/>
  <c r="I16" i="1" s="1"/>
  <c r="J16" i="1" s="1"/>
  <c r="K16" i="1" s="1"/>
  <c r="L16" i="1" l="1"/>
  <c r="M16" i="1" s="1"/>
  <c r="N16" i="1" s="1"/>
  <c r="O16" i="1" s="1"/>
</calcChain>
</file>

<file path=xl/sharedStrings.xml><?xml version="1.0" encoding="utf-8"?>
<sst xmlns="http://schemas.openxmlformats.org/spreadsheetml/2006/main" count="225" uniqueCount="166">
  <si>
    <t>GA 92</t>
  </si>
  <si>
    <t>No. G.A.41</t>
  </si>
  <si>
    <t>GFAR 196&amp;197</t>
  </si>
  <si>
    <t>Rule 155</t>
  </si>
  <si>
    <t xml:space="preserve">Certified that the Government servents named below have earned the prescribed periodical increments from the date cited in column 6 having been the incumbent of the posts specified    not less than year from the date in column 6 after deducting period of suspension for misconduct etc. and absence on leave without pay &amp; the case of those holding the post in officiating capacity, all other kinds of leave.  </t>
  </si>
  <si>
    <t xml:space="preserve">Certified that the Government servents named below have earned/will earn periodical increments from the date cited for reasons stated in the explanatory memo attached here to.      </t>
  </si>
  <si>
    <t>dzl</t>
  </si>
  <si>
    <t>o`f) Hkksxh dk uke</t>
  </si>
  <si>
    <t>LFkkbZ ;k LFkkukiUu</t>
  </si>
  <si>
    <t>in ds osru dh nj</t>
  </si>
  <si>
    <t>orZeku osru</t>
  </si>
  <si>
    <t>fnukad ftlls orZeku osru fy;k gS</t>
  </si>
  <si>
    <t>orZeku osru o`f) dh fnukad</t>
  </si>
  <si>
    <t>Hkkoh osru</t>
  </si>
  <si>
    <t>vuqfpr O;ogkj ds dkj.k inP;qfr vkSj ,slh vU; mifLFkfr tks osruo`f) ds fy, vekU; gks</t>
  </si>
  <si>
    <t>o.kZu</t>
  </si>
  <si>
    <t>dc ls</t>
  </si>
  <si>
    <t>dc rd</t>
  </si>
  <si>
    <t>voSrfud NqVVh vkSj LFkkukiUu vf/kdkjh ds fy, dksbZ Hkh vU; NqVVh</t>
  </si>
  <si>
    <t>fo'ks"k fooj.k</t>
  </si>
  <si>
    <t>dk;kZy; iz/kkukpk;Z jktdh; mPp ek/;fed fo|ky; jktiqjk fiisju Jhxaxkuxj</t>
  </si>
  <si>
    <t>GOVERNMENT OF RAJASTHAN</t>
  </si>
  <si>
    <t>Note :-</t>
  </si>
  <si>
    <t xml:space="preserve"> 1. When the increment claimed is the first or carry a Government servant over an efficiency bar, columns 6,7 and 8 should be filled up in red ink.</t>
  </si>
  <si>
    <t>2. The figures (1) or (2) should be placed against each name according as the reason (1) or (2) applies. The explanatory memo, should be submitted in any case in which reason (2) applies.</t>
  </si>
  <si>
    <t>L-12</t>
  </si>
  <si>
    <t>Periodical  Increment Certificate</t>
  </si>
  <si>
    <r>
      <rPr>
        <b/>
        <sz val="10"/>
        <rFont val="Arial"/>
        <family val="2"/>
      </rPr>
      <t xml:space="preserve">Existing
</t>
    </r>
    <r>
      <rPr>
        <b/>
        <sz val="10"/>
        <rFont val="Arial"/>
        <family val="2"/>
      </rPr>
      <t>R.P.Band</t>
    </r>
  </si>
  <si>
    <r>
      <rPr>
        <b/>
        <sz val="11"/>
        <rFont val="Arial"/>
        <family val="2"/>
      </rPr>
      <t xml:space="preserve">PB-1
</t>
    </r>
    <r>
      <rPr>
        <b/>
        <sz val="11"/>
        <rFont val="Arial"/>
        <family val="2"/>
      </rPr>
      <t>5200-20200</t>
    </r>
  </si>
  <si>
    <r>
      <rPr>
        <b/>
        <sz val="11"/>
        <rFont val="Arial"/>
        <family val="2"/>
      </rPr>
      <t xml:space="preserve">PB-2
</t>
    </r>
    <r>
      <rPr>
        <b/>
        <sz val="11"/>
        <rFont val="Arial"/>
        <family val="2"/>
      </rPr>
      <t>9300-34800</t>
    </r>
  </si>
  <si>
    <r>
      <rPr>
        <b/>
        <sz val="11"/>
        <rFont val="Arial"/>
        <family val="2"/>
      </rPr>
      <t xml:space="preserve">PB-3
</t>
    </r>
    <r>
      <rPr>
        <b/>
        <sz val="11"/>
        <rFont val="Arial"/>
        <family val="2"/>
      </rPr>
      <t>15600-39100</t>
    </r>
  </si>
  <si>
    <r>
      <rPr>
        <b/>
        <sz val="11"/>
        <rFont val="Arial"/>
        <family val="2"/>
      </rPr>
      <t xml:space="preserve">PB-4
</t>
    </r>
    <r>
      <rPr>
        <b/>
        <sz val="11"/>
        <rFont val="Arial"/>
        <family val="2"/>
      </rPr>
      <t>37400-67000</t>
    </r>
  </si>
  <si>
    <r>
      <rPr>
        <b/>
        <sz val="11"/>
        <rFont val="Arial"/>
        <family val="2"/>
      </rPr>
      <t>Exist.G.P.</t>
    </r>
  </si>
  <si>
    <r>
      <rPr>
        <b/>
        <sz val="10"/>
        <rFont val="Arial"/>
        <family val="2"/>
      </rPr>
      <t>Exist.G.P.No</t>
    </r>
  </si>
  <si>
    <r>
      <rPr>
        <b/>
        <sz val="11"/>
        <rFont val="Arial"/>
        <family val="2"/>
      </rPr>
      <t>9A</t>
    </r>
  </si>
  <si>
    <r>
      <rPr>
        <b/>
        <sz val="11"/>
        <rFont val="Arial"/>
        <family val="2"/>
      </rPr>
      <t>9B</t>
    </r>
  </si>
  <si>
    <r>
      <rPr>
        <b/>
        <sz val="11"/>
        <rFont val="Arial"/>
        <family val="2"/>
      </rPr>
      <t>10A</t>
    </r>
  </si>
  <si>
    <r>
      <rPr>
        <b/>
        <sz val="11"/>
        <rFont val="Arial"/>
        <family val="2"/>
      </rPr>
      <t>23A</t>
    </r>
  </si>
  <si>
    <r>
      <rPr>
        <b/>
        <sz val="10"/>
        <rFont val="Arial"/>
        <family val="2"/>
      </rPr>
      <t>Levels →</t>
    </r>
  </si>
  <si>
    <r>
      <rPr>
        <b/>
        <sz val="11"/>
        <rFont val="Arial"/>
        <family val="2"/>
      </rPr>
      <t>L-1</t>
    </r>
  </si>
  <si>
    <r>
      <rPr>
        <b/>
        <sz val="11"/>
        <rFont val="Arial"/>
        <family val="2"/>
      </rPr>
      <t>L-2</t>
    </r>
  </si>
  <si>
    <r>
      <rPr>
        <b/>
        <sz val="11"/>
        <rFont val="Arial"/>
        <family val="2"/>
      </rPr>
      <t>L-3</t>
    </r>
  </si>
  <si>
    <r>
      <rPr>
        <b/>
        <sz val="11"/>
        <rFont val="Arial"/>
        <family val="2"/>
      </rPr>
      <t>L-4</t>
    </r>
  </si>
  <si>
    <r>
      <rPr>
        <b/>
        <sz val="11"/>
        <rFont val="Arial"/>
        <family val="2"/>
      </rPr>
      <t>L-5</t>
    </r>
  </si>
  <si>
    <r>
      <rPr>
        <b/>
        <sz val="11"/>
        <rFont val="Arial"/>
        <family val="2"/>
      </rPr>
      <t>L-6</t>
    </r>
  </si>
  <si>
    <r>
      <rPr>
        <b/>
        <sz val="11"/>
        <rFont val="Arial"/>
        <family val="2"/>
      </rPr>
      <t>L-7</t>
    </r>
  </si>
  <si>
    <r>
      <rPr>
        <b/>
        <sz val="11"/>
        <rFont val="Arial"/>
        <family val="2"/>
      </rPr>
      <t>L-8</t>
    </r>
  </si>
  <si>
    <r>
      <rPr>
        <b/>
        <sz val="11"/>
        <rFont val="Arial"/>
        <family val="2"/>
      </rPr>
      <t>L-9</t>
    </r>
  </si>
  <si>
    <r>
      <rPr>
        <b/>
        <sz val="11"/>
        <rFont val="Arial"/>
        <family val="2"/>
      </rPr>
      <t>L-10</t>
    </r>
  </si>
  <si>
    <r>
      <rPr>
        <b/>
        <sz val="11"/>
        <rFont val="Arial"/>
        <family val="2"/>
      </rPr>
      <t>L-11</t>
    </r>
  </si>
  <si>
    <r>
      <rPr>
        <b/>
        <sz val="11"/>
        <rFont val="Arial"/>
        <family val="2"/>
      </rPr>
      <t>L-12</t>
    </r>
  </si>
  <si>
    <r>
      <rPr>
        <b/>
        <sz val="11"/>
        <rFont val="Arial"/>
        <family val="2"/>
      </rPr>
      <t>L-13</t>
    </r>
  </si>
  <si>
    <r>
      <rPr>
        <b/>
        <sz val="11"/>
        <rFont val="Arial"/>
        <family val="2"/>
      </rPr>
      <t>L-14</t>
    </r>
  </si>
  <si>
    <r>
      <rPr>
        <b/>
        <sz val="11"/>
        <rFont val="Arial"/>
        <family val="2"/>
      </rPr>
      <t>L-15</t>
    </r>
  </si>
  <si>
    <r>
      <rPr>
        <b/>
        <sz val="11"/>
        <rFont val="Arial"/>
        <family val="2"/>
      </rPr>
      <t>L-16</t>
    </r>
  </si>
  <si>
    <r>
      <rPr>
        <b/>
        <sz val="11"/>
        <rFont val="Arial"/>
        <family val="2"/>
      </rPr>
      <t>L-17</t>
    </r>
  </si>
  <si>
    <r>
      <rPr>
        <b/>
        <sz val="11"/>
        <rFont val="Arial"/>
        <family val="2"/>
      </rPr>
      <t>L-18</t>
    </r>
  </si>
  <si>
    <r>
      <rPr>
        <b/>
        <sz val="11"/>
        <rFont val="Arial"/>
        <family val="2"/>
      </rPr>
      <t>L-19</t>
    </r>
  </si>
  <si>
    <r>
      <rPr>
        <b/>
        <sz val="11"/>
        <rFont val="Arial"/>
        <family val="2"/>
      </rPr>
      <t>L-20</t>
    </r>
  </si>
  <si>
    <r>
      <rPr>
        <b/>
        <sz val="11"/>
        <rFont val="Arial"/>
        <family val="2"/>
      </rPr>
      <t>L-21</t>
    </r>
  </si>
  <si>
    <r>
      <rPr>
        <b/>
        <sz val="11"/>
        <rFont val="Arial"/>
        <family val="2"/>
      </rPr>
      <t>L-22</t>
    </r>
  </si>
  <si>
    <r>
      <rPr>
        <b/>
        <sz val="11"/>
        <rFont val="Arial"/>
        <family val="2"/>
      </rPr>
      <t>L-23</t>
    </r>
  </si>
  <si>
    <r>
      <rPr>
        <b/>
        <sz val="11"/>
        <rFont val="Arial"/>
        <family val="2"/>
      </rPr>
      <t>L-24</t>
    </r>
  </si>
  <si>
    <r>
      <rPr>
        <b/>
        <sz val="10"/>
        <rFont val="Arial"/>
        <family val="2"/>
      </rPr>
      <t>Cell No. ↓</t>
    </r>
  </si>
  <si>
    <t>L_1</t>
  </si>
  <si>
    <t>L_2</t>
  </si>
  <si>
    <t>L_3</t>
  </si>
  <si>
    <t>L_4</t>
  </si>
  <si>
    <t>L_5</t>
  </si>
  <si>
    <t>L_6</t>
  </si>
  <si>
    <t>L_7</t>
  </si>
  <si>
    <t>L_8</t>
  </si>
  <si>
    <t>L_9</t>
  </si>
  <si>
    <t>L_10</t>
  </si>
  <si>
    <t>L_11</t>
  </si>
  <si>
    <t>L_12</t>
  </si>
  <si>
    <t>L_13</t>
  </si>
  <si>
    <t>L_14</t>
  </si>
  <si>
    <t>L_15</t>
  </si>
  <si>
    <t>L_16</t>
  </si>
  <si>
    <t>L_17</t>
  </si>
  <si>
    <t>L_18</t>
  </si>
  <si>
    <t>L_19</t>
  </si>
  <si>
    <t>L_20</t>
  </si>
  <si>
    <t>L-1</t>
  </si>
  <si>
    <t>L-2</t>
  </si>
  <si>
    <t>L-3</t>
  </si>
  <si>
    <t>L-4</t>
  </si>
  <si>
    <t>L-5</t>
  </si>
  <si>
    <t>L-6</t>
  </si>
  <si>
    <t>L-7</t>
  </si>
  <si>
    <t>L-8</t>
  </si>
  <si>
    <t>L-9</t>
  </si>
  <si>
    <t>L-10</t>
  </si>
  <si>
    <t>L-11</t>
  </si>
  <si>
    <t>L-13</t>
  </si>
  <si>
    <t>L-14</t>
  </si>
  <si>
    <t>L-15</t>
  </si>
  <si>
    <t>L-16</t>
  </si>
  <si>
    <t>L-17</t>
  </si>
  <si>
    <t>L-18</t>
  </si>
  <si>
    <t>L-19</t>
  </si>
  <si>
    <t>L-20</t>
  </si>
  <si>
    <t>L-21</t>
  </si>
  <si>
    <t>L-22</t>
  </si>
  <si>
    <t>L-23</t>
  </si>
  <si>
    <t>L-24</t>
  </si>
  <si>
    <t>Pay_Leval</t>
  </si>
  <si>
    <t xml:space="preserve">स्थाई </t>
  </si>
  <si>
    <t xml:space="preserve"> fnukad%&amp;</t>
  </si>
  <si>
    <t xml:space="preserve">dk;kZy;&amp;vkns'k </t>
  </si>
  <si>
    <t>Ø-la-</t>
  </si>
  <si>
    <t>uke dkfeZd</t>
  </si>
  <si>
    <t>in</t>
  </si>
  <si>
    <t>osru o`f) fnukad</t>
  </si>
  <si>
    <t xml:space="preserve"> osru o`f) ckn osru</t>
  </si>
  <si>
    <t>vkxkeh osru o`f+) frfFk</t>
  </si>
  <si>
    <t>ysoy eSfVªDl</t>
  </si>
  <si>
    <t xml:space="preserve">             izekf.kr fd;k tkrk gS fd mDr dkfeZdksa us ,sls fdlh vodk'k dk miHkksx ughs fd;k gS ftlls mudh osru o`f) izHkkfor gksrh gksA</t>
  </si>
  <si>
    <t xml:space="preserve">izfrfyfi%&amp; fuEukfdr dks lwpukFkZ ,ao ;Fkko';d dk;Zokgh gsrq izsf"kr gS A </t>
  </si>
  <si>
    <t>01&amp; lacaf/kr dks"kkf/kdkjh@midks"kkf/kdkjh</t>
  </si>
  <si>
    <t>02&amp; ys[kk 'kk[kk LFkkuh; dk;kZy;</t>
  </si>
  <si>
    <t xml:space="preserve">05&amp; jf{kr i=koyh </t>
  </si>
  <si>
    <r>
      <t xml:space="preserve">     </t>
    </r>
    <r>
      <rPr>
        <i/>
        <sz val="14"/>
        <color rgb="FF000000"/>
        <rFont val="Kruti Dev 010"/>
      </rPr>
      <t xml:space="preserve">     jkT; ljdkj ds foRr foHkkx ds vkns'k dzekad%&amp;</t>
    </r>
    <r>
      <rPr>
        <i/>
        <sz val="14"/>
        <color rgb="FF000000"/>
        <rFont val="Kruti Dev 011"/>
      </rPr>
      <t xml:space="preserve"> </t>
    </r>
    <r>
      <rPr>
        <i/>
        <sz val="13"/>
        <color rgb="FF000000"/>
        <rFont val="Calibri"/>
        <family val="2"/>
      </rPr>
      <t xml:space="preserve">F.15(1)FD(Rules)/2017 Jaipur </t>
    </r>
    <r>
      <rPr>
        <i/>
        <sz val="14"/>
        <color rgb="FF000000"/>
        <rFont val="Calibri"/>
        <family val="2"/>
      </rPr>
      <t>Dated</t>
    </r>
  </si>
  <si>
    <r>
      <rPr>
        <b/>
        <sz val="11"/>
        <rFont val="Calibri"/>
        <family val="2"/>
      </rPr>
      <t xml:space="preserve">30-6-2024 </t>
    </r>
    <r>
      <rPr>
        <b/>
        <sz val="11"/>
        <rFont val="Kruti Dev 010"/>
      </rPr>
      <t>dks izkIr dj jgs osru</t>
    </r>
  </si>
  <si>
    <t xml:space="preserve">Master Data </t>
  </si>
  <si>
    <t>fnukad ftlls osru fy;k</t>
  </si>
  <si>
    <t xml:space="preserve">Øekad %&amp; </t>
  </si>
  <si>
    <r>
      <rPr>
        <i/>
        <sz val="13"/>
        <color rgb="FF000000"/>
        <rFont val="Calibri"/>
        <family val="2"/>
      </rPr>
      <t>30 Oct. 2017</t>
    </r>
    <r>
      <rPr>
        <i/>
        <sz val="14"/>
        <color rgb="FF000000"/>
        <rFont val="Calibri"/>
        <family val="2"/>
      </rPr>
      <t xml:space="preserve"> </t>
    </r>
    <r>
      <rPr>
        <i/>
        <sz val="14"/>
        <color rgb="FF000000"/>
        <rFont val="Kruti Dev 010"/>
      </rPr>
      <t xml:space="preserve">o f}rh; la'kks/ku fnukad </t>
    </r>
    <r>
      <rPr>
        <i/>
        <sz val="13"/>
        <color rgb="FF000000"/>
        <rFont val="Calibri"/>
        <family val="2"/>
      </rPr>
      <t>09-12-2017</t>
    </r>
    <r>
      <rPr>
        <i/>
        <sz val="13"/>
        <color rgb="FF000000"/>
        <rFont val="Kruti Dev 010"/>
      </rPr>
      <t xml:space="preserve"> </t>
    </r>
    <r>
      <rPr>
        <i/>
        <sz val="14"/>
        <color rgb="FF000000"/>
        <rFont val="Kruti Dev 010"/>
      </rPr>
      <t xml:space="preserve">ds vuqlj.k esa bl fo|ky; esa dk;Zjr fuEufyf[kr dkfeZdksa dks muds }kjk ,d o"kZ dh larks"ktud lsok iw.kZ djus ij fnukad </t>
    </r>
    <r>
      <rPr>
        <i/>
        <sz val="13"/>
        <color rgb="FF000000"/>
        <rFont val="Calibri"/>
        <family val="2"/>
      </rPr>
      <t xml:space="preserve">01-07-2024 </t>
    </r>
    <r>
      <rPr>
        <i/>
        <sz val="14"/>
        <color rgb="FF000000"/>
        <rFont val="Kruti Dev 010"/>
      </rPr>
      <t xml:space="preserve">ls okf"kZd osru o`f} muds uke ds lEeq[k vafdr dkWye la[;k 07 ds vuqlkj Lohd`r dh tkdj rnuqlkj osru ,ao HkRrs fn;s tkus dh Lohd`fr iznku dh tkrh gS A osru o`f) tqykbZ ekg dh izFke rkjh[k dks dkfeZd ds vkdfLed vodk'k ds vfrfjDr vU; vodk'k ij gksus dh fLFkfr esa osru o`f) dk ykHk dk;Zxzg.k djus dh frfFk ls ns; gksxkA    </t>
    </r>
  </si>
  <si>
    <t>lacaf/kr dks"kkf/kdkjh@midks"kkf/kdkjh</t>
  </si>
  <si>
    <t>ys[kk 'kk[kk LFkkuh; dk;kZy;</t>
  </si>
  <si>
    <t>lacaf/kr dkfeZd   ------------------------</t>
  </si>
  <si>
    <t>O;fDrxr i=koyh ---------------------</t>
  </si>
  <si>
    <t xml:space="preserve">jf{kr i=koyh </t>
  </si>
  <si>
    <t>izfrfyfi%&amp; lwpukFkZ ,ao vko';d dk;Zokgh gsrq izsf"kr</t>
  </si>
  <si>
    <t>Øzekad %&amp;</t>
  </si>
  <si>
    <t>fnukad%&amp;</t>
  </si>
  <si>
    <t>Øzekad %&amp; -</t>
  </si>
  <si>
    <t xml:space="preserve">HOW TO USE   </t>
  </si>
  <si>
    <t>install devlys010  font in your system</t>
  </si>
  <si>
    <t>1. MASTER :-</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</si>
  <si>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</si>
  <si>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</si>
  <si>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</si>
  <si>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</si>
  <si>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 xml:space="preserve">PERIODICAL INCREAMENT  EXCEL UTILITY </t>
  </si>
  <si>
    <t>राजस्थान राज्य के कार्मिकों के  लिए   वार्षिक वेतन वृद्धि  GA 92 FORMAT / OFFICE ORDER बाबत इस UTILITY का प्रयोग किया जा सकता है । यह excel utility कर्मचारी साथियों के  सहायतार्थ तैयार की गई है ।यद्यपि इसे तैयार करने में पूर्ण सावधानी बरती गई है फिर भी किसी भूल चूक के लिए तैयार कर्ता उत्तरदायी नहीं है ।किसी प्रकार की तकनीकी कमी पाए जाने पर नीचे दिये गए EMAIL द्वारा अवगत कराने का श्रम करावे।(PLEASE USE LATEST VERSION OF MS office THAT IS  OFFICE 2010 AND ABOVE FOR BEST RESULT)</t>
  </si>
  <si>
    <t xml:space="preserve">MASTER SHEET में कार्मिक के सेवा संबन्धित सूचनाएँ जैसे नाम, पदनाम, मूल वेतन  , संबन्धित विवरण   भरें। </t>
  </si>
  <si>
    <t>2      GA 92</t>
  </si>
  <si>
    <t>3   Inc. order</t>
  </si>
  <si>
    <t xml:space="preserve">शीट मे गणना ऑटोमैटिक होगी </t>
  </si>
  <si>
    <t xml:space="preserve">शीट मे गणना ऑटोमैटिक होगी /ऑर्डर  तैयार होगा </t>
  </si>
  <si>
    <t>HANS RAJ JOSHI</t>
  </si>
  <si>
    <t>DIGVIJAY</t>
  </si>
  <si>
    <t>LECTURER</t>
  </si>
  <si>
    <t>MhMhvks uke</t>
  </si>
  <si>
    <t>dk;kZy; dk uke</t>
  </si>
  <si>
    <t>iz/kkukpk;Z</t>
  </si>
  <si>
    <t>jktdh; mPp ek/;fed fo|ky;</t>
  </si>
  <si>
    <t>jktiqjk fiisju Jhxaxkuxj</t>
  </si>
  <si>
    <t>MhMhvks dksM</t>
  </si>
  <si>
    <t>galjkt tks'kh</t>
  </si>
  <si>
    <t xml:space="preserve">dk;kZy; eksgj ckcr </t>
  </si>
  <si>
    <t>MhMhvks dksM 2495</t>
  </si>
  <si>
    <t>03&amp; lacaf/kr dkfeZd   ----------------------------------------------</t>
  </si>
  <si>
    <t>04&amp; O;fDrxr i=koyh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</si>
</sst>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Aptos Narrow"/>
      <family val="2"/>
      <scheme val="minor"/>
    </font>
    <font>
      <sz val="10"/>
      <color rgb="FF000000"/>
      <name val="MS Sans Serif"/>
      <family val="2"/>
    </font>
    <font>
      <b/>
      <sz val="12"/>
      <color rgb="FF000000"/>
      <name val="Calibri"/>
      <family val="2"/>
    </font>
    <font>
      <b/>
      <sz val="14"/>
      <color rgb="FF000000"/>
      <name val="Calibri"/>
      <family val="2"/>
    </font>
    <font>
      <sz val="14"/>
      <color rgb="FF000000"/>
      <name val="Calibri"/>
      <family val="2"/>
    </font>
    <font>
      <sz val="12"/>
      <color rgb="FF000000"/>
      <name val="Calibri"/>
      <family val="2"/>
    </font>
    <font>
      <sz val="11"/>
      <color theme="1"/>
      <name val="Calibri"/>
      <family val="2"/>
    </font>
    <font>
      <sz val="10"/>
      <color rgb="FF000000"/>
      <name val="Calibri"/>
      <family val="2"/>
    </font>
    <font>
      <b/>
      <sz val="20"/>
      <color theme="1"/>
      <name val="DevLys 010"/>
    </font>
    <font>
      <sz val="12"/>
      <color theme="1"/>
      <name val="Aptos Narrow"/>
      <family val="2"/>
      <scheme val="minor"/>
    </font>
    <font>
      <b/>
      <sz val="12"/>
      <color theme="1"/>
      <name val="Aptos Narrow"/>
      <family val="2"/>
      <scheme val="minor"/>
    </font>
    <font>
      <b/>
      <sz val="14"/>
      <color theme="1"/>
      <name val="Aptos Narrow"/>
      <family val="2"/>
      <scheme val="minor"/>
    </font>
    <font>
      <b/>
      <sz val="14"/>
      <color rgb="FF000000"/>
      <name val="DevLys 010"/>
    </font>
    <font>
      <b/>
      <sz val="10"/>
      <name val="Arial"/>
      <family val="2"/>
    </font>
    <font>
      <b/>
      <sz val="11"/>
      <name val="Arial"/>
      <family val="2"/>
    </font>
    <font>
      <b/>
      <sz val="10.5"/>
      <color rgb="FF000000"/>
      <name val="Arial"/>
      <family val="2"/>
    </font>
    <font>
      <b/>
      <sz val="11"/>
      <color rgb="FF000000"/>
      <name val="Arial"/>
      <family val="2"/>
    </font>
    <font>
      <b/>
      <sz val="13"/>
      <color rgb="FF000000"/>
      <name val="Arial"/>
      <family val="2"/>
    </font>
    <font>
      <b/>
      <sz val="9.5"/>
      <color rgb="FF000000"/>
      <name val="Arial"/>
      <family val="2"/>
    </font>
    <font>
      <sz val="8"/>
      <name val="Aptos Narrow"/>
      <family val="2"/>
      <scheme val="minor"/>
    </font>
    <font>
      <b/>
      <u val="double"/>
      <sz val="16"/>
      <color rgb="FF000000"/>
      <name val="Kruti Dev 010"/>
    </font>
    <font>
      <sz val="13"/>
      <color rgb="FF000000"/>
      <name val="Kruti Dev 010"/>
    </font>
    <font>
      <b/>
      <u val="double"/>
      <sz val="15"/>
      <color rgb="FF000000"/>
      <name val="Kruti Dev 010"/>
    </font>
    <font>
      <i/>
      <sz val="14"/>
      <color rgb="FF000000"/>
      <name val="Kruti Dev 011"/>
    </font>
    <font>
      <i/>
      <sz val="14"/>
      <color rgb="FF000000"/>
      <name val="Kruti Dev 010"/>
    </font>
    <font>
      <i/>
      <sz val="13"/>
      <color rgb="FF000000"/>
      <name val="Kruti Dev 010"/>
    </font>
    <font>
      <b/>
      <sz val="11"/>
      <name val="Kruti Dev 010"/>
    </font>
    <font>
      <b/>
      <i/>
      <sz val="11"/>
      <name val="Kruti Dev 011"/>
    </font>
    <font>
      <sz val="8"/>
      <color indexed="8"/>
      <name val="DevLys 010"/>
    </font>
    <font>
      <i/>
      <sz val="11"/>
      <color rgb="FF000000"/>
      <name val="Kruti Dev 011"/>
    </font>
    <font>
      <b/>
      <i/>
      <sz val="12"/>
      <color rgb="FF000000"/>
      <name val="Kruti Dev 011"/>
    </font>
    <font>
      <b/>
      <sz val="12"/>
      <color rgb="FF000000"/>
      <name val="Kruti Dev 010"/>
    </font>
    <font>
      <b/>
      <sz val="14"/>
      <color rgb="FF000000"/>
      <name val="Kruti Dev 010"/>
    </font>
    <font>
      <sz val="11"/>
      <color rgb="FF000000"/>
      <name val="Kruti Dev 010"/>
    </font>
    <font>
      <i/>
      <sz val="13"/>
      <color rgb="FF000000"/>
      <name val="Calibri"/>
      <family val="2"/>
    </font>
    <font>
      <i/>
      <sz val="14"/>
      <color rgb="FF000000"/>
      <name val="Calibri"/>
      <family val="2"/>
    </font>
    <font>
      <b/>
      <sz val="11"/>
      <name val="Calibri"/>
      <family val="2"/>
    </font>
    <font>
      <b/>
      <i/>
      <sz val="12"/>
      <color rgb="FF000000"/>
      <name val="Calibri"/>
      <family val="2"/>
    </font>
    <font>
      <sz val="11"/>
      <color rgb="FF000000"/>
      <name val="Calibri"/>
      <family val="2"/>
    </font>
    <font>
      <sz val="14"/>
      <color rgb="FF000000"/>
      <name val="Kruti Dev 010"/>
    </font>
    <font>
      <sz val="14"/>
      <color rgb="FF000000"/>
      <name val="DevLys 010"/>
    </font>
    <font>
      <sz val="13"/>
      <color theme="0"/>
      <name val="Calibri"/>
      <family val="2"/>
    </font>
    <font>
      <b/>
      <sz val="18"/>
      <color rgb="FF000000"/>
      <name val="Kruti Dev 010"/>
    </font>
    <font>
      <sz val="12"/>
      <color theme="1"/>
      <name val="DevLys 010"/>
    </font>
    <font>
      <sz val="14"/>
      <color theme="1"/>
      <name val="DevLys 010"/>
    </font>
    <font>
      <i/>
      <sz val="14"/>
      <color rgb="FF000000"/>
      <name val="Kruti Dev 010"/>
      <family val="2"/>
    </font>
    <font>
      <b/>
      <sz val="14"/>
      <name val="DevLys 010"/>
    </font>
    <font>
      <b/>
      <i/>
      <sz val="22"/>
      <name val="Times New Roman"/>
      <family val="1"/>
    </font>
    <font>
      <b/>
      <sz val="14"/>
      <name val="Times New Roman"/>
      <family val="1"/>
    </font>
    <font>
      <sz val="11"/>
      <color rgb="FF000000"/>
      <name val="Arial"/>
      <family val="2"/>
    </font>
    <font>
      <sz val="16"/>
      <color rgb="FFFF0000"/>
      <name val="Calibri"/>
      <family val="2"/>
    </font>
    <font>
      <sz val="10"/>
      <color rgb="FF000000"/>
      <name val="Arial"/>
      <family val="2"/>
    </font>
    <font>
      <sz val="9"/>
      <color rgb="FF000000"/>
      <name val="Arial"/>
      <family val="2"/>
    </font>
    <font>
      <sz val="10"/>
      <color theme="0"/>
      <name val="Arial"/>
      <family val="2"/>
    </font>
    <font>
      <sz val="11"/>
      <color theme="0"/>
      <name val="Arial"/>
      <family val="2"/>
    </font>
    <font>
      <sz val="11"/>
      <name val="Aptos Narrow"/>
      <family val="2"/>
      <scheme val="minor"/>
    </font>
    <font>
      <sz val="12"/>
      <name val="Calibri"/>
      <family val="2"/>
    </font>
    <font>
      <i/>
      <sz val="12"/>
      <color rgb="FF000000"/>
      <name val="Calibri"/>
      <family val="2"/>
    </font>
    <font>
      <sz val="12"/>
      <name val="Kruti Dev 010"/>
    </font>
    <font>
      <i/>
      <sz val="12"/>
      <name val="Calibri"/>
      <family val="2"/>
    </font>
    <font>
      <b/>
      <sz val="14"/>
      <color theme="1"/>
      <name val="DevLys 010"/>
    </font>
    <font>
      <b/>
      <sz val="16"/>
      <color theme="1"/>
      <name val="DevLys 010"/>
    </font>
    <font>
      <b/>
      <sz val="18"/>
      <color theme="0"/>
      <name val="DevLys 010"/>
    </font>
  </fonts>
  <fills count="20">
    <fill>
      <patternFill patternType="none"/>
    </fill>
    <fill>
      <patternFill patternType="gray125"/>
    </fill>
    <fill>
      <patternFill patternType="solid">
        <fgColor rgb="FFFFFFFF"/>
        <bgColor rgb="FF000000"/>
      </patternFill>
    </fill>
    <fill>
      <patternFill patternType="solid">
        <fgColor rgb="FFFFFF0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002060"/>
        <bgColor indexed="64"/>
      </patternFill>
    </fill>
    <fill>
      <patternFill patternType="solid">
        <fgColor rgb="FF99FFCC"/>
        <bgColor rgb="FF000000"/>
      </patternFill>
    </fill>
    <fill>
      <gradientFill type="path" left="0.5" right="0.5" top="0.5" bottom="0.5">
        <stop position="0">
          <color rgb="FFFFFFFF"/>
        </stop>
        <stop position="1">
          <color rgb="FFFF0000"/>
        </stop>
      </gradientFill>
    </fill>
    <fill>
      <patternFill patternType="solid">
        <fgColor rgb="FFFFFFCC"/>
        <bgColor rgb="FF000000"/>
      </patternFill>
    </fill>
    <fill>
      <patternFill patternType="solid">
        <fgColor rgb="FFFCD5B4"/>
        <bgColor rgb="FF000000"/>
      </patternFill>
    </fill>
    <fill>
      <gradientFill type="path" left="0.5" right="0.5" top="0.5" bottom="0.5">
        <stop position="0">
          <color rgb="FFFFFFFF"/>
        </stop>
        <stop position="1">
          <color rgb="FFFFFF00"/>
        </stop>
      </gradientFill>
    </fill>
    <fill>
      <patternFill patternType="solid">
        <fgColor rgb="FF00FF99"/>
        <bgColor rgb="FF000000"/>
      </patternFill>
    </fill>
    <fill>
      <patternFill patternType="solid">
        <fgColor theme="1"/>
        <bgColor indexed="64"/>
      </patternFill>
    </fill>
    <fill>
      <patternFill patternType="solid">
        <fgColor rgb="FFFFCCCC"/>
        <bgColor indexed="64"/>
      </patternFill>
    </fill>
    <fill>
      <patternFill patternType="solid">
        <fgColor rgb="FFFFFF66"/>
        <bgColor indexed="64"/>
      </patternFill>
    </fill>
    <fill>
      <patternFill patternType="solid">
        <fgColor theme="0"/>
        <bgColor indexed="64"/>
      </patternFill>
    </fill>
    <fill>
      <patternFill patternType="solid">
        <fgColor rgb="FFFF0000"/>
        <bgColor indexed="64"/>
      </patternFill>
    </fill>
    <fill>
      <patternFill patternType="solid">
        <fgColor theme="6"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rgb="FFE36C09"/>
      </left>
      <right/>
      <top style="double">
        <color rgb="FFE36C09"/>
      </top>
      <bottom/>
      <diagonal/>
    </border>
    <border>
      <left/>
      <right/>
      <top style="double">
        <color rgb="FFE36C09"/>
      </top>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s>
  <cellStyleXfs count="4">
    <xf numFmtId="0" fontId="0" fillId="0" borderId="0"/>
    <xf numFmtId="0" fontId="1" fillId="0" borderId="0"/>
    <xf numFmtId="0" fontId="1" fillId="0" borderId="0"/>
    <xf numFmtId="0" fontId="28" fillId="0" borderId="3">
      <alignment vertical="top"/>
      <protection locked="0"/>
    </xf>
  </cellStyleXfs>
  <cellXfs count="145">
    <xf numFmtId="0" fontId="0" fillId="0" borderId="0" xfId="0"/>
    <xf numFmtId="0" fontId="1" fillId="0" borderId="0" xfId="1"/>
    <xf numFmtId="0" fontId="2" fillId="2" borderId="1" xfId="1" applyFont="1" applyFill="1" applyBorder="1" applyAlignment="1" applyProtection="1">
      <alignment horizontal="center" vertical="center"/>
      <protection hidden="1"/>
    </xf>
    <xf numFmtId="0" fontId="2" fillId="2" borderId="0" xfId="1" applyFont="1" applyFill="1" applyAlignment="1" applyProtection="1">
      <alignment horizontal="center"/>
      <protection hidden="1"/>
    </xf>
    <xf numFmtId="0" fontId="7" fillId="2" borderId="3" xfId="1" applyFont="1" applyFill="1" applyBorder="1" applyAlignment="1" applyProtection="1">
      <alignment horizontal="center" vertical="top"/>
      <protection hidden="1"/>
    </xf>
    <xf numFmtId="0" fontId="7" fillId="0" borderId="3" xfId="2" applyFont="1" applyBorder="1" applyAlignment="1" applyProtection="1">
      <alignment horizontal="center" vertical="center" wrapText="1" shrinkToFit="1"/>
      <protection hidden="1"/>
    </xf>
    <xf numFmtId="0" fontId="6" fillId="0" borderId="0" xfId="0" applyFont="1" applyProtection="1">
      <protection hidden="1"/>
    </xf>
    <xf numFmtId="0" fontId="5" fillId="2" borderId="0" xfId="1" applyFont="1" applyFill="1" applyAlignment="1" applyProtection="1">
      <alignment horizontal="left"/>
      <protection hidden="1"/>
    </xf>
    <xf numFmtId="0" fontId="5" fillId="2" borderId="0" xfId="1" applyFont="1" applyFill="1" applyProtection="1">
      <protection hidden="1"/>
    </xf>
    <xf numFmtId="0" fontId="7" fillId="2" borderId="0" xfId="1" applyFont="1" applyFill="1" applyAlignment="1" applyProtection="1">
      <alignment horizontal="center" vertical="top" wrapText="1" shrinkToFit="1"/>
      <protection hidden="1"/>
    </xf>
    <xf numFmtId="0" fontId="4" fillId="2" borderId="0" xfId="1" applyFont="1" applyFill="1" applyProtection="1">
      <protection hidden="1"/>
    </xf>
    <xf numFmtId="0" fontId="10" fillId="0" borderId="0" xfId="0" applyFont="1" applyProtection="1">
      <protection hidden="1"/>
    </xf>
    <xf numFmtId="0" fontId="3" fillId="0" borderId="0" xfId="0" applyFont="1" applyAlignment="1" applyProtection="1">
      <alignment wrapText="1"/>
      <protection hidden="1"/>
    </xf>
    <xf numFmtId="0" fontId="12" fillId="2" borderId="3" xfId="1" applyFont="1" applyFill="1" applyBorder="1" applyAlignment="1" applyProtection="1">
      <alignment horizontal="center" vertical="top" wrapText="1"/>
      <protection hidden="1"/>
    </xf>
    <xf numFmtId="0" fontId="0" fillId="3" borderId="3" xfId="0" applyFill="1" applyBorder="1" applyAlignment="1" applyProtection="1">
      <alignment horizontal="left" vertical="top" wrapText="1" indent="1"/>
      <protection hidden="1"/>
    </xf>
    <xf numFmtId="0" fontId="14" fillId="0" borderId="3" xfId="0" applyFont="1" applyBorder="1" applyAlignment="1" applyProtection="1">
      <alignment horizontal="center" vertical="top" wrapText="1"/>
      <protection hidden="1"/>
    </xf>
    <xf numFmtId="1" fontId="15" fillId="0" borderId="3" xfId="0" applyNumberFormat="1" applyFont="1" applyBorder="1" applyAlignment="1" applyProtection="1">
      <alignment horizontal="center" vertical="top" shrinkToFit="1"/>
      <protection hidden="1"/>
    </xf>
    <xf numFmtId="1" fontId="15" fillId="0" borderId="3" xfId="0" applyNumberFormat="1" applyFont="1" applyBorder="1" applyAlignment="1" applyProtection="1">
      <alignment horizontal="left" vertical="top" shrinkToFit="1"/>
      <protection hidden="1"/>
    </xf>
    <xf numFmtId="1" fontId="15" fillId="0" borderId="3" xfId="0" applyNumberFormat="1" applyFont="1" applyBorder="1" applyAlignment="1" applyProtection="1">
      <alignment horizontal="right" vertical="top" shrinkToFit="1"/>
      <protection hidden="1"/>
    </xf>
    <xf numFmtId="1" fontId="15" fillId="0" borderId="3" xfId="0" applyNumberFormat="1" applyFont="1" applyBorder="1" applyAlignment="1" applyProtection="1">
      <alignment horizontal="left" vertical="top" indent="1" shrinkToFit="1"/>
      <protection hidden="1"/>
    </xf>
    <xf numFmtId="0" fontId="13" fillId="0" borderId="3" xfId="0" applyFont="1" applyBorder="1" applyAlignment="1" applyProtection="1">
      <alignment horizontal="center" vertical="top" wrapText="1"/>
      <protection hidden="1"/>
    </xf>
    <xf numFmtId="1" fontId="16" fillId="0" borderId="3" xfId="0" applyNumberFormat="1" applyFont="1" applyBorder="1" applyAlignment="1" applyProtection="1">
      <alignment horizontal="center" vertical="top" shrinkToFit="1"/>
      <protection hidden="1"/>
    </xf>
    <xf numFmtId="1" fontId="16" fillId="0" borderId="3" xfId="0" applyNumberFormat="1" applyFont="1" applyBorder="1" applyAlignment="1" applyProtection="1">
      <alignment horizontal="left" vertical="top" indent="1" shrinkToFit="1"/>
      <protection hidden="1"/>
    </xf>
    <xf numFmtId="0" fontId="13" fillId="3" borderId="3" xfId="0" applyFont="1" applyFill="1" applyBorder="1" applyAlignment="1" applyProtection="1">
      <alignment horizontal="center" vertical="top" wrapText="1"/>
      <protection hidden="1"/>
    </xf>
    <xf numFmtId="0" fontId="14" fillId="3" borderId="3" xfId="0" applyFont="1" applyFill="1" applyBorder="1" applyAlignment="1" applyProtection="1">
      <alignment horizontal="center" vertical="top" wrapText="1"/>
      <protection hidden="1"/>
    </xf>
    <xf numFmtId="0" fontId="14" fillId="3" borderId="3" xfId="0" applyFont="1" applyFill="1" applyBorder="1" applyAlignment="1" applyProtection="1">
      <alignment horizontal="left" vertical="top" wrapText="1" indent="1"/>
      <protection hidden="1"/>
    </xf>
    <xf numFmtId="0" fontId="0" fillId="0" borderId="3" xfId="0" applyBorder="1" applyAlignment="1" applyProtection="1">
      <alignment horizontal="center" vertical="center" wrapText="1"/>
      <protection hidden="1"/>
    </xf>
    <xf numFmtId="1" fontId="17" fillId="0" borderId="3" xfId="0" applyNumberFormat="1" applyFont="1" applyBorder="1" applyAlignment="1" applyProtection="1">
      <alignment horizontal="center" vertical="top" shrinkToFit="1"/>
      <protection hidden="1"/>
    </xf>
    <xf numFmtId="1" fontId="18" fillId="0" borderId="3" xfId="0" applyNumberFormat="1" applyFont="1" applyBorder="1" applyAlignment="1" applyProtection="1">
      <alignment horizontal="center" vertical="top" shrinkToFit="1"/>
      <protection hidden="1"/>
    </xf>
    <xf numFmtId="1" fontId="18" fillId="4" borderId="3" xfId="0" applyNumberFormat="1" applyFont="1" applyFill="1" applyBorder="1" applyAlignment="1" applyProtection="1">
      <alignment horizontal="center" vertical="top" shrinkToFit="1"/>
      <protection hidden="1"/>
    </xf>
    <xf numFmtId="0" fontId="0" fillId="0" borderId="0" xfId="0" applyAlignment="1">
      <alignment horizontal="center"/>
    </xf>
    <xf numFmtId="0" fontId="10" fillId="0" borderId="0" xfId="0" applyFont="1" applyAlignment="1" applyProtection="1">
      <alignment horizontal="center"/>
      <protection hidden="1"/>
    </xf>
    <xf numFmtId="0" fontId="6" fillId="0" borderId="0" xfId="0" applyFont="1" applyAlignment="1" applyProtection="1">
      <alignment horizontal="center"/>
      <protection hidden="1"/>
    </xf>
    <xf numFmtId="0" fontId="21" fillId="0" borderId="0" xfId="0" applyFont="1"/>
    <xf numFmtId="0" fontId="26" fillId="0" borderId="3" xfId="0" applyFont="1" applyBorder="1" applyAlignment="1">
      <alignment horizontal="center" vertical="top" wrapText="1"/>
    </xf>
    <xf numFmtId="0" fontId="27" fillId="0" borderId="3" xfId="0" applyFont="1" applyBorder="1" applyAlignment="1">
      <alignment horizontal="center" vertical="center" wrapText="1"/>
    </xf>
    <xf numFmtId="0" fontId="27" fillId="0" borderId="3" xfId="0" applyFont="1" applyBorder="1" applyAlignment="1">
      <alignment horizontal="center" wrapText="1"/>
    </xf>
    <xf numFmtId="0" fontId="29" fillId="0" borderId="0" xfId="0" applyFont="1"/>
    <xf numFmtId="0" fontId="30" fillId="0" borderId="0" xfId="0" applyFont="1" applyAlignment="1">
      <alignment vertical="top" wrapText="1"/>
    </xf>
    <xf numFmtId="0" fontId="31" fillId="0" borderId="0" xfId="0" applyFont="1" applyAlignment="1">
      <alignment horizontal="center" vertical="top" wrapText="1"/>
    </xf>
    <xf numFmtId="0" fontId="32" fillId="0" borderId="0" xfId="0" applyFont="1"/>
    <xf numFmtId="0" fontId="21" fillId="0" borderId="0" xfId="0" applyFont="1" applyAlignment="1">
      <alignment vertical="top"/>
    </xf>
    <xf numFmtId="0" fontId="33" fillId="0" borderId="0" xfId="0" applyFont="1"/>
    <xf numFmtId="0" fontId="31" fillId="0" borderId="0" xfId="0" applyFont="1" applyAlignment="1">
      <alignment vertical="top" wrapText="1"/>
    </xf>
    <xf numFmtId="0" fontId="37" fillId="0" borderId="3" xfId="3" applyFont="1" applyAlignment="1" applyProtection="1">
      <alignment horizontal="center"/>
    </xf>
    <xf numFmtId="0" fontId="26" fillId="0" borderId="5" xfId="0" applyFont="1" applyBorder="1" applyAlignment="1">
      <alignment horizontal="center" vertical="center" wrapText="1"/>
    </xf>
    <xf numFmtId="0" fontId="40" fillId="2" borderId="3" xfId="2" applyFont="1" applyFill="1" applyBorder="1" applyAlignment="1" applyProtection="1">
      <alignment vertical="top" wrapText="1"/>
      <protection hidden="1"/>
    </xf>
    <xf numFmtId="0" fontId="0" fillId="5" borderId="0" xfId="0" applyFill="1"/>
    <xf numFmtId="0" fontId="5" fillId="2" borderId="3" xfId="2" applyFont="1" applyFill="1" applyBorder="1" applyAlignment="1" applyProtection="1">
      <alignment horizontal="center" vertical="top" wrapText="1"/>
      <protection locked="0" hidden="1"/>
    </xf>
    <xf numFmtId="0" fontId="5" fillId="2" borderId="3" xfId="2" applyFont="1" applyFill="1" applyBorder="1" applyAlignment="1" applyProtection="1">
      <alignment vertical="top" wrapText="1"/>
      <protection locked="0" hidden="1"/>
    </xf>
    <xf numFmtId="0" fontId="38" fillId="2" borderId="0" xfId="1" applyFont="1" applyFill="1" applyAlignment="1" applyProtection="1">
      <alignment horizontal="center" vertical="top" wrapText="1" shrinkToFit="1"/>
      <protection hidden="1"/>
    </xf>
    <xf numFmtId="0" fontId="44" fillId="0" borderId="0" xfId="0" applyFont="1" applyProtection="1">
      <protection hidden="1"/>
    </xf>
    <xf numFmtId="0" fontId="46" fillId="2" borderId="0" xfId="0" applyFont="1" applyFill="1" applyAlignment="1" applyProtection="1">
      <alignment horizontal="left"/>
      <protection hidden="1"/>
    </xf>
    <xf numFmtId="0" fontId="40" fillId="2" borderId="0" xfId="1" applyFont="1" applyFill="1" applyProtection="1">
      <protection hidden="1"/>
    </xf>
    <xf numFmtId="0" fontId="43" fillId="0" borderId="0" xfId="0" applyFont="1" applyProtection="1">
      <protection hidden="1"/>
    </xf>
    <xf numFmtId="0" fontId="0" fillId="0" borderId="3" xfId="0" applyBorder="1" applyProtection="1">
      <protection locked="0"/>
    </xf>
    <xf numFmtId="0" fontId="6" fillId="0" borderId="0" xfId="0" applyFont="1"/>
    <xf numFmtId="0" fontId="49" fillId="11" borderId="0" xfId="0" applyFont="1" applyFill="1" applyAlignment="1" applyProtection="1">
      <alignment vertical="top" wrapText="1"/>
      <protection hidden="1"/>
    </xf>
    <xf numFmtId="0" fontId="51" fillId="13" borderId="5" xfId="0" applyFont="1" applyFill="1" applyBorder="1" applyAlignment="1" applyProtection="1">
      <alignment vertical="center"/>
      <protection hidden="1"/>
    </xf>
    <xf numFmtId="0" fontId="49" fillId="0" borderId="11" xfId="0" applyFont="1" applyBorder="1" applyAlignment="1" applyProtection="1">
      <alignment wrapText="1"/>
      <protection hidden="1"/>
    </xf>
    <xf numFmtId="0" fontId="51" fillId="13" borderId="3" xfId="0" applyFont="1" applyFill="1" applyBorder="1" applyAlignment="1" applyProtection="1">
      <alignment vertical="center"/>
      <protection hidden="1"/>
    </xf>
    <xf numFmtId="0" fontId="51" fillId="0" borderId="13" xfId="0" applyFont="1" applyBorder="1" applyAlignment="1" applyProtection="1">
      <alignment vertical="top" wrapText="1"/>
      <protection hidden="1"/>
    </xf>
    <xf numFmtId="0" fontId="52" fillId="13" borderId="3" xfId="0" applyFont="1" applyFill="1" applyBorder="1" applyAlignment="1" applyProtection="1">
      <alignment vertical="center"/>
      <protection hidden="1"/>
    </xf>
    <xf numFmtId="0" fontId="53" fillId="14" borderId="0" xfId="0" applyFont="1" applyFill="1" applyAlignment="1" applyProtection="1">
      <alignment horizontal="center" vertical="top"/>
      <protection hidden="1"/>
    </xf>
    <xf numFmtId="0" fontId="54" fillId="14" borderId="7" xfId="0" applyFont="1" applyFill="1" applyBorder="1" applyAlignment="1" applyProtection="1">
      <alignment vertical="top" wrapText="1"/>
      <protection hidden="1"/>
    </xf>
    <xf numFmtId="0" fontId="55" fillId="15" borderId="0" xfId="0" applyFont="1" applyFill="1"/>
    <xf numFmtId="0" fontId="5" fillId="2" borderId="3" xfId="2" applyFont="1" applyFill="1" applyBorder="1" applyAlignment="1" applyProtection="1">
      <alignment vertical="top" wrapText="1"/>
      <protection hidden="1"/>
    </xf>
    <xf numFmtId="14" fontId="5" fillId="0" borderId="3" xfId="3" applyNumberFormat="1" applyFont="1" applyAlignment="1" applyProtection="1">
      <alignment horizontal="center"/>
    </xf>
    <xf numFmtId="0" fontId="56" fillId="0" borderId="3" xfId="0" applyFont="1" applyBorder="1" applyAlignment="1" applyProtection="1">
      <alignment vertical="center"/>
      <protection locked="0"/>
    </xf>
    <xf numFmtId="14" fontId="5" fillId="0" borderId="3" xfId="3" applyNumberFormat="1" applyFont="1" applyAlignment="1">
      <alignment horizontal="center"/>
      <protection locked="0"/>
    </xf>
    <xf numFmtId="14" fontId="57" fillId="0" borderId="3" xfId="3" applyNumberFormat="1" applyFont="1" applyAlignment="1" applyProtection="1">
      <alignment horizontal="center"/>
    </xf>
    <xf numFmtId="0" fontId="58" fillId="0" borderId="3" xfId="0" applyFont="1" applyBorder="1" applyAlignment="1" applyProtection="1">
      <alignment vertical="center"/>
      <protection locked="0"/>
    </xf>
    <xf numFmtId="0" fontId="2" fillId="0" borderId="3" xfId="3" applyFont="1" applyAlignment="1">
      <alignment horizontal="left" vertical="center"/>
      <protection locked="0"/>
    </xf>
    <xf numFmtId="0" fontId="59" fillId="0" borderId="3" xfId="0" applyFont="1" applyBorder="1" applyAlignment="1">
      <alignment horizontal="center" vertical="center"/>
    </xf>
    <xf numFmtId="0" fontId="56" fillId="0" borderId="3" xfId="0" applyFont="1" applyBorder="1" applyAlignment="1">
      <alignment vertical="center"/>
    </xf>
    <xf numFmtId="0" fontId="56" fillId="0" borderId="3" xfId="0" applyFont="1" applyBorder="1" applyAlignment="1" applyProtection="1">
      <alignment vertical="center"/>
      <protection hidden="1"/>
    </xf>
    <xf numFmtId="14" fontId="5" fillId="0" borderId="3" xfId="3" applyNumberFormat="1" applyFont="1" applyAlignment="1" applyProtection="1">
      <alignment horizontal="center"/>
      <protection hidden="1"/>
    </xf>
    <xf numFmtId="0" fontId="0" fillId="5" borderId="0" xfId="0" applyFill="1" applyAlignment="1">
      <alignment horizontal="center"/>
    </xf>
    <xf numFmtId="0" fontId="5" fillId="2" borderId="3" xfId="2" applyFont="1" applyFill="1" applyBorder="1" applyAlignment="1" applyProtection="1">
      <alignment horizontal="center" vertical="top" wrapText="1"/>
      <protection hidden="1"/>
    </xf>
    <xf numFmtId="0" fontId="44" fillId="0" borderId="0" xfId="0" applyFont="1" applyAlignment="1" applyProtection="1">
      <alignment horizontal="center"/>
      <protection hidden="1"/>
    </xf>
    <xf numFmtId="0" fontId="37" fillId="0" borderId="3" xfId="3" applyFont="1" applyAlignment="1" applyProtection="1">
      <alignment horizontal="center"/>
      <protection hidden="1"/>
    </xf>
    <xf numFmtId="0" fontId="59" fillId="0" borderId="3" xfId="0" applyFont="1" applyBorder="1" applyAlignment="1" applyProtection="1">
      <alignment horizontal="center" vertical="center"/>
      <protection hidden="1"/>
    </xf>
    <xf numFmtId="0" fontId="44" fillId="0" borderId="0" xfId="0" applyFont="1"/>
    <xf numFmtId="0" fontId="6" fillId="8" borderId="0" xfId="0" applyFont="1" applyFill="1" applyAlignment="1">
      <alignment horizontal="center"/>
    </xf>
    <xf numFmtId="0" fontId="47" fillId="9" borderId="14" xfId="0" applyFont="1" applyFill="1" applyBorder="1" applyAlignment="1" applyProtection="1">
      <alignment horizontal="center" vertical="center"/>
      <protection hidden="1"/>
    </xf>
    <xf numFmtId="0" fontId="47" fillId="9" borderId="15" xfId="0" applyFont="1" applyFill="1" applyBorder="1" applyAlignment="1" applyProtection="1">
      <alignment horizontal="center" vertical="center"/>
      <protection hidden="1"/>
    </xf>
    <xf numFmtId="0" fontId="48" fillId="10" borderId="0" xfId="0" applyFont="1" applyFill="1" applyAlignment="1" applyProtection="1">
      <alignment horizontal="center"/>
      <protection hidden="1"/>
    </xf>
    <xf numFmtId="0" fontId="50" fillId="12" borderId="16" xfId="0" applyFont="1" applyFill="1" applyBorder="1" applyAlignment="1">
      <alignment horizontal="center" vertical="center"/>
    </xf>
    <xf numFmtId="0" fontId="6" fillId="12" borderId="17" xfId="0" applyFont="1" applyFill="1" applyBorder="1" applyAlignment="1">
      <alignment horizontal="center" vertical="center"/>
    </xf>
    <xf numFmtId="0" fontId="55" fillId="15" borderId="0" xfId="0" applyFont="1" applyFill="1" applyAlignment="1">
      <alignment horizontal="center"/>
    </xf>
    <xf numFmtId="0" fontId="42" fillId="6" borderId="0" xfId="0" applyFont="1" applyFill="1" applyAlignment="1" applyProtection="1">
      <alignment horizontal="center" vertical="center"/>
      <protection locked="0"/>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41" fillId="7" borderId="0" xfId="0" applyFont="1" applyFill="1" applyAlignment="1">
      <alignment horizontal="center"/>
    </xf>
    <xf numFmtId="0" fontId="26" fillId="0" borderId="6" xfId="0" applyFont="1" applyBorder="1" applyAlignment="1">
      <alignment horizontal="center" vertical="top" wrapText="1"/>
    </xf>
    <xf numFmtId="0" fontId="26" fillId="0" borderId="7" xfId="0" applyFont="1" applyBorder="1" applyAlignment="1">
      <alignment horizontal="center" vertical="top" wrapText="1"/>
    </xf>
    <xf numFmtId="0" fontId="26" fillId="0" borderId="8" xfId="0" applyFont="1" applyBorder="1" applyAlignment="1">
      <alignment horizontal="center" vertical="top" wrapText="1"/>
    </xf>
    <xf numFmtId="0" fontId="9" fillId="0" borderId="0" xfId="0" applyFont="1" applyAlignment="1" applyProtection="1">
      <alignment horizontal="center" vertical="top"/>
      <protection hidden="1"/>
    </xf>
    <xf numFmtId="0" fontId="9" fillId="0" borderId="7"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3" fillId="2" borderId="0" xfId="1" applyFont="1" applyFill="1" applyAlignment="1" applyProtection="1">
      <alignment horizontal="center" vertical="center"/>
      <protection hidden="1"/>
    </xf>
    <xf numFmtId="0" fontId="4" fillId="2" borderId="0" xfId="1" applyFont="1" applyFill="1" applyAlignment="1" applyProtection="1">
      <alignment horizontal="center"/>
      <protection hidden="1"/>
    </xf>
    <xf numFmtId="0" fontId="8" fillId="0" borderId="0" xfId="0" applyFont="1" applyAlignment="1">
      <alignment horizontal="center"/>
    </xf>
    <xf numFmtId="0" fontId="12" fillId="2" borderId="6" xfId="1" applyFont="1" applyFill="1" applyBorder="1" applyAlignment="1" applyProtection="1">
      <alignment horizontal="center" vertical="top" wrapText="1"/>
      <protection hidden="1"/>
    </xf>
    <xf numFmtId="0" fontId="12" fillId="2" borderId="7" xfId="1" applyFont="1" applyFill="1" applyBorder="1" applyAlignment="1" applyProtection="1">
      <alignment horizontal="center" vertical="top" wrapText="1"/>
      <protection hidden="1"/>
    </xf>
    <xf numFmtId="0" fontId="12" fillId="2" borderId="8" xfId="1" applyFont="1" applyFill="1" applyBorder="1" applyAlignment="1" applyProtection="1">
      <alignment horizontal="center" vertical="top" wrapText="1"/>
      <protection hidden="1"/>
    </xf>
    <xf numFmtId="0" fontId="12" fillId="2" borderId="9" xfId="1" applyFont="1" applyFill="1" applyBorder="1" applyAlignment="1" applyProtection="1">
      <alignment horizontal="center" vertical="top" wrapText="1"/>
      <protection hidden="1"/>
    </xf>
    <xf numFmtId="0" fontId="12" fillId="2" borderId="0" xfId="1" applyFont="1" applyFill="1" applyAlignment="1" applyProtection="1">
      <alignment horizontal="center" vertical="top" wrapText="1"/>
      <protection hidden="1"/>
    </xf>
    <xf numFmtId="0" fontId="12" fillId="2" borderId="10" xfId="1" applyFont="1" applyFill="1" applyBorder="1" applyAlignment="1" applyProtection="1">
      <alignment horizontal="center" vertical="top" wrapText="1"/>
      <protection hidden="1"/>
    </xf>
    <xf numFmtId="0" fontId="12" fillId="2" borderId="11" xfId="1" applyFont="1" applyFill="1" applyBorder="1" applyAlignment="1" applyProtection="1">
      <alignment horizontal="center" vertical="top" wrapText="1"/>
      <protection hidden="1"/>
    </xf>
    <xf numFmtId="0" fontId="12" fillId="2" borderId="1" xfId="1" applyFont="1" applyFill="1" applyBorder="1" applyAlignment="1" applyProtection="1">
      <alignment horizontal="center" vertical="top" wrapText="1"/>
      <protection hidden="1"/>
    </xf>
    <xf numFmtId="0" fontId="12" fillId="2" borderId="12" xfId="1" applyFont="1" applyFill="1" applyBorder="1" applyAlignment="1" applyProtection="1">
      <alignment horizontal="center" vertical="top" wrapText="1"/>
      <protection hidden="1"/>
    </xf>
    <xf numFmtId="0" fontId="12" fillId="2" borderId="3" xfId="1" applyFont="1" applyFill="1" applyBorder="1" applyAlignment="1" applyProtection="1">
      <alignment horizontal="center" vertical="top" wrapText="1"/>
      <protection hidden="1"/>
    </xf>
    <xf numFmtId="0" fontId="12" fillId="2" borderId="2" xfId="1" applyFont="1" applyFill="1" applyBorder="1" applyAlignment="1" applyProtection="1">
      <alignment horizontal="center" vertical="top" wrapText="1"/>
      <protection hidden="1"/>
    </xf>
    <xf numFmtId="0" fontId="12" fillId="2" borderId="4" xfId="1" applyFont="1" applyFill="1" applyBorder="1" applyAlignment="1" applyProtection="1">
      <alignment horizontal="center" vertical="top" wrapText="1"/>
      <protection hidden="1"/>
    </xf>
    <xf numFmtId="0" fontId="12" fillId="2" borderId="5" xfId="1" applyFont="1" applyFill="1" applyBorder="1" applyAlignment="1" applyProtection="1">
      <alignment horizontal="center" vertical="top" wrapText="1"/>
      <protection hidden="1"/>
    </xf>
    <xf numFmtId="0" fontId="12" fillId="2" borderId="3" xfId="1" applyFont="1" applyFill="1" applyBorder="1" applyAlignment="1" applyProtection="1">
      <alignment horizontal="center" vertical="top"/>
      <protection hidden="1"/>
    </xf>
    <xf numFmtId="0" fontId="5" fillId="2" borderId="0" xfId="1" applyFont="1" applyFill="1" applyAlignment="1" applyProtection="1">
      <alignment horizontal="center" vertical="top" wrapText="1"/>
      <protection hidden="1"/>
    </xf>
    <xf numFmtId="0" fontId="5" fillId="0" borderId="0" xfId="1" applyFont="1" applyAlignment="1" applyProtection="1">
      <alignment horizontal="center" vertical="top" wrapText="1"/>
      <protection hidden="1"/>
    </xf>
    <xf numFmtId="0" fontId="5" fillId="0" borderId="1" xfId="1" applyFont="1" applyBorder="1" applyAlignment="1" applyProtection="1">
      <alignment horizontal="center" vertical="top" wrapText="1"/>
      <protection hidden="1"/>
    </xf>
    <xf numFmtId="0" fontId="5" fillId="2" borderId="0" xfId="1" applyFont="1" applyFill="1" applyAlignment="1" applyProtection="1">
      <alignment horizontal="left"/>
      <protection hidden="1"/>
    </xf>
    <xf numFmtId="14" fontId="6" fillId="0" borderId="0" xfId="0" applyNumberFormat="1" applyFont="1" applyAlignment="1" applyProtection="1">
      <alignment horizontal="center"/>
      <protection hidden="1"/>
    </xf>
    <xf numFmtId="0" fontId="20" fillId="0" borderId="0" xfId="0" applyFont="1" applyAlignment="1">
      <alignment horizontal="center" vertical="center"/>
    </xf>
    <xf numFmtId="0" fontId="21" fillId="0" borderId="0" xfId="0" applyFont="1" applyAlignment="1">
      <alignment horizontal="left"/>
    </xf>
    <xf numFmtId="0" fontId="22" fillId="0" borderId="0" xfId="0" applyFont="1" applyAlignment="1">
      <alignment horizontal="center" vertical="center"/>
    </xf>
    <xf numFmtId="0" fontId="23" fillId="0" borderId="0" xfId="0" applyFont="1" applyAlignment="1">
      <alignment horizontal="right" vertical="top" wrapText="1"/>
    </xf>
    <xf numFmtId="0" fontId="45" fillId="0" borderId="1" xfId="0" applyFont="1" applyBorder="1" applyAlignment="1">
      <alignment horizontal="justify" vertical="justify" wrapText="1"/>
    </xf>
    <xf numFmtId="0" fontId="24" fillId="0" borderId="1" xfId="0" applyFont="1" applyBorder="1" applyAlignment="1">
      <alignment horizontal="justify" vertical="justify" wrapText="1"/>
    </xf>
    <xf numFmtId="0" fontId="39" fillId="0" borderId="7" xfId="3" applyFont="1" applyBorder="1" applyAlignment="1" applyProtection="1">
      <alignment horizontal="left" vertical="top" wrapText="1"/>
    </xf>
    <xf numFmtId="0" fontId="32" fillId="0" borderId="0" xfId="0" applyFont="1" applyAlignment="1">
      <alignment horizontal="left"/>
    </xf>
    <xf numFmtId="0" fontId="31" fillId="0" borderId="0" xfId="0" applyFont="1" applyAlignment="1">
      <alignment horizontal="center"/>
    </xf>
    <xf numFmtId="0" fontId="26" fillId="0" borderId="3" xfId="0" applyFont="1" applyBorder="1" applyAlignment="1">
      <alignment horizontal="center" vertical="top" wrapText="1"/>
    </xf>
    <xf numFmtId="0" fontId="21" fillId="0" borderId="0" xfId="0" applyFont="1" applyAlignment="1">
      <alignment horizontal="left" vertical="top"/>
    </xf>
    <xf numFmtId="0" fontId="0" fillId="3" borderId="3" xfId="0" applyFill="1" applyBorder="1" applyAlignment="1" applyProtection="1">
      <alignment horizontal="center" vertical="top" wrapText="1"/>
      <protection hidden="1"/>
    </xf>
    <xf numFmtId="0" fontId="61" fillId="16" borderId="3" xfId="0" applyFont="1" applyFill="1" applyBorder="1" applyAlignment="1">
      <alignment horizontal="center"/>
    </xf>
    <xf numFmtId="0" fontId="61" fillId="16" borderId="3" xfId="0" applyFont="1" applyFill="1" applyBorder="1" applyAlignment="1">
      <alignment horizontal="center" vertical="center"/>
    </xf>
    <xf numFmtId="0" fontId="61" fillId="17" borderId="3" xfId="0" applyFont="1" applyFill="1" applyBorder="1" applyAlignment="1" applyProtection="1">
      <alignment horizontal="center"/>
      <protection locked="0"/>
    </xf>
    <xf numFmtId="0" fontId="62" fillId="18" borderId="1" xfId="0" applyFont="1" applyFill="1" applyBorder="1" applyAlignment="1">
      <alignment horizontal="center"/>
    </xf>
    <xf numFmtId="0" fontId="0" fillId="19" borderId="0" xfId="0" applyFill="1"/>
    <xf numFmtId="0" fontId="11" fillId="0" borderId="0" xfId="0" applyFont="1" applyAlignment="1" applyProtection="1">
      <protection hidden="1"/>
    </xf>
    <xf numFmtId="0" fontId="60" fillId="0" borderId="0" xfId="0" applyFont="1" applyAlignment="1" applyProtection="1">
      <alignment horizontal="center"/>
      <protection hidden="1"/>
    </xf>
    <xf numFmtId="0" fontId="21" fillId="0" borderId="0" xfId="0" applyFont="1" applyAlignment="1"/>
    <xf numFmtId="0" fontId="31" fillId="0" borderId="0" xfId="0" applyFont="1" applyAlignment="1">
      <alignment horizontal="center" vertical="top" wrapText="1"/>
    </xf>
    <xf numFmtId="0" fontId="21" fillId="0" borderId="0" xfId="0" applyFont="1" applyAlignment="1">
      <alignment horizontal="center" vertical="top"/>
    </xf>
  </cellXfs>
  <cellStyles count="4">
    <cellStyle name="Normal" xfId="0" builtinId="0"/>
    <cellStyle name="Normal_Increment-11 new" xfId="2" xr:uid="{96ED58DC-89F8-4384-88E0-0E0A06E0FCD4}"/>
    <cellStyle name="Normal_treasury increment order" xfId="1" xr:uid="{2DD246E8-6711-4374-B44D-DE7521A93410}"/>
    <cellStyle name="Style 1" xfId="3" xr:uid="{B505C696-33A0-418D-9480-66CF4472BD60}"/>
  </cellStyles>
  <dxfs count="1">
    <dxf>
      <font>
        <strike/>
        <condense val="0"/>
        <extend val="0"/>
        <u val="double"/>
        <color rgb="FFFF00FF"/>
      </font>
      <fill>
        <patternFill patternType="lightUp">
          <bgColor rgb="FFC0C0C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mailto:JOSHIHANSRAJ72@GMAIL.COM" TargetMode="External"/><Relationship Id="rId1" Type="http://schemas.openxmlformats.org/officeDocument/2006/relationships/image" Target="../media/image1.jpeg"/><Relationship Id="rId4" Type="http://schemas.openxmlformats.org/officeDocument/2006/relationships/hyperlink" Target="#MASTER!A1"/></Relationships>
</file>

<file path=xl/drawings/drawing1.xml><?xml version="1.0" encoding="utf-8"?>
<xdr:wsDr xmlns:xdr="http://schemas.openxmlformats.org/drawingml/2006/spreadsheetDrawing" xmlns:a="http://schemas.openxmlformats.org/drawingml/2006/main">
  <xdr:twoCellAnchor editAs="oneCell">
    <xdr:from>
      <xdr:col>2</xdr:col>
      <xdr:colOff>7854950</xdr:colOff>
      <xdr:row>16</xdr:row>
      <xdr:rowOff>12700</xdr:rowOff>
    </xdr:from>
    <xdr:to>
      <xdr:col>2</xdr:col>
      <xdr:colOff>9029700</xdr:colOff>
      <xdr:row>22</xdr:row>
      <xdr:rowOff>94314</xdr:rowOff>
    </xdr:to>
    <xdr:pic>
      <xdr:nvPicPr>
        <xdr:cNvPr id="14" name="Picture 13">
          <a:extLst>
            <a:ext uri="{FF2B5EF4-FFF2-40B4-BE49-F238E27FC236}">
              <a16:creationId xmlns:a16="http://schemas.microsoft.com/office/drawing/2014/main" id="{FB5705FE-8430-4872-B930-1233951978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3750" y="4135120"/>
          <a:ext cx="1174750" cy="1178894"/>
        </a:xfrm>
        <a:prstGeom prst="rect">
          <a:avLst/>
        </a:prstGeom>
      </xdr:spPr>
    </xdr:pic>
    <xdr:clientData/>
  </xdr:twoCellAnchor>
  <xdr:twoCellAnchor editAs="oneCell">
    <xdr:from>
      <xdr:col>2</xdr:col>
      <xdr:colOff>1790700</xdr:colOff>
      <xdr:row>17</xdr:row>
      <xdr:rowOff>63500</xdr:rowOff>
    </xdr:from>
    <xdr:to>
      <xdr:col>2</xdr:col>
      <xdr:colOff>2514600</xdr:colOff>
      <xdr:row>21</xdr:row>
      <xdr:rowOff>76200</xdr:rowOff>
    </xdr:to>
    <xdr:pic>
      <xdr:nvPicPr>
        <xdr:cNvPr id="15" name="Picture 14">
          <a:hlinkClick xmlns:r="http://schemas.openxmlformats.org/officeDocument/2006/relationships" r:id="rId2"/>
          <a:extLst>
            <a:ext uri="{FF2B5EF4-FFF2-40B4-BE49-F238E27FC236}">
              <a16:creationId xmlns:a16="http://schemas.microsoft.com/office/drawing/2014/main" id="{05D993CC-7938-423B-931A-59CFBAD47AB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00" y="4368800"/>
          <a:ext cx="723900" cy="744220"/>
        </a:xfrm>
        <a:prstGeom prst="rect">
          <a:avLst/>
        </a:prstGeom>
      </xdr:spPr>
    </xdr:pic>
    <xdr:clientData/>
  </xdr:twoCellAnchor>
  <xdr:twoCellAnchor>
    <xdr:from>
      <xdr:col>2</xdr:col>
      <xdr:colOff>5402580</xdr:colOff>
      <xdr:row>16</xdr:row>
      <xdr:rowOff>82550</xdr:rowOff>
    </xdr:from>
    <xdr:to>
      <xdr:col>2</xdr:col>
      <xdr:colOff>7454900</xdr:colOff>
      <xdr:row>17</xdr:row>
      <xdr:rowOff>152400</xdr:rowOff>
    </xdr:to>
    <xdr:sp macro="" textlink="">
      <xdr:nvSpPr>
        <xdr:cNvPr id="16" name="Rounded Rectangle 9">
          <a:extLst>
            <a:ext uri="{FF2B5EF4-FFF2-40B4-BE49-F238E27FC236}">
              <a16:creationId xmlns:a16="http://schemas.microsoft.com/office/drawing/2014/main" id="{E0F3C551-DEB2-4019-A38D-77AF6EA00C85}"/>
            </a:ext>
          </a:extLst>
        </xdr:cNvPr>
        <xdr:cNvSpPr/>
      </xdr:nvSpPr>
      <xdr:spPr>
        <a:xfrm>
          <a:off x="7231380" y="2932430"/>
          <a:ext cx="2052320" cy="25273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a:solidFill>
                <a:schemeClr val="lt1"/>
              </a:solidFill>
              <a:latin typeface="+mn-lt"/>
              <a:ea typeface="+mn-ea"/>
              <a:cs typeface="+mn-cs"/>
            </a:rPr>
            <a:t>HANS</a:t>
          </a:r>
          <a:r>
            <a:rPr lang="en-GB" sz="1100"/>
            <a:t> RAJ JOSHI</a:t>
          </a:r>
        </a:p>
      </xdr:txBody>
    </xdr:sp>
    <xdr:clientData/>
  </xdr:twoCellAnchor>
  <xdr:twoCellAnchor>
    <xdr:from>
      <xdr:col>2</xdr:col>
      <xdr:colOff>5143500</xdr:colOff>
      <xdr:row>17</xdr:row>
      <xdr:rowOff>171450</xdr:rowOff>
    </xdr:from>
    <xdr:to>
      <xdr:col>2</xdr:col>
      <xdr:colOff>7696200</xdr:colOff>
      <xdr:row>22</xdr:row>
      <xdr:rowOff>133350</xdr:rowOff>
    </xdr:to>
    <xdr:sp macro="" textlink="">
      <xdr:nvSpPr>
        <xdr:cNvPr id="17" name="Rounded Rectangle 10">
          <a:extLst>
            <a:ext uri="{FF2B5EF4-FFF2-40B4-BE49-F238E27FC236}">
              <a16:creationId xmlns:a16="http://schemas.microsoft.com/office/drawing/2014/main" id="{DF50DE8D-B830-48A7-AF0F-D00ECAD16FA6}"/>
            </a:ext>
          </a:extLst>
        </xdr:cNvPr>
        <xdr:cNvSpPr/>
      </xdr:nvSpPr>
      <xdr:spPr>
        <a:xfrm>
          <a:off x="6972300" y="3204210"/>
          <a:ext cx="2552700" cy="8763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GB" sz="1100"/>
            <a:t>PRINCIPAL GOVT.SR.SECONDARY</a:t>
          </a:r>
          <a:r>
            <a:rPr lang="en-GB" sz="1100" baseline="0"/>
            <a:t> SCHOOL RAJPURA PIPERAN (SRIGANGANAGAR)</a:t>
          </a:r>
          <a:endParaRPr lang="en-GB" sz="1100"/>
        </a:p>
      </xdr:txBody>
    </xdr:sp>
    <xdr:clientData/>
  </xdr:twoCellAnchor>
  <xdr:twoCellAnchor>
    <xdr:from>
      <xdr:col>2</xdr:col>
      <xdr:colOff>7785100</xdr:colOff>
      <xdr:row>15</xdr:row>
      <xdr:rowOff>31750</xdr:rowOff>
    </xdr:from>
    <xdr:to>
      <xdr:col>2</xdr:col>
      <xdr:colOff>9131300</xdr:colOff>
      <xdr:row>22</xdr:row>
      <xdr:rowOff>158750</xdr:rowOff>
    </xdr:to>
    <xdr:sp macro="" textlink="">
      <xdr:nvSpPr>
        <xdr:cNvPr id="18" name="Frame 17">
          <a:extLst>
            <a:ext uri="{FF2B5EF4-FFF2-40B4-BE49-F238E27FC236}">
              <a16:creationId xmlns:a16="http://schemas.microsoft.com/office/drawing/2014/main" id="{996E8AE6-F802-40B4-86E8-D61214C64D72}"/>
            </a:ext>
          </a:extLst>
        </xdr:cNvPr>
        <xdr:cNvSpPr/>
      </xdr:nvSpPr>
      <xdr:spPr>
        <a:xfrm>
          <a:off x="9613900" y="3971290"/>
          <a:ext cx="1346200" cy="1407160"/>
        </a:xfrm>
        <a:prstGeom prst="fram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368300</xdr:colOff>
      <xdr:row>3</xdr:row>
      <xdr:rowOff>120650</xdr:rowOff>
    </xdr:from>
    <xdr:to>
      <xdr:col>1</xdr:col>
      <xdr:colOff>1028700</xdr:colOff>
      <xdr:row>3</xdr:row>
      <xdr:rowOff>552450</xdr:rowOff>
    </xdr:to>
    <xdr:sp macro="" textlink="">
      <xdr:nvSpPr>
        <xdr:cNvPr id="19" name="Right Arrow 12">
          <a:hlinkClick xmlns:r="http://schemas.openxmlformats.org/officeDocument/2006/relationships" r:id="rId4"/>
          <a:extLst>
            <a:ext uri="{FF2B5EF4-FFF2-40B4-BE49-F238E27FC236}">
              <a16:creationId xmlns:a16="http://schemas.microsoft.com/office/drawing/2014/main" id="{BB579260-0677-4E89-82C1-207B4023C0E5}"/>
            </a:ext>
          </a:extLst>
        </xdr:cNvPr>
        <xdr:cNvSpPr/>
      </xdr:nvSpPr>
      <xdr:spPr>
        <a:xfrm>
          <a:off x="589280" y="890270"/>
          <a:ext cx="660400" cy="431800"/>
        </a:xfrm>
        <a:prstGeom prst="rightArrow">
          <a:avLst/>
        </a:prstGeom>
        <a:effectLst>
          <a:glow>
            <a:schemeClr val="accent2">
              <a:satMod val="175000"/>
              <a:alpha val="68000"/>
            </a:schemeClr>
          </a:glow>
          <a:outerShdw blurRad="57150" dist="19050" dir="5400000" algn="ctr" rotWithShape="0">
            <a:srgbClr val="000000">
              <a:alpha val="63000"/>
            </a:srgbClr>
          </a:outerShdw>
          <a:reflection endPos="0" dir="5400000" sy="-100000" algn="bl" rotWithShape="0"/>
          <a:softEdge rad="0"/>
        </a:effectLst>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b="1" i="1">
              <a:solidFill>
                <a:sysClr val="windowText" lastClr="000000"/>
              </a:solidFill>
            </a:rPr>
            <a:t>NEXT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shi\Downloads\Increment-Master-%20GSSS%20RAJPURA%20PIPERAN%202024.xlsm" TargetMode="External"/><Relationship Id="rId1" Type="http://schemas.openxmlformats.org/officeDocument/2006/relationships/externalLinkPath" Target="/Users/joshi/Downloads/Increment-Master-%20GSSS%20RAJPURA%20PIPERAN%20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me"/>
      <sheetName val="Postwise pay Table"/>
      <sheetName val="Table"/>
      <sheetName val="HINT"/>
      <sheetName val="Incr Order-VI"/>
      <sheetName val="Employee Data-VI"/>
      <sheetName val="Table-State"/>
      <sheetName val="Postwise Pay_Level"/>
      <sheetName val="Gp Incr. Order"/>
      <sheetName val="Employee Data-VII"/>
      <sheetName val="Table_vi"/>
      <sheetName val="DDO Data"/>
      <sheetName val="Databackup"/>
      <sheetName val="Table_Incr"/>
      <sheetName val="ACP-1"/>
      <sheetName val="Incr_2017"/>
      <sheetName val="Data Entry"/>
      <sheetName val="Sheet3"/>
      <sheetName val="Blank copy"/>
      <sheetName val="utility"/>
      <sheetName val="Key Points"/>
      <sheetName val="Order"/>
      <sheetName val="View Pay Matrix"/>
      <sheetName val="Sheet1"/>
      <sheetName val="Blank copy-GA 92"/>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6">
          <cell r="C6"/>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8F025-A6F4-4C8C-8479-974E2D2A99A1}">
  <sheetPr>
    <tabColor rgb="FFFF0000"/>
  </sheetPr>
  <dimension ref="A1:D24"/>
  <sheetViews>
    <sheetView workbookViewId="0">
      <selection activeCell="C25" sqref="C25"/>
    </sheetView>
  </sheetViews>
  <sheetFormatPr defaultRowHeight="14.4"/>
  <cols>
    <col min="1" max="1" width="3.21875" customWidth="1"/>
    <col min="2" max="2" width="23.44140625" customWidth="1"/>
    <col min="3" max="3" width="140.21875" customWidth="1"/>
    <col min="4" max="4" width="3.21875" customWidth="1"/>
  </cols>
  <sheetData>
    <row r="1" spans="1:4" ht="15" thickBot="1">
      <c r="A1" s="83"/>
      <c r="B1" s="83"/>
      <c r="C1" s="83"/>
      <c r="D1" s="83"/>
    </row>
    <row r="2" spans="1:4" ht="28.2" thickTop="1">
      <c r="A2" s="83"/>
      <c r="B2" s="84" t="s">
        <v>145</v>
      </c>
      <c r="C2" s="85"/>
      <c r="D2" s="83"/>
    </row>
    <row r="3" spans="1:4" ht="17.399999999999999">
      <c r="A3" s="83"/>
      <c r="B3" s="86" t="s">
        <v>138</v>
      </c>
      <c r="C3" s="86"/>
      <c r="D3" s="83"/>
    </row>
    <row r="4" spans="1:4" ht="55.8" thickBot="1">
      <c r="A4" s="83"/>
      <c r="B4" s="56"/>
      <c r="C4" s="57" t="s">
        <v>146</v>
      </c>
      <c r="D4" s="83"/>
    </row>
    <row r="5" spans="1:4" ht="22.2" thickTop="1" thickBot="1">
      <c r="A5" s="83"/>
      <c r="B5" s="87" t="s">
        <v>139</v>
      </c>
      <c r="C5" s="88"/>
      <c r="D5" s="83"/>
    </row>
    <row r="6" spans="1:4" ht="15" thickTop="1">
      <c r="A6" s="83"/>
      <c r="B6" s="58" t="s">
        <v>140</v>
      </c>
      <c r="C6" s="59" t="s">
        <v>147</v>
      </c>
      <c r="D6" s="83"/>
    </row>
    <row r="7" spans="1:4" hidden="1">
      <c r="A7" s="83"/>
      <c r="B7" s="60"/>
      <c r="C7" s="61"/>
      <c r="D7" s="83"/>
    </row>
    <row r="8" spans="1:4" hidden="1">
      <c r="A8" s="83"/>
      <c r="B8" s="60"/>
      <c r="C8" s="61"/>
      <c r="D8" s="83"/>
    </row>
    <row r="9" spans="1:4">
      <c r="A9" s="83"/>
      <c r="B9" s="62" t="s">
        <v>148</v>
      </c>
      <c r="C9" s="61" t="s">
        <v>150</v>
      </c>
      <c r="D9" s="83"/>
    </row>
    <row r="10" spans="1:4">
      <c r="A10" s="83"/>
      <c r="B10" s="62" t="s">
        <v>149</v>
      </c>
      <c r="C10" s="61" t="s">
        <v>151</v>
      </c>
      <c r="D10" s="83"/>
    </row>
    <row r="11" spans="1:4" hidden="1">
      <c r="A11" s="83"/>
      <c r="B11" s="60"/>
      <c r="D11" s="83"/>
    </row>
    <row r="12" spans="1:4" hidden="1">
      <c r="A12" s="83"/>
      <c r="B12" s="60"/>
      <c r="C12" s="61"/>
      <c r="D12" s="83"/>
    </row>
    <row r="13" spans="1:4" hidden="1">
      <c r="A13" s="83"/>
      <c r="B13" s="60"/>
      <c r="C13" s="61"/>
      <c r="D13" s="83"/>
    </row>
    <row r="14" spans="1:4" hidden="1">
      <c r="A14" s="83"/>
      <c r="B14" s="60"/>
      <c r="C14" s="61"/>
      <c r="D14" s="83"/>
    </row>
    <row r="15" spans="1:4" ht="27.6">
      <c r="A15" s="83"/>
      <c r="B15" s="63" t="s">
        <v>141</v>
      </c>
      <c r="C15" s="64" t="s">
        <v>142</v>
      </c>
      <c r="D15" s="83"/>
    </row>
    <row r="16" spans="1:4">
      <c r="A16" s="83"/>
      <c r="B16" s="65"/>
      <c r="C16" s="65"/>
      <c r="D16" s="83"/>
    </row>
    <row r="17" spans="1:4">
      <c r="A17" s="83"/>
      <c r="B17" s="65"/>
      <c r="C17" s="65" t="s">
        <v>143</v>
      </c>
      <c r="D17" s="83"/>
    </row>
    <row r="18" spans="1:4">
      <c r="A18" s="83"/>
      <c r="B18" s="65"/>
      <c r="C18" s="89"/>
      <c r="D18" s="83"/>
    </row>
    <row r="19" spans="1:4">
      <c r="A19" s="83"/>
      <c r="B19" s="65"/>
      <c r="C19" s="89"/>
      <c r="D19" s="83"/>
    </row>
    <row r="20" spans="1:4">
      <c r="A20" s="83"/>
      <c r="B20" s="65"/>
      <c r="C20" s="89"/>
      <c r="D20" s="83"/>
    </row>
    <row r="21" spans="1:4">
      <c r="A21" s="83"/>
      <c r="B21" s="65"/>
      <c r="C21" s="89"/>
      <c r="D21" s="83"/>
    </row>
    <row r="22" spans="1:4">
      <c r="A22" s="83"/>
      <c r="B22" s="65"/>
      <c r="C22" s="89"/>
      <c r="D22" s="83"/>
    </row>
    <row r="23" spans="1:4">
      <c r="A23" s="83"/>
      <c r="B23" s="65"/>
      <c r="C23" s="65" t="s">
        <v>144</v>
      </c>
      <c r="D23" s="83"/>
    </row>
    <row r="24" spans="1:4">
      <c r="A24" s="83"/>
      <c r="B24" s="83"/>
      <c r="C24" s="83"/>
      <c r="D24" s="83"/>
    </row>
  </sheetData>
  <mergeCells count="8">
    <mergeCell ref="A1:A23"/>
    <mergeCell ref="B1:D1"/>
    <mergeCell ref="B2:C2"/>
    <mergeCell ref="D2:D24"/>
    <mergeCell ref="B3:C3"/>
    <mergeCell ref="B5:C5"/>
    <mergeCell ref="C18:C22"/>
    <mergeCell ref="A24:C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24EB7-B73F-4EAF-A360-B8029586E1B8}">
  <sheetPr>
    <tabColor rgb="FFFFFF00"/>
    <pageSetUpPr fitToPage="1"/>
  </sheetPr>
  <dimension ref="A1:W107"/>
  <sheetViews>
    <sheetView showGridLines="0" tabSelected="1" workbookViewId="0">
      <selection activeCell="P9" sqref="P9:Q9"/>
    </sheetView>
  </sheetViews>
  <sheetFormatPr defaultRowHeight="14.4"/>
  <cols>
    <col min="1" max="1" width="4.109375" customWidth="1"/>
    <col min="2" max="2" width="7.5546875" customWidth="1"/>
    <col min="3" max="3" width="20" customWidth="1"/>
    <col min="4" max="6" width="12.33203125" customWidth="1"/>
    <col min="7" max="7" width="9.77734375" customWidth="1"/>
    <col min="8" max="8" width="10.109375" customWidth="1"/>
    <col min="9" max="9" width="12.33203125" customWidth="1"/>
    <col min="10" max="10" width="10.33203125" customWidth="1"/>
    <col min="11" max="11" width="13.21875" customWidth="1"/>
    <col min="12" max="12" width="0" hidden="1" customWidth="1"/>
    <col min="13" max="13" width="3.6640625" customWidth="1"/>
    <col min="15" max="15" width="3.88671875" customWidth="1"/>
    <col min="16" max="16" width="8.88671875" customWidth="1"/>
    <col min="17" max="17" width="10.88671875" customWidth="1"/>
    <col min="18" max="18" width="9.6640625" customWidth="1"/>
    <col min="20" max="20" width="10.33203125" customWidth="1"/>
    <col min="21" max="21" width="12" customWidth="1"/>
    <col min="22" max="22" width="4.33203125" customWidth="1"/>
  </cols>
  <sheetData>
    <row r="1" spans="1:23">
      <c r="A1" s="47"/>
      <c r="B1" s="47"/>
      <c r="C1" s="47"/>
      <c r="D1" s="47"/>
      <c r="E1" s="47"/>
      <c r="F1" s="47"/>
      <c r="G1" s="47"/>
      <c r="H1" s="47"/>
      <c r="I1" s="47"/>
      <c r="J1" s="47"/>
      <c r="K1" s="47"/>
      <c r="L1" s="47"/>
      <c r="M1" s="47"/>
    </row>
    <row r="2" spans="1:23" ht="22.8">
      <c r="A2" s="47"/>
      <c r="B2" s="90" t="s">
        <v>20</v>
      </c>
      <c r="C2" s="90"/>
      <c r="D2" s="90"/>
      <c r="E2" s="90"/>
      <c r="F2" s="90"/>
      <c r="G2" s="90"/>
      <c r="H2" s="90"/>
      <c r="I2" s="90"/>
      <c r="J2" s="90"/>
      <c r="K2" s="90"/>
      <c r="M2" s="47"/>
    </row>
    <row r="3" spans="1:23" ht="17.399999999999999" customHeight="1">
      <c r="A3" s="47"/>
      <c r="B3" s="94" t="s">
        <v>125</v>
      </c>
      <c r="C3" s="94"/>
      <c r="D3" s="94"/>
      <c r="E3" s="94"/>
      <c r="F3" s="94"/>
      <c r="G3" s="94"/>
      <c r="H3" s="94"/>
      <c r="I3" s="94"/>
      <c r="J3" s="94"/>
      <c r="K3" s="94"/>
      <c r="M3" s="47"/>
      <c r="O3" s="139"/>
      <c r="P3" s="139"/>
      <c r="Q3" s="139"/>
      <c r="R3" s="139"/>
      <c r="S3" s="139"/>
      <c r="T3" s="139"/>
      <c r="U3" s="139"/>
      <c r="V3" s="139"/>
    </row>
    <row r="4" spans="1:23" ht="27.6" customHeight="1">
      <c r="A4" s="47"/>
      <c r="B4" s="91" t="s">
        <v>111</v>
      </c>
      <c r="C4" s="91" t="s">
        <v>112</v>
      </c>
      <c r="D4" s="91" t="s">
        <v>113</v>
      </c>
      <c r="E4" s="92" t="s">
        <v>8</v>
      </c>
      <c r="F4" s="95" t="s">
        <v>124</v>
      </c>
      <c r="G4" s="96"/>
      <c r="H4" s="97"/>
      <c r="I4" s="91" t="s">
        <v>114</v>
      </c>
      <c r="J4" s="91" t="s">
        <v>115</v>
      </c>
      <c r="K4" s="91" t="s">
        <v>116</v>
      </c>
      <c r="M4" s="47"/>
      <c r="O4" s="139"/>
      <c r="P4" s="138" t="s">
        <v>162</v>
      </c>
      <c r="Q4" s="138"/>
      <c r="R4" s="138"/>
      <c r="S4" s="138"/>
      <c r="T4" s="138"/>
      <c r="U4" s="138"/>
      <c r="V4" s="139"/>
    </row>
    <row r="5" spans="1:23" ht="27.6">
      <c r="A5" s="47"/>
      <c r="B5" s="91"/>
      <c r="C5" s="91"/>
      <c r="D5" s="91"/>
      <c r="E5" s="93"/>
      <c r="F5" s="45" t="s">
        <v>126</v>
      </c>
      <c r="G5" s="34" t="s">
        <v>117</v>
      </c>
      <c r="H5" s="34" t="s">
        <v>10</v>
      </c>
      <c r="I5" s="91"/>
      <c r="J5" s="91"/>
      <c r="K5" s="91"/>
      <c r="M5" s="47"/>
      <c r="O5" s="139"/>
      <c r="P5" s="135" t="s">
        <v>155</v>
      </c>
      <c r="Q5" s="135"/>
      <c r="R5" s="137" t="s">
        <v>161</v>
      </c>
      <c r="S5" s="137"/>
      <c r="T5" s="137"/>
      <c r="U5" s="137"/>
      <c r="V5" s="139"/>
      <c r="W5" s="82"/>
    </row>
    <row r="6" spans="1:23" ht="21">
      <c r="A6" s="47"/>
      <c r="B6" s="35">
        <v>1</v>
      </c>
      <c r="C6" s="36">
        <v>2</v>
      </c>
      <c r="D6" s="35">
        <v>3</v>
      </c>
      <c r="E6" s="35">
        <v>4</v>
      </c>
      <c r="F6" s="36">
        <v>5</v>
      </c>
      <c r="G6" s="35">
        <v>6</v>
      </c>
      <c r="H6" s="35">
        <v>7</v>
      </c>
      <c r="I6" s="36">
        <v>8</v>
      </c>
      <c r="J6" s="35">
        <v>9</v>
      </c>
      <c r="K6" s="35">
        <v>10</v>
      </c>
      <c r="M6" s="47"/>
      <c r="O6" s="139"/>
      <c r="P6" s="135" t="s">
        <v>113</v>
      </c>
      <c r="Q6" s="135"/>
      <c r="R6" s="137" t="s">
        <v>157</v>
      </c>
      <c r="S6" s="137"/>
      <c r="T6" s="137"/>
      <c r="U6" s="137"/>
      <c r="V6" s="139"/>
      <c r="W6" s="82"/>
    </row>
    <row r="7" spans="1:23" ht="21">
      <c r="A7" s="47"/>
      <c r="B7" s="5">
        <f>IF(C7="","",ROWS($C7:C$7))</f>
        <v>1</v>
      </c>
      <c r="C7" s="68" t="s">
        <v>152</v>
      </c>
      <c r="D7" s="68" t="s">
        <v>154</v>
      </c>
      <c r="E7" s="49" t="s">
        <v>108</v>
      </c>
      <c r="F7" s="69">
        <v>45108</v>
      </c>
      <c r="G7" s="48" t="s">
        <v>99</v>
      </c>
      <c r="H7" s="49">
        <v>89900</v>
      </c>
      <c r="I7" s="69">
        <v>45474</v>
      </c>
      <c r="J7" s="44">
        <f>IF(OR(H7="",I7=""),"",MROUND(H7*1.03,100))</f>
        <v>92600</v>
      </c>
      <c r="K7" s="70">
        <f>IF(AND(I7=""),"",DATE(YEAR(I7)+1,MONTH(I7),1))</f>
        <v>45839</v>
      </c>
      <c r="L7" t="str">
        <f t="shared" ref="L7:L38" si="0">IF(G7="","",VLOOKUP(G7,Payleval,2,0))</f>
        <v>L_17</v>
      </c>
      <c r="M7" s="47"/>
      <c r="O7" s="139"/>
      <c r="P7" s="136" t="s">
        <v>156</v>
      </c>
      <c r="Q7" s="136"/>
      <c r="R7" s="137" t="s">
        <v>158</v>
      </c>
      <c r="S7" s="137"/>
      <c r="T7" s="137"/>
      <c r="U7" s="137"/>
      <c r="V7" s="139"/>
      <c r="W7" s="82"/>
    </row>
    <row r="8" spans="1:23" ht="21">
      <c r="A8" s="47"/>
      <c r="B8" s="5">
        <f>IF(C8="","",ROWS($C$7:C8))</f>
        <v>2</v>
      </c>
      <c r="C8" s="68" t="s">
        <v>153</v>
      </c>
      <c r="D8" s="68" t="s">
        <v>154</v>
      </c>
      <c r="E8" s="49" t="s">
        <v>108</v>
      </c>
      <c r="F8" s="69">
        <v>45108</v>
      </c>
      <c r="G8" s="48" t="s">
        <v>25</v>
      </c>
      <c r="H8" s="49">
        <v>65000</v>
      </c>
      <c r="I8" s="69">
        <v>45474</v>
      </c>
      <c r="J8" s="80">
        <f t="shared" ref="J8:J71" si="1">IF(OR(H8="",I8=""),"",MROUND(H8*1.03,100))</f>
        <v>67000</v>
      </c>
      <c r="K8" s="70">
        <f t="shared" ref="K8:K71" si="2">IF(AND(I8=""),"",DATE(YEAR(I8)+1,MONTH(I8),1))</f>
        <v>45839</v>
      </c>
      <c r="L8" t="str">
        <f t="shared" si="0"/>
        <v>L_12</v>
      </c>
      <c r="M8" s="47"/>
      <c r="O8" s="139"/>
      <c r="P8" s="136"/>
      <c r="Q8" s="136"/>
      <c r="R8" s="137" t="s">
        <v>159</v>
      </c>
      <c r="S8" s="137"/>
      <c r="T8" s="137"/>
      <c r="U8" s="137"/>
      <c r="V8" s="139"/>
      <c r="W8" s="82"/>
    </row>
    <row r="9" spans="1:23" ht="21">
      <c r="A9" s="47"/>
      <c r="B9" s="5" t="str">
        <f>IF(C9="","",ROWS($C$7:C9))</f>
        <v/>
      </c>
      <c r="C9" s="68"/>
      <c r="D9" s="68"/>
      <c r="E9" s="49"/>
      <c r="F9" s="69"/>
      <c r="G9" s="48"/>
      <c r="H9" s="49"/>
      <c r="I9" s="69"/>
      <c r="J9" s="44" t="str">
        <f t="shared" si="1"/>
        <v/>
      </c>
      <c r="K9" s="70" t="str">
        <f t="shared" si="2"/>
        <v/>
      </c>
      <c r="L9" t="str">
        <f t="shared" si="0"/>
        <v/>
      </c>
      <c r="M9" s="47"/>
      <c r="O9" s="139"/>
      <c r="P9" s="135" t="s">
        <v>160</v>
      </c>
      <c r="Q9" s="135"/>
      <c r="R9" s="137" t="s">
        <v>163</v>
      </c>
      <c r="S9" s="137"/>
      <c r="T9" s="137"/>
      <c r="U9" s="137"/>
      <c r="V9" s="139"/>
      <c r="W9" s="82"/>
    </row>
    <row r="10" spans="1:23" ht="18">
      <c r="A10" s="47"/>
      <c r="B10" s="5" t="str">
        <f>IF(C10="","",ROWS($C$7:C10))</f>
        <v/>
      </c>
      <c r="C10" s="68"/>
      <c r="D10" s="68"/>
      <c r="E10" s="49"/>
      <c r="F10" s="69"/>
      <c r="G10" s="48"/>
      <c r="H10" s="49"/>
      <c r="I10" s="69"/>
      <c r="J10" s="44" t="str">
        <f t="shared" si="1"/>
        <v/>
      </c>
      <c r="K10" s="70" t="str">
        <f t="shared" si="2"/>
        <v/>
      </c>
      <c r="L10" t="str">
        <f t="shared" si="0"/>
        <v/>
      </c>
      <c r="M10" s="47"/>
      <c r="O10" s="139"/>
      <c r="P10" s="139"/>
      <c r="Q10" s="139"/>
      <c r="R10" s="139"/>
      <c r="S10" s="139"/>
      <c r="T10" s="139"/>
      <c r="U10" s="139"/>
      <c r="V10" s="139"/>
      <c r="W10" s="82"/>
    </row>
    <row r="11" spans="1:23" ht="18">
      <c r="A11" s="47"/>
      <c r="B11" s="5" t="str">
        <f>IF(C11="","",ROWS($C$7:C11))</f>
        <v/>
      </c>
      <c r="C11" s="68"/>
      <c r="D11" s="68"/>
      <c r="E11" s="49"/>
      <c r="F11" s="69"/>
      <c r="G11" s="48"/>
      <c r="H11" s="49"/>
      <c r="I11" s="69"/>
      <c r="J11" s="44" t="str">
        <f t="shared" si="1"/>
        <v/>
      </c>
      <c r="K11" s="70" t="str">
        <f t="shared" si="2"/>
        <v/>
      </c>
      <c r="L11" t="str">
        <f t="shared" si="0"/>
        <v/>
      </c>
      <c r="M11" s="47"/>
      <c r="P11" s="82"/>
      <c r="Q11" s="82"/>
      <c r="R11" s="82"/>
      <c r="S11" s="82"/>
      <c r="T11" s="82"/>
      <c r="U11" s="82"/>
      <c r="V11" s="82"/>
      <c r="W11" s="82"/>
    </row>
    <row r="12" spans="1:23" ht="18">
      <c r="A12" s="47"/>
      <c r="B12" s="5" t="str">
        <f>IF(C12="","",ROWS($C$7:C12))</f>
        <v/>
      </c>
      <c r="C12" s="68"/>
      <c r="D12" s="68"/>
      <c r="E12" s="49"/>
      <c r="F12" s="69"/>
      <c r="G12" s="48"/>
      <c r="H12" s="49"/>
      <c r="I12" s="69"/>
      <c r="J12" s="44" t="str">
        <f t="shared" si="1"/>
        <v/>
      </c>
      <c r="K12" s="70" t="str">
        <f t="shared" si="2"/>
        <v/>
      </c>
      <c r="L12" t="str">
        <f t="shared" si="0"/>
        <v/>
      </c>
      <c r="M12" s="47"/>
      <c r="P12" s="82"/>
      <c r="Q12" s="82"/>
      <c r="R12" s="82"/>
      <c r="S12" s="82"/>
      <c r="T12" s="82"/>
      <c r="U12" s="82"/>
      <c r="V12" s="82"/>
      <c r="W12" s="82"/>
    </row>
    <row r="13" spans="1:23" ht="18">
      <c r="A13" s="47"/>
      <c r="B13" s="5" t="str">
        <f>IF(C13="","",ROWS($C$7:C13))</f>
        <v/>
      </c>
      <c r="C13" s="68"/>
      <c r="D13" s="68"/>
      <c r="E13" s="49"/>
      <c r="F13" s="69"/>
      <c r="G13" s="48"/>
      <c r="H13" s="49"/>
      <c r="I13" s="69"/>
      <c r="J13" s="44" t="str">
        <f t="shared" si="1"/>
        <v/>
      </c>
      <c r="K13" s="70" t="str">
        <f t="shared" si="2"/>
        <v/>
      </c>
      <c r="L13" t="str">
        <f t="shared" si="0"/>
        <v/>
      </c>
      <c r="M13" s="47"/>
      <c r="P13" s="82"/>
      <c r="Q13" s="82"/>
      <c r="R13" s="82"/>
      <c r="S13" s="82"/>
      <c r="T13" s="82"/>
      <c r="U13" s="82"/>
      <c r="V13" s="82"/>
      <c r="W13" s="82"/>
    </row>
    <row r="14" spans="1:23" ht="18">
      <c r="A14" s="47"/>
      <c r="B14" s="5" t="str">
        <f>IF(C14="","",ROWS($C$7:C14))</f>
        <v/>
      </c>
      <c r="C14" s="68"/>
      <c r="D14" s="68"/>
      <c r="E14" s="49"/>
      <c r="F14" s="69"/>
      <c r="G14" s="48"/>
      <c r="H14" s="49"/>
      <c r="I14" s="69"/>
      <c r="J14" s="44" t="str">
        <f t="shared" si="1"/>
        <v/>
      </c>
      <c r="K14" s="70" t="str">
        <f t="shared" si="2"/>
        <v/>
      </c>
      <c r="L14" t="str">
        <f t="shared" si="0"/>
        <v/>
      </c>
      <c r="M14" s="47"/>
      <c r="P14" s="82"/>
      <c r="Q14" s="82"/>
      <c r="R14" s="82"/>
      <c r="S14" s="82"/>
      <c r="T14" s="82"/>
      <c r="U14" s="82"/>
      <c r="V14" s="82"/>
      <c r="W14" s="82"/>
    </row>
    <row r="15" spans="1:23" ht="18">
      <c r="A15" s="47"/>
      <c r="B15" s="5" t="str">
        <f>IF(C15="","",ROWS($C$7:C15))</f>
        <v/>
      </c>
      <c r="C15" s="68"/>
      <c r="D15" s="68"/>
      <c r="E15" s="49"/>
      <c r="F15" s="69"/>
      <c r="G15" s="48"/>
      <c r="H15" s="49"/>
      <c r="I15" s="69"/>
      <c r="J15" s="44" t="str">
        <f t="shared" si="1"/>
        <v/>
      </c>
      <c r="K15" s="70" t="str">
        <f t="shared" si="2"/>
        <v/>
      </c>
      <c r="L15" t="str">
        <f t="shared" si="0"/>
        <v/>
      </c>
      <c r="M15" s="47"/>
      <c r="P15" s="82"/>
      <c r="Q15" s="82"/>
      <c r="R15" s="82"/>
      <c r="S15" s="82"/>
      <c r="T15" s="82"/>
      <c r="U15" s="82"/>
      <c r="V15" s="82"/>
      <c r="W15" s="82"/>
    </row>
    <row r="16" spans="1:23" ht="18">
      <c r="A16" s="47"/>
      <c r="B16" s="5" t="str">
        <f>IF(C16="","",ROWS($C$7:C16))</f>
        <v/>
      </c>
      <c r="C16" s="68"/>
      <c r="D16" s="68"/>
      <c r="E16" s="49"/>
      <c r="F16" s="69"/>
      <c r="G16" s="48"/>
      <c r="H16" s="49"/>
      <c r="I16" s="69"/>
      <c r="J16" s="44" t="str">
        <f t="shared" si="1"/>
        <v/>
      </c>
      <c r="K16" s="70" t="str">
        <f t="shared" si="2"/>
        <v/>
      </c>
      <c r="L16" t="str">
        <f t="shared" si="0"/>
        <v/>
      </c>
      <c r="M16" s="47"/>
      <c r="P16" s="82"/>
      <c r="Q16" s="82"/>
      <c r="R16" s="82"/>
      <c r="S16" s="82"/>
      <c r="T16" s="82"/>
      <c r="U16" s="82"/>
      <c r="V16" s="82"/>
      <c r="W16" s="82"/>
    </row>
    <row r="17" spans="1:23" ht="18">
      <c r="A17" s="47"/>
      <c r="B17" s="5" t="str">
        <f>IF(C17="","",ROWS($C$7:C17))</f>
        <v/>
      </c>
      <c r="C17" s="68"/>
      <c r="D17" s="68"/>
      <c r="E17" s="49"/>
      <c r="F17" s="69"/>
      <c r="G17" s="48"/>
      <c r="H17" s="49"/>
      <c r="I17" s="69"/>
      <c r="J17" s="44" t="str">
        <f t="shared" si="1"/>
        <v/>
      </c>
      <c r="K17" s="70" t="str">
        <f t="shared" si="2"/>
        <v/>
      </c>
      <c r="L17" t="str">
        <f t="shared" si="0"/>
        <v/>
      </c>
      <c r="M17" s="47"/>
      <c r="P17" s="82"/>
      <c r="Q17" s="82"/>
      <c r="R17" s="82"/>
      <c r="S17" s="82"/>
      <c r="T17" s="82"/>
      <c r="U17" s="82"/>
      <c r="V17" s="82"/>
      <c r="W17" s="82"/>
    </row>
    <row r="18" spans="1:23" ht="18">
      <c r="A18" s="47"/>
      <c r="B18" s="5" t="str">
        <f>IF(C18="","",ROWS($C$7:C18))</f>
        <v/>
      </c>
      <c r="C18" s="68"/>
      <c r="D18" s="68"/>
      <c r="E18" s="49"/>
      <c r="F18" s="69"/>
      <c r="G18" s="48"/>
      <c r="H18" s="49"/>
      <c r="I18" s="69"/>
      <c r="J18" s="44" t="str">
        <f t="shared" si="1"/>
        <v/>
      </c>
      <c r="K18" s="70" t="str">
        <f t="shared" si="2"/>
        <v/>
      </c>
      <c r="L18" t="str">
        <f t="shared" si="0"/>
        <v/>
      </c>
      <c r="M18" s="47"/>
      <c r="P18" s="82"/>
      <c r="Q18" s="82"/>
      <c r="R18" s="82"/>
      <c r="S18" s="82"/>
      <c r="T18" s="82"/>
      <c r="U18" s="82"/>
      <c r="V18" s="82"/>
      <c r="W18" s="82"/>
    </row>
    <row r="19" spans="1:23" ht="18">
      <c r="A19" s="47"/>
      <c r="B19" s="5" t="str">
        <f>IF(C19="","",ROWS($C$7:C19))</f>
        <v/>
      </c>
      <c r="C19" s="68"/>
      <c r="D19" s="68"/>
      <c r="E19" s="49"/>
      <c r="F19" s="69"/>
      <c r="G19" s="48"/>
      <c r="H19" s="49"/>
      <c r="I19" s="69"/>
      <c r="J19" s="44" t="str">
        <f t="shared" si="1"/>
        <v/>
      </c>
      <c r="K19" s="70" t="str">
        <f t="shared" si="2"/>
        <v/>
      </c>
      <c r="L19" t="str">
        <f t="shared" si="0"/>
        <v/>
      </c>
      <c r="M19" s="47"/>
      <c r="P19" s="82"/>
      <c r="Q19" s="82"/>
      <c r="R19" s="82"/>
      <c r="S19" s="82"/>
      <c r="T19" s="82"/>
      <c r="U19" s="82"/>
      <c r="V19" s="82"/>
      <c r="W19" s="82"/>
    </row>
    <row r="20" spans="1:23" ht="18">
      <c r="A20" s="47"/>
      <c r="B20" s="5" t="str">
        <f>IF(C20="","",ROWS($C$7:C20))</f>
        <v/>
      </c>
      <c r="C20" s="71"/>
      <c r="D20" s="71"/>
      <c r="E20" s="49"/>
      <c r="F20" s="69"/>
      <c r="G20" s="48"/>
      <c r="H20" s="49"/>
      <c r="I20" s="69"/>
      <c r="J20" s="44" t="str">
        <f t="shared" si="1"/>
        <v/>
      </c>
      <c r="K20" s="70" t="str">
        <f t="shared" si="2"/>
        <v/>
      </c>
      <c r="L20" t="str">
        <f t="shared" si="0"/>
        <v/>
      </c>
      <c r="M20" s="47"/>
      <c r="P20" s="82"/>
      <c r="Q20" s="82"/>
      <c r="R20" s="82"/>
      <c r="S20" s="82"/>
      <c r="T20" s="82"/>
      <c r="U20" s="82"/>
      <c r="V20" s="82"/>
      <c r="W20" s="82"/>
    </row>
    <row r="21" spans="1:23" ht="18">
      <c r="A21" s="47"/>
      <c r="B21" s="5" t="str">
        <f>IF(C21="","",ROWS($C$7:C21))</f>
        <v/>
      </c>
      <c r="C21" s="71"/>
      <c r="D21" s="71"/>
      <c r="E21" s="49"/>
      <c r="F21" s="69"/>
      <c r="G21" s="48"/>
      <c r="H21" s="49"/>
      <c r="I21" s="69"/>
      <c r="J21" s="44" t="str">
        <f t="shared" si="1"/>
        <v/>
      </c>
      <c r="K21" s="70" t="str">
        <f t="shared" si="2"/>
        <v/>
      </c>
      <c r="L21" t="str">
        <f t="shared" si="0"/>
        <v/>
      </c>
      <c r="M21" s="47"/>
      <c r="P21" s="82"/>
      <c r="Q21" s="82"/>
      <c r="R21" s="82"/>
      <c r="S21" s="82"/>
      <c r="T21" s="82"/>
      <c r="U21" s="82"/>
      <c r="V21" s="82"/>
      <c r="W21" s="82"/>
    </row>
    <row r="22" spans="1:23" ht="15.6">
      <c r="A22" s="47"/>
      <c r="B22" s="5" t="str">
        <f>IF(C22="","",ROWS($C$7:C22))</f>
        <v/>
      </c>
      <c r="C22" s="71"/>
      <c r="D22" s="71"/>
      <c r="E22" s="49"/>
      <c r="F22" s="69"/>
      <c r="G22" s="48"/>
      <c r="H22" s="49"/>
      <c r="I22" s="69"/>
      <c r="J22" s="44" t="str">
        <f t="shared" si="1"/>
        <v/>
      </c>
      <c r="K22" s="70" t="str">
        <f t="shared" si="2"/>
        <v/>
      </c>
      <c r="L22" t="str">
        <f t="shared" si="0"/>
        <v/>
      </c>
      <c r="M22" s="47"/>
    </row>
    <row r="23" spans="1:23" ht="15.6">
      <c r="A23" s="47"/>
      <c r="B23" s="5" t="str">
        <f>IF(C23="","",ROWS($C$7:C23))</f>
        <v/>
      </c>
      <c r="C23" s="71"/>
      <c r="D23" s="71"/>
      <c r="E23" s="49"/>
      <c r="F23" s="69"/>
      <c r="G23" s="48"/>
      <c r="H23" s="49"/>
      <c r="I23" s="69"/>
      <c r="J23" s="44" t="str">
        <f t="shared" si="1"/>
        <v/>
      </c>
      <c r="K23" s="70" t="str">
        <f t="shared" si="2"/>
        <v/>
      </c>
      <c r="L23" t="str">
        <f t="shared" si="0"/>
        <v/>
      </c>
      <c r="M23" s="47"/>
    </row>
    <row r="24" spans="1:23" ht="15.6">
      <c r="A24" s="47"/>
      <c r="B24" s="5" t="str">
        <f>IF(C24="","",ROWS($C$7:C24))</f>
        <v/>
      </c>
      <c r="C24" s="71"/>
      <c r="D24" s="71"/>
      <c r="E24" s="49"/>
      <c r="F24" s="69"/>
      <c r="G24" s="48"/>
      <c r="H24" s="49"/>
      <c r="I24" s="69"/>
      <c r="J24" s="44" t="str">
        <f t="shared" si="1"/>
        <v/>
      </c>
      <c r="K24" s="70" t="str">
        <f t="shared" si="2"/>
        <v/>
      </c>
      <c r="L24" t="str">
        <f t="shared" si="0"/>
        <v/>
      </c>
      <c r="M24" s="47"/>
    </row>
    <row r="25" spans="1:23" ht="15.6">
      <c r="A25" s="47"/>
      <c r="B25" s="5" t="str">
        <f>IF(C25="","",ROWS($C$7:C25))</f>
        <v/>
      </c>
      <c r="C25" s="71"/>
      <c r="D25" s="71"/>
      <c r="E25" s="49"/>
      <c r="F25" s="69"/>
      <c r="G25" s="48"/>
      <c r="H25" s="49"/>
      <c r="I25" s="69"/>
      <c r="J25" s="44" t="str">
        <f t="shared" si="1"/>
        <v/>
      </c>
      <c r="K25" s="70" t="str">
        <f t="shared" si="2"/>
        <v/>
      </c>
      <c r="L25" t="str">
        <f t="shared" si="0"/>
        <v/>
      </c>
      <c r="M25" s="47"/>
    </row>
    <row r="26" spans="1:23" ht="15.6">
      <c r="A26" s="47"/>
      <c r="B26" s="5" t="str">
        <f>IF(C26="","",ROWS($C$7:C26))</f>
        <v/>
      </c>
      <c r="C26" s="71"/>
      <c r="D26" s="71"/>
      <c r="E26" s="49"/>
      <c r="F26" s="69"/>
      <c r="G26" s="48"/>
      <c r="H26" s="49"/>
      <c r="I26" s="69"/>
      <c r="J26" s="44" t="str">
        <f t="shared" si="1"/>
        <v/>
      </c>
      <c r="K26" s="70" t="str">
        <f t="shared" si="2"/>
        <v/>
      </c>
      <c r="L26" t="str">
        <f t="shared" si="0"/>
        <v/>
      </c>
      <c r="M26" s="47"/>
    </row>
    <row r="27" spans="1:23" ht="15.6">
      <c r="A27" s="47"/>
      <c r="B27" s="5" t="str">
        <f>IF(C27="","",ROWS($C$7:C27))</f>
        <v/>
      </c>
      <c r="C27" s="71"/>
      <c r="D27" s="71"/>
      <c r="E27" s="49"/>
      <c r="F27" s="69"/>
      <c r="G27" s="48"/>
      <c r="H27" s="49"/>
      <c r="I27" s="69"/>
      <c r="J27" s="44" t="str">
        <f t="shared" si="1"/>
        <v/>
      </c>
      <c r="K27" s="70" t="str">
        <f t="shared" si="2"/>
        <v/>
      </c>
      <c r="L27" t="str">
        <f t="shared" si="0"/>
        <v/>
      </c>
      <c r="M27" s="47"/>
    </row>
    <row r="28" spans="1:23" ht="15.6">
      <c r="A28" s="47"/>
      <c r="B28" s="5" t="str">
        <f>IF(C28="","",ROWS($C$7:C28))</f>
        <v/>
      </c>
      <c r="C28" s="71"/>
      <c r="D28" s="71"/>
      <c r="E28" s="49"/>
      <c r="F28" s="69"/>
      <c r="G28" s="48"/>
      <c r="H28" s="49"/>
      <c r="I28" s="69"/>
      <c r="J28" s="44" t="str">
        <f t="shared" si="1"/>
        <v/>
      </c>
      <c r="K28" s="70" t="str">
        <f t="shared" si="2"/>
        <v/>
      </c>
      <c r="L28" t="str">
        <f t="shared" si="0"/>
        <v/>
      </c>
      <c r="M28" s="47"/>
    </row>
    <row r="29" spans="1:23" ht="15.6">
      <c r="A29" s="47"/>
      <c r="B29" s="5" t="str">
        <f>IF(C29="","",ROWS($C$7:C29))</f>
        <v/>
      </c>
      <c r="C29" s="71"/>
      <c r="D29" s="71"/>
      <c r="E29" s="49"/>
      <c r="F29" s="69"/>
      <c r="G29" s="48"/>
      <c r="H29" s="49"/>
      <c r="I29" s="69"/>
      <c r="J29" s="44" t="str">
        <f t="shared" si="1"/>
        <v/>
      </c>
      <c r="K29" s="70" t="str">
        <f t="shared" si="2"/>
        <v/>
      </c>
      <c r="L29" t="str">
        <f t="shared" si="0"/>
        <v/>
      </c>
      <c r="M29" s="47"/>
    </row>
    <row r="30" spans="1:23" ht="15.6">
      <c r="A30" s="47"/>
      <c r="B30" s="5" t="str">
        <f>IF(C30="","",ROWS($C$7:C30))</f>
        <v/>
      </c>
      <c r="C30" s="71"/>
      <c r="D30" s="71"/>
      <c r="E30" s="49"/>
      <c r="F30" s="69"/>
      <c r="G30" s="48"/>
      <c r="H30" s="49"/>
      <c r="I30" s="69"/>
      <c r="J30" s="44" t="str">
        <f t="shared" si="1"/>
        <v/>
      </c>
      <c r="K30" s="70" t="str">
        <f t="shared" si="2"/>
        <v/>
      </c>
      <c r="L30" t="str">
        <f t="shared" si="0"/>
        <v/>
      </c>
      <c r="M30" s="47"/>
    </row>
    <row r="31" spans="1:23" ht="15.6">
      <c r="A31" s="47"/>
      <c r="B31" s="5" t="str">
        <f>IF(C31="","",ROWS($C$7:C31))</f>
        <v/>
      </c>
      <c r="C31" s="71"/>
      <c r="D31" s="71"/>
      <c r="E31" s="49"/>
      <c r="F31" s="69"/>
      <c r="G31" s="48"/>
      <c r="H31" s="49"/>
      <c r="I31" s="69"/>
      <c r="J31" s="44" t="str">
        <f t="shared" si="1"/>
        <v/>
      </c>
      <c r="K31" s="70" t="str">
        <f t="shared" si="2"/>
        <v/>
      </c>
      <c r="L31" t="str">
        <f t="shared" si="0"/>
        <v/>
      </c>
      <c r="M31" s="47"/>
    </row>
    <row r="32" spans="1:23" ht="15.6">
      <c r="A32" s="47"/>
      <c r="B32" s="5" t="str">
        <f>IF(C32="","",ROWS($C$7:C32))</f>
        <v/>
      </c>
      <c r="C32" s="71"/>
      <c r="D32" s="71"/>
      <c r="E32" s="49"/>
      <c r="F32" s="69"/>
      <c r="G32" s="48"/>
      <c r="H32" s="49"/>
      <c r="I32" s="69"/>
      <c r="J32" s="44" t="str">
        <f t="shared" si="1"/>
        <v/>
      </c>
      <c r="K32" s="70" t="str">
        <f t="shared" si="2"/>
        <v/>
      </c>
      <c r="L32" t="str">
        <f t="shared" si="0"/>
        <v/>
      </c>
      <c r="M32" s="47"/>
    </row>
    <row r="33" spans="1:13" ht="15.6">
      <c r="A33" s="47"/>
      <c r="B33" s="5" t="str">
        <f>IF(C33="","",ROWS($C$7:C33))</f>
        <v/>
      </c>
      <c r="C33" s="71"/>
      <c r="D33" s="71"/>
      <c r="E33" s="49"/>
      <c r="F33" s="69"/>
      <c r="G33" s="48"/>
      <c r="H33" s="49"/>
      <c r="I33" s="69"/>
      <c r="J33" s="44" t="str">
        <f t="shared" si="1"/>
        <v/>
      </c>
      <c r="K33" s="70" t="str">
        <f t="shared" si="2"/>
        <v/>
      </c>
      <c r="L33" t="str">
        <f t="shared" si="0"/>
        <v/>
      </c>
      <c r="M33" s="47"/>
    </row>
    <row r="34" spans="1:13" ht="15.6">
      <c r="A34" s="47"/>
      <c r="B34" s="5" t="str">
        <f>IF(C34="","",ROWS($C$7:C34))</f>
        <v/>
      </c>
      <c r="C34" s="71"/>
      <c r="D34" s="71"/>
      <c r="E34" s="49"/>
      <c r="F34" s="69"/>
      <c r="G34" s="48"/>
      <c r="H34" s="49"/>
      <c r="I34" s="69"/>
      <c r="J34" s="44" t="str">
        <f t="shared" si="1"/>
        <v/>
      </c>
      <c r="K34" s="70" t="str">
        <f t="shared" si="2"/>
        <v/>
      </c>
      <c r="L34" t="str">
        <f t="shared" si="0"/>
        <v/>
      </c>
      <c r="M34" s="47"/>
    </row>
    <row r="35" spans="1:13" ht="15.6">
      <c r="A35" s="47"/>
      <c r="B35" s="5" t="str">
        <f>IF(C35="","",ROWS($C$7:C35))</f>
        <v/>
      </c>
      <c r="C35" s="71"/>
      <c r="D35" s="71"/>
      <c r="E35" s="49"/>
      <c r="F35" s="69"/>
      <c r="G35" s="48"/>
      <c r="H35" s="49"/>
      <c r="I35" s="69"/>
      <c r="J35" s="44" t="str">
        <f t="shared" si="1"/>
        <v/>
      </c>
      <c r="K35" s="70" t="str">
        <f t="shared" si="2"/>
        <v/>
      </c>
      <c r="L35" t="str">
        <f t="shared" si="0"/>
        <v/>
      </c>
      <c r="M35" s="47"/>
    </row>
    <row r="36" spans="1:13" ht="15.6">
      <c r="A36" s="47"/>
      <c r="B36" s="5" t="str">
        <f>IF(C36="","",ROWS($C$7:C36))</f>
        <v/>
      </c>
      <c r="C36" s="71"/>
      <c r="D36" s="71"/>
      <c r="E36" s="49"/>
      <c r="F36" s="69"/>
      <c r="G36" s="48"/>
      <c r="H36" s="49"/>
      <c r="I36" s="69"/>
      <c r="J36" s="44" t="str">
        <f t="shared" si="1"/>
        <v/>
      </c>
      <c r="K36" s="70" t="str">
        <f t="shared" si="2"/>
        <v/>
      </c>
      <c r="L36" t="str">
        <f t="shared" si="0"/>
        <v/>
      </c>
      <c r="M36" s="47"/>
    </row>
    <row r="37" spans="1:13" ht="15.6">
      <c r="A37" s="47"/>
      <c r="B37" s="5" t="str">
        <f>IF(C37="","",ROWS($C$7:C37))</f>
        <v/>
      </c>
      <c r="C37" s="71"/>
      <c r="D37" s="71"/>
      <c r="E37" s="49"/>
      <c r="F37" s="69"/>
      <c r="G37" s="48"/>
      <c r="H37" s="49"/>
      <c r="I37" s="69"/>
      <c r="J37" s="44" t="str">
        <f t="shared" si="1"/>
        <v/>
      </c>
      <c r="K37" s="70" t="str">
        <f t="shared" si="2"/>
        <v/>
      </c>
      <c r="L37" t="str">
        <f t="shared" si="0"/>
        <v/>
      </c>
      <c r="M37" s="47"/>
    </row>
    <row r="38" spans="1:13" ht="15.6">
      <c r="A38" s="47"/>
      <c r="B38" s="5" t="str">
        <f>IF(C38="","",ROWS($C$7:C38))</f>
        <v/>
      </c>
      <c r="C38" s="71"/>
      <c r="D38" s="71"/>
      <c r="E38" s="49"/>
      <c r="F38" s="69"/>
      <c r="G38" s="48"/>
      <c r="H38" s="49"/>
      <c r="I38" s="69"/>
      <c r="J38" s="44" t="str">
        <f t="shared" si="1"/>
        <v/>
      </c>
      <c r="K38" s="70" t="str">
        <f t="shared" si="2"/>
        <v/>
      </c>
      <c r="L38" t="str">
        <f t="shared" si="0"/>
        <v/>
      </c>
      <c r="M38" s="47"/>
    </row>
    <row r="39" spans="1:13" ht="15.6">
      <c r="A39" s="47"/>
      <c r="B39" s="5" t="str">
        <f>IF(C39="","",ROWS($C$7:C39))</f>
        <v/>
      </c>
      <c r="C39" s="71"/>
      <c r="D39" s="71"/>
      <c r="E39" s="49"/>
      <c r="F39" s="69"/>
      <c r="G39" s="48"/>
      <c r="H39" s="49"/>
      <c r="I39" s="69"/>
      <c r="J39" s="44" t="str">
        <f t="shared" si="1"/>
        <v/>
      </c>
      <c r="K39" s="70" t="str">
        <f t="shared" si="2"/>
        <v/>
      </c>
      <c r="L39" t="str">
        <f t="shared" ref="L39:L70" si="3">IF(G39="","",VLOOKUP(G39,Payleval,2,0))</f>
        <v/>
      </c>
      <c r="M39" s="47"/>
    </row>
    <row r="40" spans="1:13" ht="15.6">
      <c r="A40" s="47"/>
      <c r="B40" s="5" t="str">
        <f>IF(C40="","",ROWS($C$7:C40))</f>
        <v/>
      </c>
      <c r="C40" s="71"/>
      <c r="D40" s="71"/>
      <c r="E40" s="49"/>
      <c r="F40" s="69"/>
      <c r="G40" s="48"/>
      <c r="H40" s="49"/>
      <c r="I40" s="69"/>
      <c r="J40" s="44" t="str">
        <f t="shared" si="1"/>
        <v/>
      </c>
      <c r="K40" s="70" t="str">
        <f t="shared" si="2"/>
        <v/>
      </c>
      <c r="L40" t="str">
        <f t="shared" si="3"/>
        <v/>
      </c>
      <c r="M40" s="47"/>
    </row>
    <row r="41" spans="1:13" ht="15.6">
      <c r="A41" s="47"/>
      <c r="B41" s="5" t="str">
        <f>IF(C41="","",ROWS($C$7:C41))</f>
        <v/>
      </c>
      <c r="C41" s="71"/>
      <c r="D41" s="71"/>
      <c r="E41" s="49"/>
      <c r="F41" s="69"/>
      <c r="G41" s="48"/>
      <c r="H41" s="49"/>
      <c r="I41" s="69"/>
      <c r="J41" s="44" t="str">
        <f t="shared" si="1"/>
        <v/>
      </c>
      <c r="K41" s="70" t="str">
        <f t="shared" si="2"/>
        <v/>
      </c>
      <c r="L41" t="str">
        <f t="shared" si="3"/>
        <v/>
      </c>
      <c r="M41" s="47"/>
    </row>
    <row r="42" spans="1:13" ht="15.6">
      <c r="A42" s="47"/>
      <c r="B42" s="5" t="str">
        <f>IF(C42="","",ROWS($C$7:C42))</f>
        <v/>
      </c>
      <c r="C42" s="71"/>
      <c r="D42" s="71"/>
      <c r="E42" s="49"/>
      <c r="F42" s="69"/>
      <c r="G42" s="48"/>
      <c r="H42" s="49"/>
      <c r="I42" s="69"/>
      <c r="J42" s="44" t="str">
        <f t="shared" si="1"/>
        <v/>
      </c>
      <c r="K42" s="70" t="str">
        <f t="shared" si="2"/>
        <v/>
      </c>
      <c r="L42" t="str">
        <f t="shared" si="3"/>
        <v/>
      </c>
      <c r="M42" s="47"/>
    </row>
    <row r="43" spans="1:13" ht="15.6">
      <c r="A43" s="47"/>
      <c r="B43" s="5" t="str">
        <f>IF(C43="","",ROWS($C$7:C43))</f>
        <v/>
      </c>
      <c r="C43" s="71"/>
      <c r="D43" s="71"/>
      <c r="E43" s="49"/>
      <c r="F43" s="69"/>
      <c r="G43" s="48"/>
      <c r="H43" s="49"/>
      <c r="I43" s="69"/>
      <c r="J43" s="44" t="str">
        <f t="shared" si="1"/>
        <v/>
      </c>
      <c r="K43" s="70" t="str">
        <f t="shared" si="2"/>
        <v/>
      </c>
      <c r="L43" t="str">
        <f t="shared" si="3"/>
        <v/>
      </c>
      <c r="M43" s="47"/>
    </row>
    <row r="44" spans="1:13" ht="15.6">
      <c r="A44" s="47"/>
      <c r="B44" s="5" t="str">
        <f>IF(C44="","",ROWS($C$7:C44))</f>
        <v/>
      </c>
      <c r="C44" s="71"/>
      <c r="D44" s="71"/>
      <c r="E44" s="49"/>
      <c r="F44" s="69"/>
      <c r="G44" s="48"/>
      <c r="H44" s="49"/>
      <c r="I44" s="69"/>
      <c r="J44" s="44" t="str">
        <f t="shared" si="1"/>
        <v/>
      </c>
      <c r="K44" s="70" t="str">
        <f t="shared" si="2"/>
        <v/>
      </c>
      <c r="L44" t="str">
        <f t="shared" si="3"/>
        <v/>
      </c>
      <c r="M44" s="47"/>
    </row>
    <row r="45" spans="1:13" ht="15.6">
      <c r="A45" s="47"/>
      <c r="B45" s="5" t="str">
        <f>IF(C45="","",ROWS($C$7:C45))</f>
        <v/>
      </c>
      <c r="C45" s="71"/>
      <c r="D45" s="71"/>
      <c r="E45" s="49"/>
      <c r="F45" s="69"/>
      <c r="G45" s="48"/>
      <c r="H45" s="49"/>
      <c r="I45" s="69"/>
      <c r="J45" s="44" t="str">
        <f t="shared" si="1"/>
        <v/>
      </c>
      <c r="K45" s="70" t="str">
        <f t="shared" si="2"/>
        <v/>
      </c>
      <c r="L45" t="str">
        <f t="shared" si="3"/>
        <v/>
      </c>
      <c r="M45" s="47"/>
    </row>
    <row r="46" spans="1:13" ht="15.6">
      <c r="A46" s="47"/>
      <c r="B46" s="5" t="str">
        <f>IF(C46="","",ROWS($C$7:C46))</f>
        <v/>
      </c>
      <c r="C46" s="71"/>
      <c r="D46" s="71"/>
      <c r="E46" s="49"/>
      <c r="F46" s="69"/>
      <c r="G46" s="48"/>
      <c r="H46" s="49"/>
      <c r="I46" s="69"/>
      <c r="J46" s="44" t="str">
        <f t="shared" si="1"/>
        <v/>
      </c>
      <c r="K46" s="70" t="str">
        <f t="shared" si="2"/>
        <v/>
      </c>
      <c r="L46" t="str">
        <f t="shared" si="3"/>
        <v/>
      </c>
      <c r="M46" s="47"/>
    </row>
    <row r="47" spans="1:13" ht="15.6">
      <c r="A47" s="47"/>
      <c r="B47" s="5" t="str">
        <f>IF(C47="","",ROWS($C$7:C47))</f>
        <v/>
      </c>
      <c r="C47" s="71"/>
      <c r="D47" s="71"/>
      <c r="E47" s="49"/>
      <c r="F47" s="69"/>
      <c r="G47" s="48"/>
      <c r="H47" s="49"/>
      <c r="I47" s="69"/>
      <c r="J47" s="44" t="str">
        <f t="shared" si="1"/>
        <v/>
      </c>
      <c r="K47" s="70" t="str">
        <f t="shared" si="2"/>
        <v/>
      </c>
      <c r="L47" t="str">
        <f t="shared" si="3"/>
        <v/>
      </c>
      <c r="M47" s="47"/>
    </row>
    <row r="48" spans="1:13" ht="15.6">
      <c r="A48" s="47"/>
      <c r="B48" s="5" t="str">
        <f>IF(C48="","",ROWS($C$7:C48))</f>
        <v/>
      </c>
      <c r="C48" s="71"/>
      <c r="D48" s="71"/>
      <c r="E48" s="49"/>
      <c r="F48" s="69"/>
      <c r="G48" s="48"/>
      <c r="H48" s="49"/>
      <c r="I48" s="69"/>
      <c r="J48" s="44" t="str">
        <f t="shared" si="1"/>
        <v/>
      </c>
      <c r="K48" s="70" t="str">
        <f t="shared" si="2"/>
        <v/>
      </c>
      <c r="L48" t="str">
        <f t="shared" si="3"/>
        <v/>
      </c>
      <c r="M48" s="47"/>
    </row>
    <row r="49" spans="1:13" ht="15.6">
      <c r="A49" s="47"/>
      <c r="B49" s="5" t="str">
        <f>IF(C49="","",ROWS($C$7:C49))</f>
        <v/>
      </c>
      <c r="C49" s="71"/>
      <c r="D49" s="71"/>
      <c r="E49" s="49"/>
      <c r="F49" s="69"/>
      <c r="G49" s="48"/>
      <c r="H49" s="49"/>
      <c r="I49" s="69"/>
      <c r="J49" s="44" t="str">
        <f t="shared" si="1"/>
        <v/>
      </c>
      <c r="K49" s="70" t="str">
        <f t="shared" si="2"/>
        <v/>
      </c>
      <c r="L49" t="str">
        <f t="shared" si="3"/>
        <v/>
      </c>
      <c r="M49" s="47"/>
    </row>
    <row r="50" spans="1:13" ht="15.6">
      <c r="A50" s="47"/>
      <c r="B50" s="5" t="str">
        <f>IF(C50="","",ROWS($C$7:C50))</f>
        <v/>
      </c>
      <c r="C50" s="71"/>
      <c r="D50" s="71"/>
      <c r="E50" s="49"/>
      <c r="F50" s="69"/>
      <c r="G50" s="48"/>
      <c r="H50" s="49"/>
      <c r="I50" s="69"/>
      <c r="J50" s="44" t="str">
        <f t="shared" si="1"/>
        <v/>
      </c>
      <c r="K50" s="70" t="str">
        <f t="shared" si="2"/>
        <v/>
      </c>
      <c r="L50" t="str">
        <f t="shared" si="3"/>
        <v/>
      </c>
      <c r="M50" s="47"/>
    </row>
    <row r="51" spans="1:13" ht="15.6">
      <c r="A51" s="47"/>
      <c r="B51" s="5" t="str">
        <f>IF(C51="","",ROWS($C$7:C51))</f>
        <v/>
      </c>
      <c r="C51" s="71"/>
      <c r="D51" s="71"/>
      <c r="E51" s="49"/>
      <c r="F51" s="69"/>
      <c r="G51" s="48"/>
      <c r="H51" s="49"/>
      <c r="I51" s="69"/>
      <c r="J51" s="44" t="str">
        <f t="shared" si="1"/>
        <v/>
      </c>
      <c r="K51" s="70" t="str">
        <f t="shared" si="2"/>
        <v/>
      </c>
      <c r="L51" t="str">
        <f t="shared" si="3"/>
        <v/>
      </c>
      <c r="M51" s="47"/>
    </row>
    <row r="52" spans="1:13" ht="15.6">
      <c r="A52" s="47"/>
      <c r="B52" s="5" t="str">
        <f>IF(C52="","",ROWS($C$7:C52))</f>
        <v/>
      </c>
      <c r="C52" s="71"/>
      <c r="D52" s="71"/>
      <c r="E52" s="49"/>
      <c r="F52" s="69"/>
      <c r="G52" s="48"/>
      <c r="H52" s="49"/>
      <c r="I52" s="69"/>
      <c r="J52" s="44" t="str">
        <f t="shared" si="1"/>
        <v/>
      </c>
      <c r="K52" s="70" t="str">
        <f t="shared" si="2"/>
        <v/>
      </c>
      <c r="L52" t="str">
        <f t="shared" si="3"/>
        <v/>
      </c>
      <c r="M52" s="47"/>
    </row>
    <row r="53" spans="1:13" ht="15.6">
      <c r="A53" s="47"/>
      <c r="B53" s="5" t="str">
        <f>IF(C53="","",ROWS($C$7:C53))</f>
        <v/>
      </c>
      <c r="C53" s="71"/>
      <c r="D53" s="71"/>
      <c r="E53" s="49"/>
      <c r="F53" s="69"/>
      <c r="G53" s="48"/>
      <c r="H53" s="49"/>
      <c r="I53" s="69"/>
      <c r="J53" s="44" t="str">
        <f t="shared" si="1"/>
        <v/>
      </c>
      <c r="K53" s="70" t="str">
        <f t="shared" si="2"/>
        <v/>
      </c>
      <c r="L53" t="str">
        <f t="shared" si="3"/>
        <v/>
      </c>
      <c r="M53" s="47"/>
    </row>
    <row r="54" spans="1:13" ht="15.6">
      <c r="A54" s="47"/>
      <c r="B54" s="5" t="str">
        <f>IF(C54="","",ROWS($C$7:C54))</f>
        <v/>
      </c>
      <c r="C54" s="71"/>
      <c r="D54" s="71"/>
      <c r="E54" s="49"/>
      <c r="F54" s="69"/>
      <c r="G54" s="48"/>
      <c r="H54" s="49"/>
      <c r="I54" s="69"/>
      <c r="J54" s="44" t="str">
        <f t="shared" si="1"/>
        <v/>
      </c>
      <c r="K54" s="70" t="str">
        <f t="shared" si="2"/>
        <v/>
      </c>
      <c r="L54" t="str">
        <f t="shared" si="3"/>
        <v/>
      </c>
      <c r="M54" s="47"/>
    </row>
    <row r="55" spans="1:13" ht="15.6">
      <c r="A55" s="47"/>
      <c r="B55" s="5" t="str">
        <f>IF(C55="","",ROWS($C$7:C55))</f>
        <v/>
      </c>
      <c r="C55" s="71"/>
      <c r="D55" s="71"/>
      <c r="E55" s="49"/>
      <c r="F55" s="69"/>
      <c r="G55" s="48"/>
      <c r="H55" s="49"/>
      <c r="I55" s="69"/>
      <c r="J55" s="44" t="str">
        <f t="shared" si="1"/>
        <v/>
      </c>
      <c r="K55" s="70" t="str">
        <f t="shared" si="2"/>
        <v/>
      </c>
      <c r="L55" t="str">
        <f t="shared" si="3"/>
        <v/>
      </c>
      <c r="M55" s="47"/>
    </row>
    <row r="56" spans="1:13" ht="15.6">
      <c r="A56" s="47"/>
      <c r="B56" s="5" t="str">
        <f>IF(C56="","",ROWS($C$7:C56))</f>
        <v/>
      </c>
      <c r="C56" s="71"/>
      <c r="D56" s="71"/>
      <c r="E56" s="49"/>
      <c r="F56" s="69"/>
      <c r="G56" s="48"/>
      <c r="H56" s="49"/>
      <c r="I56" s="69"/>
      <c r="J56" s="44" t="str">
        <f t="shared" si="1"/>
        <v/>
      </c>
      <c r="K56" s="70" t="str">
        <f t="shared" si="2"/>
        <v/>
      </c>
      <c r="L56" t="str">
        <f t="shared" si="3"/>
        <v/>
      </c>
      <c r="M56" s="47"/>
    </row>
    <row r="57" spans="1:13" ht="15.6">
      <c r="A57" s="47"/>
      <c r="B57" s="5" t="str">
        <f>IF(C57="","",ROWS($C$7:C57))</f>
        <v/>
      </c>
      <c r="C57" s="71"/>
      <c r="D57" s="71"/>
      <c r="E57" s="49"/>
      <c r="F57" s="69"/>
      <c r="G57" s="48"/>
      <c r="H57" s="49"/>
      <c r="I57" s="69"/>
      <c r="J57" s="44" t="str">
        <f t="shared" si="1"/>
        <v/>
      </c>
      <c r="K57" s="70" t="str">
        <f t="shared" si="2"/>
        <v/>
      </c>
      <c r="L57" t="str">
        <f t="shared" si="3"/>
        <v/>
      </c>
      <c r="M57" s="47"/>
    </row>
    <row r="58" spans="1:13" ht="15.6">
      <c r="A58" s="47"/>
      <c r="B58" s="5" t="str">
        <f>IF(C58="","",ROWS($C$7:C58))</f>
        <v/>
      </c>
      <c r="C58" s="71"/>
      <c r="D58" s="71"/>
      <c r="E58" s="49"/>
      <c r="F58" s="69"/>
      <c r="G58" s="48"/>
      <c r="H58" s="49"/>
      <c r="I58" s="69"/>
      <c r="J58" s="44" t="str">
        <f t="shared" si="1"/>
        <v/>
      </c>
      <c r="K58" s="70" t="str">
        <f t="shared" si="2"/>
        <v/>
      </c>
      <c r="L58" t="str">
        <f t="shared" si="3"/>
        <v/>
      </c>
      <c r="M58" s="47"/>
    </row>
    <row r="59" spans="1:13" ht="15.6">
      <c r="A59" s="47"/>
      <c r="B59" s="5" t="str">
        <f>IF(C59="","",ROWS($C$7:C59))</f>
        <v/>
      </c>
      <c r="C59" s="71"/>
      <c r="D59" s="71"/>
      <c r="E59" s="49"/>
      <c r="F59" s="69"/>
      <c r="G59" s="48"/>
      <c r="H59" s="49"/>
      <c r="I59" s="69"/>
      <c r="J59" s="44" t="str">
        <f t="shared" si="1"/>
        <v/>
      </c>
      <c r="K59" s="70" t="str">
        <f t="shared" si="2"/>
        <v/>
      </c>
      <c r="L59" t="str">
        <f t="shared" si="3"/>
        <v/>
      </c>
      <c r="M59" s="47"/>
    </row>
    <row r="60" spans="1:13" ht="15.6">
      <c r="A60" s="47"/>
      <c r="B60" s="5" t="str">
        <f>IF(C60="","",ROWS($C$7:C60))</f>
        <v/>
      </c>
      <c r="C60" s="71"/>
      <c r="D60" s="71"/>
      <c r="E60" s="49"/>
      <c r="F60" s="69"/>
      <c r="G60" s="48"/>
      <c r="H60" s="49"/>
      <c r="I60" s="69"/>
      <c r="J60" s="44" t="str">
        <f t="shared" si="1"/>
        <v/>
      </c>
      <c r="K60" s="70" t="str">
        <f t="shared" si="2"/>
        <v/>
      </c>
      <c r="L60" t="str">
        <f t="shared" si="3"/>
        <v/>
      </c>
      <c r="M60" s="47"/>
    </row>
    <row r="61" spans="1:13" ht="15.6">
      <c r="A61" s="47"/>
      <c r="B61" s="5" t="str">
        <f>IF(C61="","",ROWS($C$7:C61))</f>
        <v/>
      </c>
      <c r="C61" s="71"/>
      <c r="D61" s="71"/>
      <c r="E61" s="49"/>
      <c r="F61" s="69"/>
      <c r="G61" s="48"/>
      <c r="H61" s="49"/>
      <c r="I61" s="69"/>
      <c r="J61" s="44" t="str">
        <f t="shared" si="1"/>
        <v/>
      </c>
      <c r="K61" s="70" t="str">
        <f t="shared" si="2"/>
        <v/>
      </c>
      <c r="L61" t="str">
        <f t="shared" si="3"/>
        <v/>
      </c>
      <c r="M61" s="47"/>
    </row>
    <row r="62" spans="1:13" ht="15.6">
      <c r="A62" s="47"/>
      <c r="B62" s="5" t="str">
        <f>IF(C62="","",ROWS($C$7:C62))</f>
        <v/>
      </c>
      <c r="C62" s="71"/>
      <c r="D62" s="71"/>
      <c r="E62" s="49"/>
      <c r="F62" s="69"/>
      <c r="G62" s="48"/>
      <c r="H62" s="49"/>
      <c r="I62" s="69"/>
      <c r="J62" s="44" t="str">
        <f t="shared" si="1"/>
        <v/>
      </c>
      <c r="K62" s="70" t="str">
        <f t="shared" si="2"/>
        <v/>
      </c>
      <c r="L62" t="str">
        <f t="shared" si="3"/>
        <v/>
      </c>
      <c r="M62" s="47"/>
    </row>
    <row r="63" spans="1:13" ht="15.6">
      <c r="A63" s="47"/>
      <c r="B63" s="5" t="str">
        <f>IF(C63="","",ROWS($C$7:C63))</f>
        <v/>
      </c>
      <c r="C63" s="71"/>
      <c r="D63" s="71"/>
      <c r="E63" s="49"/>
      <c r="F63" s="69"/>
      <c r="G63" s="48"/>
      <c r="H63" s="49"/>
      <c r="I63" s="69"/>
      <c r="J63" s="44" t="str">
        <f t="shared" si="1"/>
        <v/>
      </c>
      <c r="K63" s="70" t="str">
        <f t="shared" si="2"/>
        <v/>
      </c>
      <c r="L63" t="str">
        <f t="shared" si="3"/>
        <v/>
      </c>
      <c r="M63" s="47"/>
    </row>
    <row r="64" spans="1:13" ht="15.6">
      <c r="A64" s="47"/>
      <c r="B64" s="5" t="str">
        <f>IF(C64="","",ROWS($C$7:C64))</f>
        <v/>
      </c>
      <c r="C64" s="71"/>
      <c r="D64" s="71"/>
      <c r="E64" s="49"/>
      <c r="F64" s="69"/>
      <c r="G64" s="48"/>
      <c r="H64" s="49"/>
      <c r="I64" s="69"/>
      <c r="J64" s="44" t="str">
        <f t="shared" si="1"/>
        <v/>
      </c>
      <c r="K64" s="70" t="str">
        <f t="shared" si="2"/>
        <v/>
      </c>
      <c r="L64" t="str">
        <f t="shared" si="3"/>
        <v/>
      </c>
      <c r="M64" s="47"/>
    </row>
    <row r="65" spans="1:13" ht="15.6">
      <c r="A65" s="47"/>
      <c r="B65" s="5" t="str">
        <f>IF(C65="","",ROWS($C$7:C65))</f>
        <v/>
      </c>
      <c r="C65" s="71"/>
      <c r="D65" s="71"/>
      <c r="E65" s="49"/>
      <c r="F65" s="69"/>
      <c r="G65" s="48"/>
      <c r="H65" s="49"/>
      <c r="I65" s="69"/>
      <c r="J65" s="44" t="str">
        <f t="shared" si="1"/>
        <v/>
      </c>
      <c r="K65" s="70" t="str">
        <f t="shared" si="2"/>
        <v/>
      </c>
      <c r="L65" t="str">
        <f t="shared" si="3"/>
        <v/>
      </c>
      <c r="M65" s="47"/>
    </row>
    <row r="66" spans="1:13" ht="15.6">
      <c r="A66" s="47"/>
      <c r="B66" s="5" t="str">
        <f>IF(C66="","",ROWS($C$7:C66))</f>
        <v/>
      </c>
      <c r="C66" s="71"/>
      <c r="D66" s="71"/>
      <c r="E66" s="49"/>
      <c r="F66" s="69"/>
      <c r="G66" s="48"/>
      <c r="H66" s="49"/>
      <c r="I66" s="69"/>
      <c r="J66" s="44" t="str">
        <f t="shared" si="1"/>
        <v/>
      </c>
      <c r="K66" s="70" t="str">
        <f t="shared" si="2"/>
        <v/>
      </c>
      <c r="L66" t="str">
        <f t="shared" si="3"/>
        <v/>
      </c>
      <c r="M66" s="47"/>
    </row>
    <row r="67" spans="1:13" ht="15.6">
      <c r="A67" s="47"/>
      <c r="B67" s="5" t="str">
        <f>IF(C67="","",ROWS($C$7:C67))</f>
        <v/>
      </c>
      <c r="C67" s="71"/>
      <c r="D67" s="71"/>
      <c r="E67" s="49"/>
      <c r="F67" s="69"/>
      <c r="G67" s="48"/>
      <c r="H67" s="49"/>
      <c r="I67" s="69"/>
      <c r="J67" s="44" t="str">
        <f t="shared" si="1"/>
        <v/>
      </c>
      <c r="K67" s="70" t="str">
        <f t="shared" si="2"/>
        <v/>
      </c>
      <c r="L67" t="str">
        <f t="shared" si="3"/>
        <v/>
      </c>
      <c r="M67" s="47"/>
    </row>
    <row r="68" spans="1:13" ht="15.6">
      <c r="A68" s="47"/>
      <c r="B68" s="5" t="str">
        <f>IF(C68="","",ROWS($C$7:C68))</f>
        <v/>
      </c>
      <c r="C68" s="71"/>
      <c r="D68" s="71"/>
      <c r="E68" s="49"/>
      <c r="F68" s="69"/>
      <c r="G68" s="48"/>
      <c r="H68" s="49"/>
      <c r="I68" s="69"/>
      <c r="J68" s="44" t="str">
        <f t="shared" si="1"/>
        <v/>
      </c>
      <c r="K68" s="70" t="str">
        <f t="shared" si="2"/>
        <v/>
      </c>
      <c r="L68" t="str">
        <f t="shared" si="3"/>
        <v/>
      </c>
      <c r="M68" s="47"/>
    </row>
    <row r="69" spans="1:13" ht="15.6">
      <c r="A69" s="47"/>
      <c r="B69" s="5" t="str">
        <f>IF(C69="","",ROWS($C$7:C69))</f>
        <v/>
      </c>
      <c r="C69" s="71"/>
      <c r="D69" s="71"/>
      <c r="E69" s="49"/>
      <c r="F69" s="69"/>
      <c r="G69" s="48"/>
      <c r="H69" s="49"/>
      <c r="I69" s="69"/>
      <c r="J69" s="44" t="str">
        <f t="shared" si="1"/>
        <v/>
      </c>
      <c r="K69" s="70" t="str">
        <f t="shared" si="2"/>
        <v/>
      </c>
      <c r="L69" t="str">
        <f t="shared" si="3"/>
        <v/>
      </c>
      <c r="M69" s="47"/>
    </row>
    <row r="70" spans="1:13" ht="15.6">
      <c r="A70" s="47"/>
      <c r="B70" s="5" t="str">
        <f>IF(C70="","",ROWS($C$7:C70))</f>
        <v/>
      </c>
      <c r="C70" s="71"/>
      <c r="D70" s="71"/>
      <c r="E70" s="49"/>
      <c r="F70" s="69"/>
      <c r="G70" s="48"/>
      <c r="H70" s="49"/>
      <c r="I70" s="69"/>
      <c r="J70" s="44" t="str">
        <f t="shared" si="1"/>
        <v/>
      </c>
      <c r="K70" s="70" t="str">
        <f t="shared" si="2"/>
        <v/>
      </c>
      <c r="L70" t="str">
        <f t="shared" si="3"/>
        <v/>
      </c>
      <c r="M70" s="47"/>
    </row>
    <row r="71" spans="1:13" ht="15.6">
      <c r="A71" s="47"/>
      <c r="B71" s="5" t="str">
        <f>IF(C71="","",ROWS($C$7:C71))</f>
        <v/>
      </c>
      <c r="C71" s="71"/>
      <c r="D71" s="71"/>
      <c r="E71" s="49"/>
      <c r="F71" s="69"/>
      <c r="G71" s="48"/>
      <c r="H71" s="49"/>
      <c r="I71" s="69"/>
      <c r="J71" s="44" t="str">
        <f t="shared" si="1"/>
        <v/>
      </c>
      <c r="K71" s="70" t="str">
        <f t="shared" si="2"/>
        <v/>
      </c>
      <c r="L71" t="str">
        <f t="shared" ref="L71:L106" si="4">IF(G71="","",VLOOKUP(G71,Payleval,2,0))</f>
        <v/>
      </c>
      <c r="M71" s="47"/>
    </row>
    <row r="72" spans="1:13" ht="15.6">
      <c r="A72" s="47"/>
      <c r="B72" s="5" t="str">
        <f>IF(C72="","",ROWS($C$7:C72))</f>
        <v/>
      </c>
      <c r="C72" s="71"/>
      <c r="D72" s="71"/>
      <c r="E72" s="49"/>
      <c r="F72" s="69"/>
      <c r="G72" s="48"/>
      <c r="H72" s="49"/>
      <c r="I72" s="69"/>
      <c r="J72" s="44" t="str">
        <f t="shared" ref="J72:J106" si="5">IF(OR(H72="",I72=""),"",MROUND(H72*1.03,100))</f>
        <v/>
      </c>
      <c r="K72" s="70" t="str">
        <f t="shared" ref="K72:K106" si="6">IF(AND(I72=""),"",DATE(YEAR(I72)+1,MONTH(I72),1))</f>
        <v/>
      </c>
      <c r="L72" t="str">
        <f t="shared" si="4"/>
        <v/>
      </c>
      <c r="M72" s="47"/>
    </row>
    <row r="73" spans="1:13" ht="15.6">
      <c r="A73" s="47"/>
      <c r="B73" s="5" t="str">
        <f>IF(C73="","",ROWS($C$7:C73))</f>
        <v/>
      </c>
      <c r="C73" s="71"/>
      <c r="D73" s="71"/>
      <c r="E73" s="49"/>
      <c r="F73" s="69"/>
      <c r="G73" s="48"/>
      <c r="H73" s="49"/>
      <c r="I73" s="69"/>
      <c r="J73" s="44" t="str">
        <f t="shared" si="5"/>
        <v/>
      </c>
      <c r="K73" s="70" t="str">
        <f t="shared" si="6"/>
        <v/>
      </c>
      <c r="L73" t="str">
        <f t="shared" si="4"/>
        <v/>
      </c>
      <c r="M73" s="47"/>
    </row>
    <row r="74" spans="1:13" ht="15.6">
      <c r="A74" s="47"/>
      <c r="B74" s="5" t="str">
        <f>IF(C74="","",ROWS($C$7:C74))</f>
        <v/>
      </c>
      <c r="C74" s="71"/>
      <c r="D74" s="71"/>
      <c r="E74" s="49"/>
      <c r="F74" s="69"/>
      <c r="G74" s="48"/>
      <c r="H74" s="49"/>
      <c r="I74" s="69"/>
      <c r="J74" s="44" t="str">
        <f t="shared" si="5"/>
        <v/>
      </c>
      <c r="K74" s="70" t="str">
        <f t="shared" si="6"/>
        <v/>
      </c>
      <c r="L74" t="str">
        <f t="shared" si="4"/>
        <v/>
      </c>
      <c r="M74" s="47"/>
    </row>
    <row r="75" spans="1:13" ht="15.6">
      <c r="A75" s="47"/>
      <c r="B75" s="5" t="str">
        <f>IF(C75="","",ROWS($C$7:C75))</f>
        <v/>
      </c>
      <c r="C75" s="71"/>
      <c r="D75" s="71"/>
      <c r="E75" s="49"/>
      <c r="F75" s="69"/>
      <c r="G75" s="48"/>
      <c r="H75" s="49"/>
      <c r="I75" s="69"/>
      <c r="J75" s="44" t="str">
        <f t="shared" si="5"/>
        <v/>
      </c>
      <c r="K75" s="70" t="str">
        <f t="shared" si="6"/>
        <v/>
      </c>
      <c r="L75" t="str">
        <f t="shared" si="4"/>
        <v/>
      </c>
      <c r="M75" s="47"/>
    </row>
    <row r="76" spans="1:13" ht="15.6">
      <c r="A76" s="47"/>
      <c r="B76" s="5" t="str">
        <f>IF(C76="","",ROWS($C$7:C76))</f>
        <v/>
      </c>
      <c r="C76" s="71"/>
      <c r="D76" s="71"/>
      <c r="E76" s="49"/>
      <c r="F76" s="69"/>
      <c r="G76" s="48"/>
      <c r="H76" s="49"/>
      <c r="I76" s="69"/>
      <c r="J76" s="44" t="str">
        <f t="shared" si="5"/>
        <v/>
      </c>
      <c r="K76" s="70" t="str">
        <f t="shared" si="6"/>
        <v/>
      </c>
      <c r="L76" t="str">
        <f t="shared" si="4"/>
        <v/>
      </c>
      <c r="M76" s="47"/>
    </row>
    <row r="77" spans="1:13" ht="15.6">
      <c r="A77" s="47"/>
      <c r="B77" s="5" t="str">
        <f>IF(C77="","",ROWS($C$7:C77))</f>
        <v/>
      </c>
      <c r="C77" s="71"/>
      <c r="D77" s="71"/>
      <c r="E77" s="49"/>
      <c r="F77" s="69"/>
      <c r="G77" s="48"/>
      <c r="H77" s="49"/>
      <c r="I77" s="69"/>
      <c r="J77" s="44" t="str">
        <f t="shared" si="5"/>
        <v/>
      </c>
      <c r="K77" s="70" t="str">
        <f t="shared" si="6"/>
        <v/>
      </c>
      <c r="L77" t="str">
        <f t="shared" si="4"/>
        <v/>
      </c>
      <c r="M77" s="47"/>
    </row>
    <row r="78" spans="1:13" ht="15.6">
      <c r="A78" s="47"/>
      <c r="B78" s="5" t="str">
        <f>IF(C78="","",ROWS($C$7:C78))</f>
        <v/>
      </c>
      <c r="C78" s="71"/>
      <c r="D78" s="71"/>
      <c r="E78" s="49"/>
      <c r="F78" s="69"/>
      <c r="G78" s="48"/>
      <c r="H78" s="49"/>
      <c r="I78" s="69"/>
      <c r="J78" s="44" t="str">
        <f t="shared" si="5"/>
        <v/>
      </c>
      <c r="K78" s="70" t="str">
        <f t="shared" si="6"/>
        <v/>
      </c>
      <c r="L78" t="str">
        <f t="shared" si="4"/>
        <v/>
      </c>
      <c r="M78" s="47"/>
    </row>
    <row r="79" spans="1:13" ht="15.6">
      <c r="A79" s="47"/>
      <c r="B79" s="5" t="str">
        <f>IF(C79="","",ROWS($C$7:C79))</f>
        <v/>
      </c>
      <c r="C79" s="71"/>
      <c r="D79" s="71"/>
      <c r="E79" s="49"/>
      <c r="F79" s="69"/>
      <c r="G79" s="48"/>
      <c r="H79" s="49"/>
      <c r="I79" s="69"/>
      <c r="J79" s="44" t="str">
        <f t="shared" si="5"/>
        <v/>
      </c>
      <c r="K79" s="70" t="str">
        <f t="shared" si="6"/>
        <v/>
      </c>
      <c r="L79" t="str">
        <f t="shared" si="4"/>
        <v/>
      </c>
      <c r="M79" s="47"/>
    </row>
    <row r="80" spans="1:13" ht="15.6">
      <c r="A80" s="47"/>
      <c r="B80" s="5" t="str">
        <f>IF(C80="","",ROWS($C$7:C80))</f>
        <v/>
      </c>
      <c r="C80" s="71"/>
      <c r="D80" s="71"/>
      <c r="E80" s="49"/>
      <c r="F80" s="69"/>
      <c r="G80" s="48"/>
      <c r="H80" s="49"/>
      <c r="I80" s="69"/>
      <c r="J80" s="44" t="str">
        <f t="shared" si="5"/>
        <v/>
      </c>
      <c r="K80" s="70" t="str">
        <f t="shared" si="6"/>
        <v/>
      </c>
      <c r="L80" t="str">
        <f t="shared" si="4"/>
        <v/>
      </c>
      <c r="M80" s="47"/>
    </row>
    <row r="81" spans="1:13" ht="15.6">
      <c r="A81" s="47"/>
      <c r="B81" s="5" t="str">
        <f>IF(C81="","",ROWS($C$7:C81))</f>
        <v/>
      </c>
      <c r="C81" s="71"/>
      <c r="D81" s="71"/>
      <c r="E81" s="49"/>
      <c r="F81" s="69"/>
      <c r="G81" s="48"/>
      <c r="H81" s="49"/>
      <c r="I81" s="69"/>
      <c r="J81" s="44" t="str">
        <f t="shared" si="5"/>
        <v/>
      </c>
      <c r="K81" s="70" t="str">
        <f t="shared" si="6"/>
        <v/>
      </c>
      <c r="L81" t="str">
        <f t="shared" si="4"/>
        <v/>
      </c>
      <c r="M81" s="47"/>
    </row>
    <row r="82" spans="1:13" ht="15.6">
      <c r="A82" s="47"/>
      <c r="B82" s="5" t="str">
        <f>IF(C82="","",ROWS($C$7:C82))</f>
        <v/>
      </c>
      <c r="C82" s="71"/>
      <c r="D82" s="71"/>
      <c r="E82" s="49"/>
      <c r="F82" s="69"/>
      <c r="G82" s="48"/>
      <c r="H82" s="49"/>
      <c r="I82" s="69"/>
      <c r="J82" s="44" t="str">
        <f t="shared" si="5"/>
        <v/>
      </c>
      <c r="K82" s="70" t="str">
        <f t="shared" si="6"/>
        <v/>
      </c>
      <c r="L82" t="str">
        <f t="shared" si="4"/>
        <v/>
      </c>
      <c r="M82" s="47"/>
    </row>
    <row r="83" spans="1:13" ht="15.6">
      <c r="A83" s="47"/>
      <c r="B83" s="5" t="str">
        <f>IF(C83="","",ROWS($C$7:C83))</f>
        <v/>
      </c>
      <c r="C83" s="71"/>
      <c r="D83" s="71"/>
      <c r="E83" s="49"/>
      <c r="F83" s="69"/>
      <c r="G83" s="48"/>
      <c r="H83" s="49"/>
      <c r="I83" s="69"/>
      <c r="J83" s="44" t="str">
        <f t="shared" si="5"/>
        <v/>
      </c>
      <c r="K83" s="70" t="str">
        <f t="shared" si="6"/>
        <v/>
      </c>
      <c r="L83" t="str">
        <f t="shared" si="4"/>
        <v/>
      </c>
      <c r="M83" s="47"/>
    </row>
    <row r="84" spans="1:13" ht="15.6">
      <c r="A84" s="47"/>
      <c r="B84" s="5" t="str">
        <f>IF(C84="","",ROWS($C$7:C84))</f>
        <v/>
      </c>
      <c r="C84" s="71"/>
      <c r="D84" s="71"/>
      <c r="E84" s="49"/>
      <c r="F84" s="69"/>
      <c r="G84" s="48"/>
      <c r="H84" s="49"/>
      <c r="I84" s="69"/>
      <c r="J84" s="44" t="str">
        <f t="shared" si="5"/>
        <v/>
      </c>
      <c r="K84" s="70" t="str">
        <f t="shared" si="6"/>
        <v/>
      </c>
      <c r="L84" t="str">
        <f t="shared" si="4"/>
        <v/>
      </c>
      <c r="M84" s="47"/>
    </row>
    <row r="85" spans="1:13" ht="15.6">
      <c r="A85" s="47"/>
      <c r="B85" s="5" t="str">
        <f>IF(C85="","",ROWS($C$7:C85))</f>
        <v/>
      </c>
      <c r="C85" s="71"/>
      <c r="D85" s="71"/>
      <c r="E85" s="49"/>
      <c r="F85" s="69"/>
      <c r="G85" s="48"/>
      <c r="H85" s="49"/>
      <c r="I85" s="69"/>
      <c r="J85" s="44" t="str">
        <f t="shared" si="5"/>
        <v/>
      </c>
      <c r="K85" s="70" t="str">
        <f t="shared" si="6"/>
        <v/>
      </c>
      <c r="L85" t="str">
        <f t="shared" si="4"/>
        <v/>
      </c>
      <c r="M85" s="47"/>
    </row>
    <row r="86" spans="1:13" ht="15.6">
      <c r="A86" s="47"/>
      <c r="B86" s="5" t="str">
        <f>IF(C86="","",ROWS($C$7:C86))</f>
        <v/>
      </c>
      <c r="C86" s="71"/>
      <c r="D86" s="71"/>
      <c r="E86" s="49"/>
      <c r="F86" s="69"/>
      <c r="G86" s="48"/>
      <c r="H86" s="49"/>
      <c r="I86" s="69"/>
      <c r="J86" s="44" t="str">
        <f t="shared" si="5"/>
        <v/>
      </c>
      <c r="K86" s="70" t="str">
        <f t="shared" si="6"/>
        <v/>
      </c>
      <c r="L86" t="str">
        <f t="shared" si="4"/>
        <v/>
      </c>
      <c r="M86" s="47"/>
    </row>
    <row r="87" spans="1:13" ht="15.6">
      <c r="A87" s="47"/>
      <c r="B87" s="5" t="str">
        <f>IF(C87="","",ROWS($C$7:C87))</f>
        <v/>
      </c>
      <c r="C87" s="71"/>
      <c r="D87" s="71"/>
      <c r="E87" s="49"/>
      <c r="F87" s="69"/>
      <c r="G87" s="48"/>
      <c r="H87" s="49"/>
      <c r="I87" s="69"/>
      <c r="J87" s="44" t="str">
        <f t="shared" si="5"/>
        <v/>
      </c>
      <c r="K87" s="70" t="str">
        <f t="shared" si="6"/>
        <v/>
      </c>
      <c r="L87" t="str">
        <f t="shared" si="4"/>
        <v/>
      </c>
      <c r="M87" s="47"/>
    </row>
    <row r="88" spans="1:13" ht="15.6">
      <c r="A88" s="47"/>
      <c r="B88" s="5" t="str">
        <f>IF(C88="","",ROWS($C$7:C88))</f>
        <v/>
      </c>
      <c r="C88" s="71"/>
      <c r="D88" s="71"/>
      <c r="E88" s="49"/>
      <c r="F88" s="69"/>
      <c r="G88" s="48"/>
      <c r="H88" s="49"/>
      <c r="I88" s="69"/>
      <c r="J88" s="44" t="str">
        <f t="shared" si="5"/>
        <v/>
      </c>
      <c r="K88" s="70" t="str">
        <f t="shared" si="6"/>
        <v/>
      </c>
      <c r="L88" t="str">
        <f t="shared" si="4"/>
        <v/>
      </c>
      <c r="M88" s="47"/>
    </row>
    <row r="89" spans="1:13" ht="15.6">
      <c r="A89" s="47"/>
      <c r="B89" s="5" t="str">
        <f>IF(C89="","",ROWS($C$7:C89))</f>
        <v/>
      </c>
      <c r="C89" s="71"/>
      <c r="D89" s="71"/>
      <c r="E89" s="49"/>
      <c r="F89" s="69"/>
      <c r="G89" s="48"/>
      <c r="H89" s="49"/>
      <c r="I89" s="69"/>
      <c r="J89" s="44" t="str">
        <f t="shared" si="5"/>
        <v/>
      </c>
      <c r="K89" s="70" t="str">
        <f t="shared" si="6"/>
        <v/>
      </c>
      <c r="L89" t="str">
        <f t="shared" si="4"/>
        <v/>
      </c>
      <c r="M89" s="47"/>
    </row>
    <row r="90" spans="1:13" ht="15.6">
      <c r="A90" s="47"/>
      <c r="B90" s="5" t="str">
        <f>IF(C90="","",ROWS($C$7:C90))</f>
        <v/>
      </c>
      <c r="C90" s="71"/>
      <c r="D90" s="71"/>
      <c r="E90" s="49"/>
      <c r="F90" s="69"/>
      <c r="G90" s="48"/>
      <c r="H90" s="49"/>
      <c r="I90" s="69"/>
      <c r="J90" s="44" t="str">
        <f t="shared" si="5"/>
        <v/>
      </c>
      <c r="K90" s="70" t="str">
        <f t="shared" si="6"/>
        <v/>
      </c>
      <c r="L90" t="str">
        <f t="shared" si="4"/>
        <v/>
      </c>
      <c r="M90" s="47"/>
    </row>
    <row r="91" spans="1:13" ht="15.6">
      <c r="A91" s="47"/>
      <c r="B91" s="5" t="str">
        <f>IF(C91="","",ROWS($C$7:C91))</f>
        <v/>
      </c>
      <c r="C91" s="71"/>
      <c r="D91" s="71"/>
      <c r="E91" s="49"/>
      <c r="F91" s="69"/>
      <c r="G91" s="48"/>
      <c r="H91" s="49"/>
      <c r="I91" s="69"/>
      <c r="J91" s="44" t="str">
        <f t="shared" si="5"/>
        <v/>
      </c>
      <c r="K91" s="70" t="str">
        <f t="shared" si="6"/>
        <v/>
      </c>
      <c r="L91" t="str">
        <f t="shared" si="4"/>
        <v/>
      </c>
      <c r="M91" s="47"/>
    </row>
    <row r="92" spans="1:13" ht="15.6">
      <c r="A92" s="47"/>
      <c r="B92" s="5" t="str">
        <f>IF(C92="","",ROWS($C$7:C92))</f>
        <v/>
      </c>
      <c r="C92" s="71"/>
      <c r="D92" s="71"/>
      <c r="E92" s="49"/>
      <c r="F92" s="69"/>
      <c r="G92" s="48"/>
      <c r="H92" s="49"/>
      <c r="I92" s="69"/>
      <c r="J92" s="44" t="str">
        <f t="shared" si="5"/>
        <v/>
      </c>
      <c r="K92" s="70" t="str">
        <f t="shared" si="6"/>
        <v/>
      </c>
      <c r="L92" t="str">
        <f t="shared" si="4"/>
        <v/>
      </c>
      <c r="M92" s="47"/>
    </row>
    <row r="93" spans="1:13" ht="15.6">
      <c r="A93" s="47"/>
      <c r="B93" s="5" t="str">
        <f>IF(C93="","",ROWS($C$7:C93))</f>
        <v/>
      </c>
      <c r="C93" s="71"/>
      <c r="D93" s="71"/>
      <c r="E93" s="49"/>
      <c r="F93" s="69"/>
      <c r="G93" s="48"/>
      <c r="H93" s="49"/>
      <c r="I93" s="69"/>
      <c r="J93" s="44" t="str">
        <f t="shared" si="5"/>
        <v/>
      </c>
      <c r="K93" s="70" t="str">
        <f t="shared" si="6"/>
        <v/>
      </c>
      <c r="L93" t="str">
        <f t="shared" si="4"/>
        <v/>
      </c>
      <c r="M93" s="47"/>
    </row>
    <row r="94" spans="1:13" ht="15.6">
      <c r="A94" s="47"/>
      <c r="B94" s="5" t="str">
        <f>IF(C94="","",ROWS($C$7:C94))</f>
        <v/>
      </c>
      <c r="C94" s="71"/>
      <c r="D94" s="71"/>
      <c r="E94" s="49"/>
      <c r="F94" s="69"/>
      <c r="G94" s="48"/>
      <c r="H94" s="49"/>
      <c r="I94" s="69"/>
      <c r="J94" s="44" t="str">
        <f t="shared" si="5"/>
        <v/>
      </c>
      <c r="K94" s="70" t="str">
        <f t="shared" si="6"/>
        <v/>
      </c>
      <c r="L94" t="str">
        <f t="shared" si="4"/>
        <v/>
      </c>
      <c r="M94" s="47"/>
    </row>
    <row r="95" spans="1:13" ht="15.6">
      <c r="A95" s="47"/>
      <c r="B95" s="5" t="str">
        <f>IF(C95="","",ROWS($C$7:C95))</f>
        <v/>
      </c>
      <c r="C95" s="71"/>
      <c r="D95" s="71"/>
      <c r="E95" s="49"/>
      <c r="F95" s="69"/>
      <c r="G95" s="48"/>
      <c r="H95" s="49"/>
      <c r="I95" s="69"/>
      <c r="J95" s="44" t="str">
        <f t="shared" si="5"/>
        <v/>
      </c>
      <c r="K95" s="70" t="str">
        <f t="shared" si="6"/>
        <v/>
      </c>
      <c r="L95" t="str">
        <f t="shared" si="4"/>
        <v/>
      </c>
      <c r="M95" s="47"/>
    </row>
    <row r="96" spans="1:13" ht="15.6">
      <c r="A96" s="47"/>
      <c r="B96" s="5" t="str">
        <f>IF(C96="","",ROWS($C$7:C96))</f>
        <v/>
      </c>
      <c r="C96" s="71"/>
      <c r="D96" s="71"/>
      <c r="E96" s="49"/>
      <c r="F96" s="69"/>
      <c r="G96" s="48"/>
      <c r="H96" s="49"/>
      <c r="I96" s="69"/>
      <c r="J96" s="44" t="str">
        <f t="shared" si="5"/>
        <v/>
      </c>
      <c r="K96" s="70" t="str">
        <f t="shared" si="6"/>
        <v/>
      </c>
      <c r="L96" t="str">
        <f t="shared" si="4"/>
        <v/>
      </c>
      <c r="M96" s="47"/>
    </row>
    <row r="97" spans="1:13" ht="15.6">
      <c r="A97" s="47"/>
      <c r="B97" s="5" t="str">
        <f>IF(C97="","",ROWS($C$7:C97))</f>
        <v/>
      </c>
      <c r="C97" s="71"/>
      <c r="D97" s="71"/>
      <c r="E97" s="49"/>
      <c r="F97" s="69"/>
      <c r="G97" s="48"/>
      <c r="H97" s="49"/>
      <c r="I97" s="69"/>
      <c r="J97" s="44" t="str">
        <f t="shared" si="5"/>
        <v/>
      </c>
      <c r="K97" s="70" t="str">
        <f t="shared" si="6"/>
        <v/>
      </c>
      <c r="L97" t="str">
        <f t="shared" si="4"/>
        <v/>
      </c>
      <c r="M97" s="47"/>
    </row>
    <row r="98" spans="1:13" ht="15.6">
      <c r="A98" s="47"/>
      <c r="B98" s="5" t="str">
        <f>IF(C98="","",ROWS($C$7:C98))</f>
        <v/>
      </c>
      <c r="C98" s="71"/>
      <c r="D98" s="71"/>
      <c r="E98" s="49"/>
      <c r="F98" s="69"/>
      <c r="G98" s="48"/>
      <c r="H98" s="49"/>
      <c r="I98" s="69"/>
      <c r="J98" s="44" t="str">
        <f t="shared" si="5"/>
        <v/>
      </c>
      <c r="K98" s="70" t="str">
        <f t="shared" si="6"/>
        <v/>
      </c>
      <c r="L98" t="str">
        <f t="shared" si="4"/>
        <v/>
      </c>
      <c r="M98" s="47"/>
    </row>
    <row r="99" spans="1:13" ht="15.6">
      <c r="A99" s="47"/>
      <c r="B99" s="5" t="str">
        <f>IF(C99="","",ROWS($C$7:C99))</f>
        <v/>
      </c>
      <c r="C99" s="71"/>
      <c r="D99" s="71"/>
      <c r="E99" s="49"/>
      <c r="F99" s="69"/>
      <c r="G99" s="48"/>
      <c r="H99" s="49"/>
      <c r="I99" s="69"/>
      <c r="J99" s="44" t="str">
        <f t="shared" si="5"/>
        <v/>
      </c>
      <c r="K99" s="70" t="str">
        <f t="shared" si="6"/>
        <v/>
      </c>
      <c r="L99" t="str">
        <f t="shared" si="4"/>
        <v/>
      </c>
      <c r="M99" s="47"/>
    </row>
    <row r="100" spans="1:13" ht="15.6">
      <c r="A100" s="47"/>
      <c r="B100" s="5" t="str">
        <f>IF(C100="","",ROWS($C$7:C100))</f>
        <v/>
      </c>
      <c r="C100" s="71"/>
      <c r="D100" s="71"/>
      <c r="E100" s="49"/>
      <c r="F100" s="69"/>
      <c r="G100" s="48"/>
      <c r="H100" s="49"/>
      <c r="I100" s="69"/>
      <c r="J100" s="44" t="str">
        <f t="shared" si="5"/>
        <v/>
      </c>
      <c r="K100" s="70" t="str">
        <f t="shared" si="6"/>
        <v/>
      </c>
      <c r="L100" t="str">
        <f t="shared" si="4"/>
        <v/>
      </c>
      <c r="M100" s="47"/>
    </row>
    <row r="101" spans="1:13" ht="15.6">
      <c r="A101" s="47"/>
      <c r="B101" s="5" t="str">
        <f>IF(C101="","",ROWS($C$7:C101))</f>
        <v/>
      </c>
      <c r="C101" s="71"/>
      <c r="D101" s="72"/>
      <c r="E101" s="49"/>
      <c r="F101" s="69"/>
      <c r="G101" s="48"/>
      <c r="H101" s="49"/>
      <c r="I101" s="69"/>
      <c r="J101" s="44" t="str">
        <f t="shared" si="5"/>
        <v/>
      </c>
      <c r="K101" s="70" t="str">
        <f t="shared" si="6"/>
        <v/>
      </c>
      <c r="L101" t="str">
        <f t="shared" si="4"/>
        <v/>
      </c>
      <c r="M101" s="47"/>
    </row>
    <row r="102" spans="1:13" ht="15.6">
      <c r="A102" s="47"/>
      <c r="B102" s="5" t="str">
        <f>IF(C102="","",ROWS($C$7:C102))</f>
        <v/>
      </c>
      <c r="C102" s="71"/>
      <c r="D102" s="72"/>
      <c r="E102" s="49"/>
      <c r="F102" s="69"/>
      <c r="G102" s="48"/>
      <c r="H102" s="49"/>
      <c r="I102" s="69"/>
      <c r="J102" s="44" t="str">
        <f t="shared" si="5"/>
        <v/>
      </c>
      <c r="K102" s="70" t="str">
        <f t="shared" si="6"/>
        <v/>
      </c>
      <c r="L102" t="str">
        <f t="shared" si="4"/>
        <v/>
      </c>
      <c r="M102" s="47"/>
    </row>
    <row r="103" spans="1:13" ht="15.6">
      <c r="A103" s="47"/>
      <c r="B103" s="5" t="str">
        <f>IF(C103="","",ROWS($C$7:C103))</f>
        <v/>
      </c>
      <c r="C103" s="71"/>
      <c r="D103" s="72"/>
      <c r="E103" s="49"/>
      <c r="F103" s="69"/>
      <c r="G103" s="48"/>
      <c r="H103" s="49"/>
      <c r="I103" s="69"/>
      <c r="J103" s="44" t="str">
        <f t="shared" si="5"/>
        <v/>
      </c>
      <c r="K103" s="70" t="str">
        <f t="shared" si="6"/>
        <v/>
      </c>
      <c r="L103" t="str">
        <f t="shared" si="4"/>
        <v/>
      </c>
      <c r="M103" s="47"/>
    </row>
    <row r="104" spans="1:13" ht="15.6">
      <c r="A104" s="47"/>
      <c r="B104" s="5" t="str">
        <f>IF(C104="","",ROWS($C$7:C104))</f>
        <v/>
      </c>
      <c r="C104" s="71"/>
      <c r="D104" s="72"/>
      <c r="E104" s="49"/>
      <c r="F104" s="69"/>
      <c r="G104" s="48"/>
      <c r="H104" s="49"/>
      <c r="I104" s="69"/>
      <c r="J104" s="44" t="str">
        <f t="shared" si="5"/>
        <v/>
      </c>
      <c r="K104" s="70" t="str">
        <f t="shared" si="6"/>
        <v/>
      </c>
      <c r="L104" t="str">
        <f t="shared" si="4"/>
        <v/>
      </c>
      <c r="M104" s="47"/>
    </row>
    <row r="105" spans="1:13" ht="15.6">
      <c r="A105" s="47"/>
      <c r="B105" s="5" t="str">
        <f>IF(C105="","",ROWS($C$7:C105))</f>
        <v/>
      </c>
      <c r="C105" s="71"/>
      <c r="D105" s="72"/>
      <c r="E105" s="49"/>
      <c r="F105" s="69"/>
      <c r="G105" s="48"/>
      <c r="H105" s="49"/>
      <c r="I105" s="69"/>
      <c r="J105" s="44" t="str">
        <f t="shared" si="5"/>
        <v/>
      </c>
      <c r="K105" s="70" t="str">
        <f t="shared" si="6"/>
        <v/>
      </c>
      <c r="L105" t="str">
        <f t="shared" si="4"/>
        <v/>
      </c>
      <c r="M105" s="47"/>
    </row>
    <row r="106" spans="1:13" ht="15.6">
      <c r="A106" s="47"/>
      <c r="B106" s="5" t="str">
        <f>IF(C106="","",ROWS($C$7:C106))</f>
        <v/>
      </c>
      <c r="C106" s="71"/>
      <c r="D106" s="72"/>
      <c r="E106" s="49"/>
      <c r="F106" s="69"/>
      <c r="G106" s="48"/>
      <c r="H106" s="49"/>
      <c r="I106" s="69"/>
      <c r="J106" s="44" t="str">
        <f t="shared" si="5"/>
        <v/>
      </c>
      <c r="K106" s="70" t="str">
        <f t="shared" si="6"/>
        <v/>
      </c>
      <c r="L106" t="str">
        <f t="shared" si="4"/>
        <v/>
      </c>
      <c r="M106" s="47"/>
    </row>
    <row r="107" spans="1:13">
      <c r="A107" s="47"/>
      <c r="B107" s="47"/>
      <c r="C107" s="47"/>
      <c r="D107" s="47"/>
      <c r="E107" s="47"/>
      <c r="F107" s="47"/>
      <c r="G107" s="47"/>
      <c r="H107" s="47"/>
      <c r="I107" s="47"/>
      <c r="J107" s="47"/>
      <c r="K107" s="47"/>
      <c r="L107" s="47"/>
      <c r="M107" s="47"/>
    </row>
  </sheetData>
  <sheetProtection algorithmName="SHA-512" hashValue="t/yv4ZRu1Mop96+kjJSYM9MsdvXIbwwLGMkAnzChCkHIhOTyCGZJ55p3oBkhHc2NHfs2MEFP99w3boAP/YloEw==" saltValue="vBW5B4Nhu2+/6Cmdtw3ijg==" spinCount="100000" sheet="1" formatCells="0" formatColumns="0" formatRows="0" sort="0"/>
  <mergeCells count="20">
    <mergeCell ref="P5:Q5"/>
    <mergeCell ref="P9:Q9"/>
    <mergeCell ref="R9:U9"/>
    <mergeCell ref="R5:U5"/>
    <mergeCell ref="P4:U4"/>
    <mergeCell ref="R6:U6"/>
    <mergeCell ref="R7:U7"/>
    <mergeCell ref="R8:U8"/>
    <mergeCell ref="P7:Q8"/>
    <mergeCell ref="P6:Q6"/>
    <mergeCell ref="B2:K2"/>
    <mergeCell ref="B4:B5"/>
    <mergeCell ref="C4:C5"/>
    <mergeCell ref="D4:D5"/>
    <mergeCell ref="I4:I5"/>
    <mergeCell ref="E4:E5"/>
    <mergeCell ref="B3:K3"/>
    <mergeCell ref="F4:H4"/>
    <mergeCell ref="J4:J5"/>
    <mergeCell ref="K4:K5"/>
  </mergeCells>
  <phoneticPr fontId="19" type="noConversion"/>
  <dataValidations count="3">
    <dataValidation type="list" allowBlank="1" showInputMessage="1" showErrorMessage="1" sqref="H7:H106" xr:uid="{16D21947-F86E-44D8-88AC-23C935DAB4A1}">
      <formula1>INDIRECT($L7)</formula1>
    </dataValidation>
    <dataValidation type="list" allowBlank="1" showInputMessage="1" showErrorMessage="1" sqref="G7:G106" xr:uid="{5B2A7617-3DC5-4BCE-B8A5-6461EAE037E1}">
      <formula1>Pay_Leval</formula1>
    </dataValidation>
    <dataValidation type="list" allowBlank="1" showInputMessage="1" showErrorMessage="1" sqref="E7:E106" xr:uid="{BCEFCA61-22A6-408B-AF5E-2EFD542242BF}">
      <formula1>"स्थाई ,स्थानापन्न "</formula1>
    </dataValidation>
  </dataValidations>
  <pageMargins left="0.7" right="0.7" top="0.75" bottom="0.75" header="0.3" footer="0.3"/>
  <pageSetup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60F2-2941-4C9A-B850-A990DC7E4614}">
  <sheetPr>
    <tabColor rgb="FF002060"/>
    <pageSetUpPr fitToPage="1"/>
  </sheetPr>
  <dimension ref="A1:Q134"/>
  <sheetViews>
    <sheetView showGridLines="0" topLeftCell="A113" workbookViewId="0">
      <selection activeCell="K122" sqref="K122:N122"/>
    </sheetView>
  </sheetViews>
  <sheetFormatPr defaultRowHeight="14.4"/>
  <cols>
    <col min="1" max="1" width="4.6640625" customWidth="1"/>
    <col min="2" max="2" width="6" customWidth="1"/>
    <col min="3" max="3" width="20" customWidth="1"/>
    <col min="5" max="5" width="8.88671875" style="30"/>
    <col min="6" max="6" width="8.88671875" customWidth="1"/>
    <col min="7" max="7" width="15" customWidth="1"/>
    <col min="8" max="8" width="11.21875" bestFit="1" customWidth="1"/>
    <col min="9" max="9" width="9.88671875" bestFit="1" customWidth="1"/>
    <col min="16" max="16" width="8.88671875" hidden="1" customWidth="1"/>
    <col min="17" max="17" width="3.77734375" customWidth="1"/>
  </cols>
  <sheetData>
    <row r="1" spans="1:17">
      <c r="A1" s="47"/>
      <c r="B1" s="47"/>
      <c r="C1" s="47"/>
      <c r="D1" s="47"/>
      <c r="E1" s="77"/>
      <c r="F1" s="47"/>
      <c r="G1" s="47"/>
      <c r="H1" s="47"/>
      <c r="I1" s="47"/>
      <c r="J1" s="47"/>
      <c r="K1" s="47"/>
      <c r="L1" s="47"/>
      <c r="M1" s="47"/>
      <c r="N1" s="47"/>
      <c r="O1" s="47"/>
      <c r="Q1" s="47"/>
    </row>
    <row r="2" spans="1:17" ht="25.2" customHeight="1">
      <c r="A2" s="47"/>
      <c r="B2" s="101" t="s">
        <v>21</v>
      </c>
      <c r="C2" s="101"/>
      <c r="D2" s="101"/>
      <c r="E2" s="101"/>
      <c r="F2" s="101"/>
      <c r="G2" s="101"/>
      <c r="H2" s="101"/>
      <c r="I2" s="101"/>
      <c r="J2" s="101"/>
      <c r="K2" s="101"/>
      <c r="L2" s="101"/>
      <c r="M2" s="101"/>
      <c r="N2" s="101"/>
      <c r="O2" s="101"/>
      <c r="Q2" s="47"/>
    </row>
    <row r="3" spans="1:17" ht="25.2">
      <c r="A3" s="47"/>
      <c r="B3" s="103" t="str">
        <f>IF(Master!B2="","",Master!B2)</f>
        <v>dk;kZy; iz/kkukpk;Z jktdh; mPp ek/;fed fo|ky; jktiqjk fiisju Jhxaxkuxj</v>
      </c>
      <c r="C3" s="103"/>
      <c r="D3" s="103"/>
      <c r="E3" s="103"/>
      <c r="F3" s="103"/>
      <c r="G3" s="103"/>
      <c r="H3" s="103"/>
      <c r="I3" s="103"/>
      <c r="J3" s="103"/>
      <c r="K3" s="103"/>
      <c r="L3" s="103"/>
      <c r="M3" s="103"/>
      <c r="N3" s="103"/>
      <c r="O3" s="103"/>
      <c r="Q3" s="47"/>
    </row>
    <row r="4" spans="1:17" ht="15.6">
      <c r="A4" s="47"/>
      <c r="B4" s="1"/>
      <c r="C4" s="2" t="s">
        <v>0</v>
      </c>
      <c r="N4" s="2" t="s">
        <v>1</v>
      </c>
      <c r="Q4" s="47"/>
    </row>
    <row r="5" spans="1:17" ht="18">
      <c r="A5" s="47"/>
      <c r="B5" s="1"/>
      <c r="C5" s="3" t="s">
        <v>2</v>
      </c>
      <c r="D5" s="102" t="s">
        <v>26</v>
      </c>
      <c r="E5" s="102"/>
      <c r="F5" s="102"/>
      <c r="G5" s="102"/>
      <c r="H5" s="102"/>
      <c r="I5" s="102"/>
      <c r="J5" s="102"/>
      <c r="K5" s="102"/>
      <c r="L5" s="102"/>
      <c r="N5" s="3" t="s">
        <v>3</v>
      </c>
      <c r="Q5" s="47"/>
    </row>
    <row r="6" spans="1:17" ht="14.4" customHeight="1">
      <c r="A6" s="47"/>
      <c r="B6" s="118">
        <v>1</v>
      </c>
      <c r="C6" s="118" t="s">
        <v>4</v>
      </c>
      <c r="D6" s="118"/>
      <c r="E6" s="118"/>
      <c r="F6" s="118"/>
      <c r="G6" s="118"/>
      <c r="H6" s="118"/>
      <c r="I6" s="118"/>
      <c r="J6" s="118"/>
      <c r="K6" s="118"/>
      <c r="L6" s="118"/>
      <c r="M6" s="118"/>
      <c r="N6" s="118"/>
      <c r="O6" s="118"/>
      <c r="Q6" s="47"/>
    </row>
    <row r="7" spans="1:17" ht="14.4" customHeight="1">
      <c r="A7" s="47"/>
      <c r="B7" s="118"/>
      <c r="C7" s="118"/>
      <c r="D7" s="118"/>
      <c r="E7" s="118"/>
      <c r="F7" s="118"/>
      <c r="G7" s="118"/>
      <c r="H7" s="118"/>
      <c r="I7" s="118"/>
      <c r="J7" s="118"/>
      <c r="K7" s="118"/>
      <c r="L7" s="118"/>
      <c r="M7" s="118"/>
      <c r="N7" s="118"/>
      <c r="O7" s="118"/>
      <c r="Q7" s="47"/>
    </row>
    <row r="8" spans="1:17" ht="23.4" customHeight="1">
      <c r="A8" s="47"/>
      <c r="B8" s="118"/>
      <c r="C8" s="118"/>
      <c r="D8" s="118"/>
      <c r="E8" s="118"/>
      <c r="F8" s="118"/>
      <c r="G8" s="118"/>
      <c r="H8" s="118"/>
      <c r="I8" s="118"/>
      <c r="J8" s="118"/>
      <c r="K8" s="118"/>
      <c r="L8" s="118"/>
      <c r="M8" s="118"/>
      <c r="N8" s="118"/>
      <c r="O8" s="118"/>
      <c r="Q8" s="47"/>
    </row>
    <row r="9" spans="1:17" ht="14.4" customHeight="1">
      <c r="A9" s="47"/>
      <c r="B9" s="119">
        <v>2</v>
      </c>
      <c r="C9" s="119" t="s">
        <v>5</v>
      </c>
      <c r="D9" s="119"/>
      <c r="E9" s="119"/>
      <c r="F9" s="119"/>
      <c r="G9" s="119"/>
      <c r="H9" s="119"/>
      <c r="I9" s="119"/>
      <c r="J9" s="119"/>
      <c r="K9" s="119"/>
      <c r="L9" s="119"/>
      <c r="M9" s="119"/>
      <c r="N9" s="119"/>
      <c r="O9" s="119"/>
      <c r="Q9" s="47"/>
    </row>
    <row r="10" spans="1:17" ht="21" customHeight="1">
      <c r="A10" s="47"/>
      <c r="B10" s="120"/>
      <c r="C10" s="120"/>
      <c r="D10" s="120"/>
      <c r="E10" s="120"/>
      <c r="F10" s="120"/>
      <c r="G10" s="120"/>
      <c r="H10" s="120"/>
      <c r="I10" s="120"/>
      <c r="J10" s="120"/>
      <c r="K10" s="120"/>
      <c r="L10" s="120"/>
      <c r="M10" s="120"/>
      <c r="N10" s="120"/>
      <c r="O10" s="120"/>
      <c r="Q10" s="47"/>
    </row>
    <row r="11" spans="1:17" ht="14.4" customHeight="1">
      <c r="A11" s="47"/>
      <c r="B11" s="114" t="s">
        <v>6</v>
      </c>
      <c r="C11" s="117" t="s">
        <v>7</v>
      </c>
      <c r="D11" s="113" t="s">
        <v>8</v>
      </c>
      <c r="E11" s="113" t="s">
        <v>9</v>
      </c>
      <c r="F11" s="114" t="s">
        <v>10</v>
      </c>
      <c r="G11" s="114" t="s">
        <v>11</v>
      </c>
      <c r="H11" s="114" t="s">
        <v>12</v>
      </c>
      <c r="I11" s="114" t="s">
        <v>13</v>
      </c>
      <c r="J11" s="104" t="s">
        <v>14</v>
      </c>
      <c r="K11" s="105"/>
      <c r="L11" s="106"/>
      <c r="M11" s="105" t="s">
        <v>18</v>
      </c>
      <c r="N11" s="106"/>
      <c r="O11" s="113" t="s">
        <v>19</v>
      </c>
      <c r="Q11" s="47"/>
    </row>
    <row r="12" spans="1:17" ht="14.4" customHeight="1">
      <c r="A12" s="47"/>
      <c r="B12" s="115"/>
      <c r="C12" s="117"/>
      <c r="D12" s="113"/>
      <c r="E12" s="113"/>
      <c r="F12" s="115"/>
      <c r="G12" s="115"/>
      <c r="H12" s="115"/>
      <c r="I12" s="115"/>
      <c r="J12" s="107"/>
      <c r="K12" s="108"/>
      <c r="L12" s="109"/>
      <c r="M12" s="108"/>
      <c r="N12" s="109"/>
      <c r="O12" s="113"/>
      <c r="Q12" s="47"/>
    </row>
    <row r="13" spans="1:17" ht="14.4" customHeight="1">
      <c r="A13" s="47"/>
      <c r="B13" s="115"/>
      <c r="C13" s="117"/>
      <c r="D13" s="113"/>
      <c r="E13" s="113"/>
      <c r="F13" s="115"/>
      <c r="G13" s="115"/>
      <c r="H13" s="115"/>
      <c r="I13" s="115"/>
      <c r="J13" s="107"/>
      <c r="K13" s="108"/>
      <c r="L13" s="109"/>
      <c r="M13" s="108"/>
      <c r="N13" s="109"/>
      <c r="O13" s="113"/>
      <c r="Q13" s="47"/>
    </row>
    <row r="14" spans="1:17" ht="28.2" customHeight="1">
      <c r="A14" s="47"/>
      <c r="B14" s="115"/>
      <c r="C14" s="117"/>
      <c r="D14" s="113"/>
      <c r="E14" s="113"/>
      <c r="F14" s="115"/>
      <c r="G14" s="115"/>
      <c r="H14" s="115"/>
      <c r="I14" s="115"/>
      <c r="J14" s="110"/>
      <c r="K14" s="111"/>
      <c r="L14" s="112"/>
      <c r="M14" s="111"/>
      <c r="N14" s="112"/>
      <c r="O14" s="113"/>
      <c r="Q14" s="47"/>
    </row>
    <row r="15" spans="1:17" ht="18" customHeight="1">
      <c r="A15" s="47"/>
      <c r="B15" s="116"/>
      <c r="C15" s="117"/>
      <c r="D15" s="113"/>
      <c r="E15" s="113"/>
      <c r="F15" s="116"/>
      <c r="G15" s="116"/>
      <c r="H15" s="116"/>
      <c r="I15" s="116"/>
      <c r="J15" s="13" t="s">
        <v>15</v>
      </c>
      <c r="K15" s="13" t="s">
        <v>16</v>
      </c>
      <c r="L15" s="13" t="s">
        <v>17</v>
      </c>
      <c r="M15" s="13" t="s">
        <v>16</v>
      </c>
      <c r="N15" s="13" t="s">
        <v>17</v>
      </c>
      <c r="O15" s="113"/>
      <c r="Q15" s="47"/>
    </row>
    <row r="16" spans="1:17">
      <c r="A16" s="47"/>
      <c r="B16" s="4">
        <v>1</v>
      </c>
      <c r="C16" s="4">
        <f>B16+1</f>
        <v>2</v>
      </c>
      <c r="D16" s="4">
        <f t="shared" ref="D16:G16" si="0">C16+1</f>
        <v>3</v>
      </c>
      <c r="E16" s="4">
        <f t="shared" si="0"/>
        <v>4</v>
      </c>
      <c r="F16" s="4">
        <f t="shared" si="0"/>
        <v>5</v>
      </c>
      <c r="G16" s="4">
        <f t="shared" si="0"/>
        <v>6</v>
      </c>
      <c r="H16" s="4">
        <f t="shared" ref="H16" si="1">G16+1</f>
        <v>7</v>
      </c>
      <c r="I16" s="4">
        <f t="shared" ref="I16" si="2">H16+1</f>
        <v>8</v>
      </c>
      <c r="J16" s="4">
        <f t="shared" ref="J16" si="3">I16+1</f>
        <v>9</v>
      </c>
      <c r="K16" s="4">
        <f t="shared" ref="K16" si="4">J16+1</f>
        <v>10</v>
      </c>
      <c r="L16" s="4">
        <f>K16+1</f>
        <v>11</v>
      </c>
      <c r="M16" s="4">
        <f>L16+1</f>
        <v>12</v>
      </c>
      <c r="N16" s="4">
        <f>M16+1</f>
        <v>13</v>
      </c>
      <c r="O16" s="4">
        <f>N16+1</f>
        <v>14</v>
      </c>
      <c r="Q16" s="47"/>
    </row>
    <row r="17" spans="1:17" ht="18">
      <c r="A17" s="47"/>
      <c r="B17" s="5">
        <f>IF(C17="","",ROWS($C$17:C17))</f>
        <v>1</v>
      </c>
      <c r="C17" s="66" t="str">
        <f>IF(AND(Master!$C7=""),"",Master!$C7)</f>
        <v>HANS RAJ JOSHI</v>
      </c>
      <c r="D17" s="66" t="str">
        <f>IF(AND(Master!$E7=""),"",Master!$E7)</f>
        <v xml:space="preserve">स्थाई </v>
      </c>
      <c r="E17" s="78" t="str">
        <f>IF(AND(Master!$G7=""),"",Master!$G7)</f>
        <v>L-17</v>
      </c>
      <c r="F17" s="66">
        <f>IF(AND(Master!$H7=""),"",Master!$H7)</f>
        <v>89900</v>
      </c>
      <c r="G17" s="67">
        <f>IF(AND(Master!$F7=""),"",Master!$F7)</f>
        <v>45108</v>
      </c>
      <c r="H17" s="67">
        <f>IF(AND(Master!$I7=""),"",Master!$I7)</f>
        <v>45474</v>
      </c>
      <c r="I17" s="46">
        <f>IF(AND(Master!$J7=""),"",Master!$J7)</f>
        <v>92600</v>
      </c>
      <c r="J17" s="49"/>
      <c r="K17" s="49"/>
      <c r="L17" s="48"/>
      <c r="M17" s="55"/>
      <c r="N17" s="55"/>
      <c r="O17" s="55"/>
      <c r="P17" t="str">
        <f t="shared" ref="P17:P80" si="5">IF(E17="","",VLOOKUP(E17,Payleval,2,0))</f>
        <v>L_17</v>
      </c>
      <c r="Q17" s="47"/>
    </row>
    <row r="18" spans="1:17" ht="18">
      <c r="A18" s="47"/>
      <c r="B18" s="5">
        <f>IF(C18="","",ROWS($C$17:C18))</f>
        <v>2</v>
      </c>
      <c r="C18" s="66" t="str">
        <f>IF(AND(Master!$C8=""),"",Master!$C8)</f>
        <v>DIGVIJAY</v>
      </c>
      <c r="D18" s="66" t="str">
        <f>IF(AND(Master!$E8=""),"",Master!$E8)</f>
        <v xml:space="preserve">स्थाई </v>
      </c>
      <c r="E18" s="78" t="str">
        <f>IF(AND(Master!$G8=""),"",Master!$G8)</f>
        <v>L-12</v>
      </c>
      <c r="F18" s="66">
        <f>IF(AND(Master!$H8=""),"",Master!$H8)</f>
        <v>65000</v>
      </c>
      <c r="G18" s="67">
        <f>IF(AND(Master!$F8=""),"",Master!$F8)</f>
        <v>45108</v>
      </c>
      <c r="H18" s="67">
        <f>IF(AND(Master!$I8=""),"",Master!$I8)</f>
        <v>45474</v>
      </c>
      <c r="I18" s="46">
        <f>IF(AND(Master!$J8=""),"",Master!$J8)</f>
        <v>67000</v>
      </c>
      <c r="J18" s="49"/>
      <c r="K18" s="49"/>
      <c r="L18" s="48"/>
      <c r="M18" s="55"/>
      <c r="N18" s="55"/>
      <c r="O18" s="55"/>
      <c r="P18" t="str">
        <f t="shared" si="5"/>
        <v>L_12</v>
      </c>
      <c r="Q18" s="47"/>
    </row>
    <row r="19" spans="1:17" ht="18">
      <c r="A19" s="47"/>
      <c r="B19" s="5" t="str">
        <f>IF(C19="","",ROWS($C$17:C19))</f>
        <v/>
      </c>
      <c r="C19" s="66" t="str">
        <f>IF(AND(Master!$C9=""),"",Master!$C9)</f>
        <v/>
      </c>
      <c r="D19" s="66" t="str">
        <f>IF(AND(Master!$E9=""),"",Master!$E9)</f>
        <v/>
      </c>
      <c r="E19" s="78" t="str">
        <f>IF(AND(Master!$G9=""),"",Master!$G9)</f>
        <v/>
      </c>
      <c r="F19" s="66" t="str">
        <f>IF(AND(Master!$H9=""),"",Master!$H9)</f>
        <v/>
      </c>
      <c r="G19" s="67" t="str">
        <f>IF(AND(Master!$F9=""),"",Master!$F9)</f>
        <v/>
      </c>
      <c r="H19" s="67" t="str">
        <f>IF(AND(Master!$I9=""),"",Master!$I9)</f>
        <v/>
      </c>
      <c r="I19" s="46" t="str">
        <f>IF(AND(Master!$J9=""),"",Master!$J9)</f>
        <v/>
      </c>
      <c r="J19" s="49"/>
      <c r="K19" s="49"/>
      <c r="L19" s="48"/>
      <c r="M19" s="55"/>
      <c r="N19" s="55"/>
      <c r="O19" s="55"/>
      <c r="P19" t="str">
        <f t="shared" si="5"/>
        <v/>
      </c>
      <c r="Q19" s="47"/>
    </row>
    <row r="20" spans="1:17" ht="18">
      <c r="A20" s="47"/>
      <c r="B20" s="5" t="str">
        <f>IF(C20="","",ROWS($C$17:C20))</f>
        <v/>
      </c>
      <c r="C20" s="66" t="str">
        <f>IF(AND(Master!$C10=""),"",Master!$C10)</f>
        <v/>
      </c>
      <c r="D20" s="66" t="str">
        <f>IF(AND(Master!$E10=""),"",Master!$E10)</f>
        <v/>
      </c>
      <c r="E20" s="78" t="str">
        <f>IF(AND(Master!$G10=""),"",Master!$G10)</f>
        <v/>
      </c>
      <c r="F20" s="66" t="str">
        <f>IF(AND(Master!$H10=""),"",Master!$H10)</f>
        <v/>
      </c>
      <c r="G20" s="76" t="str">
        <f>IF(AND(Master!$F10=""),"",Master!$F10)</f>
        <v/>
      </c>
      <c r="H20" s="67" t="str">
        <f>IF(AND(Master!$I10=""),"",Master!$I10)</f>
        <v/>
      </c>
      <c r="I20" s="46" t="str">
        <f>IF(AND(Master!$J10=""),"",Master!$J10)</f>
        <v/>
      </c>
      <c r="J20" s="49"/>
      <c r="K20" s="49"/>
      <c r="L20" s="48"/>
      <c r="M20" s="55"/>
      <c r="N20" s="55"/>
      <c r="O20" s="55"/>
      <c r="P20" t="str">
        <f t="shared" si="5"/>
        <v/>
      </c>
      <c r="Q20" s="47"/>
    </row>
    <row r="21" spans="1:17" ht="18">
      <c r="A21" s="47"/>
      <c r="B21" s="5" t="str">
        <f>IF(C21="","",ROWS($C$17:C21))</f>
        <v/>
      </c>
      <c r="C21" s="66" t="str">
        <f>IF(AND(Master!$C11=""),"",Master!$C11)</f>
        <v/>
      </c>
      <c r="D21" s="66" t="str">
        <f>IF(AND(Master!$E11=""),"",Master!$E11)</f>
        <v/>
      </c>
      <c r="E21" s="78" t="str">
        <f>IF(AND(Master!$G11=""),"",Master!$G11)</f>
        <v/>
      </c>
      <c r="F21" s="66" t="str">
        <f>IF(AND(Master!$H11=""),"",Master!$H11)</f>
        <v/>
      </c>
      <c r="G21" s="67" t="str">
        <f>IF(AND(Master!$F11=""),"",Master!$F11)</f>
        <v/>
      </c>
      <c r="H21" s="67" t="str">
        <f>IF(AND(Master!$I11=""),"",Master!$I11)</f>
        <v/>
      </c>
      <c r="I21" s="46" t="str">
        <f>IF(AND(Master!$J11=""),"",Master!$J11)</f>
        <v/>
      </c>
      <c r="J21" s="49"/>
      <c r="K21" s="49"/>
      <c r="L21" s="48"/>
      <c r="M21" s="55"/>
      <c r="N21" s="55"/>
      <c r="O21" s="55"/>
      <c r="P21" t="str">
        <f t="shared" si="5"/>
        <v/>
      </c>
      <c r="Q21" s="47"/>
    </row>
    <row r="22" spans="1:17" ht="18">
      <c r="A22" s="47"/>
      <c r="B22" s="5" t="str">
        <f>IF(C22="","",ROWS($C$17:C22))</f>
        <v/>
      </c>
      <c r="C22" s="66" t="str">
        <f>IF(AND(Master!$C12=""),"",Master!$C12)</f>
        <v/>
      </c>
      <c r="D22" s="66" t="str">
        <f>IF(AND(Master!$E12=""),"",Master!$E12)</f>
        <v/>
      </c>
      <c r="E22" s="78" t="str">
        <f>IF(AND(Master!$G12=""),"",Master!$G12)</f>
        <v/>
      </c>
      <c r="F22" s="66" t="str">
        <f>IF(AND(Master!$H12=""),"",Master!$H12)</f>
        <v/>
      </c>
      <c r="G22" s="67" t="str">
        <f>IF(AND(Master!$F12=""),"",Master!$F12)</f>
        <v/>
      </c>
      <c r="H22" s="67" t="str">
        <f>IF(AND(Master!$I12=""),"",Master!$I12)</f>
        <v/>
      </c>
      <c r="I22" s="46" t="str">
        <f>IF(AND(Master!$J12=""),"",Master!$J12)</f>
        <v/>
      </c>
      <c r="J22" s="49"/>
      <c r="K22" s="49"/>
      <c r="L22" s="48"/>
      <c r="M22" s="55"/>
      <c r="N22" s="55"/>
      <c r="O22" s="55"/>
      <c r="P22" t="str">
        <f t="shared" si="5"/>
        <v/>
      </c>
      <c r="Q22" s="47"/>
    </row>
    <row r="23" spans="1:17" ht="18">
      <c r="A23" s="47"/>
      <c r="B23" s="5" t="str">
        <f>IF(C23="","",ROWS($C$17:C23))</f>
        <v/>
      </c>
      <c r="C23" s="66" t="str">
        <f>IF(AND(Master!$C13=""),"",Master!$C13)</f>
        <v/>
      </c>
      <c r="D23" s="66" t="str">
        <f>IF(AND(Master!$E13=""),"",Master!$E13)</f>
        <v/>
      </c>
      <c r="E23" s="78" t="str">
        <f>IF(AND(Master!$G13=""),"",Master!$G13)</f>
        <v/>
      </c>
      <c r="F23" s="66" t="str">
        <f>IF(AND(Master!$H13=""),"",Master!$H13)</f>
        <v/>
      </c>
      <c r="G23" s="67" t="str">
        <f>IF(AND(Master!$F13=""),"",Master!$F13)</f>
        <v/>
      </c>
      <c r="H23" s="67" t="str">
        <f>IF(AND(Master!$I13=""),"",Master!$I13)</f>
        <v/>
      </c>
      <c r="I23" s="46" t="str">
        <f>IF(AND(Master!$J13=""),"",Master!$J13)</f>
        <v/>
      </c>
      <c r="J23" s="49"/>
      <c r="K23" s="49"/>
      <c r="L23" s="48"/>
      <c r="M23" s="55"/>
      <c r="N23" s="55"/>
      <c r="O23" s="55"/>
      <c r="P23" t="str">
        <f t="shared" si="5"/>
        <v/>
      </c>
      <c r="Q23" s="47"/>
    </row>
    <row r="24" spans="1:17" ht="18">
      <c r="A24" s="47"/>
      <c r="B24" s="5" t="str">
        <f>IF(C24="","",ROWS($C$17:C24))</f>
        <v/>
      </c>
      <c r="C24" s="66" t="str">
        <f>IF(AND(Master!$C14=""),"",Master!$C14)</f>
        <v/>
      </c>
      <c r="D24" s="66" t="str">
        <f>IF(AND(Master!$E14=""),"",Master!$E14)</f>
        <v/>
      </c>
      <c r="E24" s="78" t="str">
        <f>IF(AND(Master!$G14=""),"",Master!$G14)</f>
        <v/>
      </c>
      <c r="F24" s="66" t="str">
        <f>IF(AND(Master!$H14=""),"",Master!$H14)</f>
        <v/>
      </c>
      <c r="G24" s="67" t="str">
        <f>IF(AND(Master!$F14=""),"",Master!$F14)</f>
        <v/>
      </c>
      <c r="H24" s="67" t="str">
        <f>IF(AND(Master!$I14=""),"",Master!$I14)</f>
        <v/>
      </c>
      <c r="I24" s="46" t="str">
        <f>IF(AND(Master!$J14=""),"",Master!$J14)</f>
        <v/>
      </c>
      <c r="J24" s="49"/>
      <c r="K24" s="49"/>
      <c r="L24" s="48"/>
      <c r="M24" s="55"/>
      <c r="N24" s="55"/>
      <c r="O24" s="55"/>
      <c r="P24" t="str">
        <f t="shared" si="5"/>
        <v/>
      </c>
      <c r="Q24" s="47"/>
    </row>
    <row r="25" spans="1:17" ht="18">
      <c r="A25" s="47"/>
      <c r="B25" s="5" t="str">
        <f>IF(C25="","",ROWS($C$17:C25))</f>
        <v/>
      </c>
      <c r="C25" s="66" t="str">
        <f>IF(AND(Master!$C15=""),"",Master!$C15)</f>
        <v/>
      </c>
      <c r="D25" s="66" t="str">
        <f>IF(AND(Master!$E15=""),"",Master!$E15)</f>
        <v/>
      </c>
      <c r="E25" s="78" t="str">
        <f>IF(AND(Master!$G15=""),"",Master!$G15)</f>
        <v/>
      </c>
      <c r="F25" s="66" t="str">
        <f>IF(AND(Master!$H15=""),"",Master!$H15)</f>
        <v/>
      </c>
      <c r="G25" s="67" t="str">
        <f>IF(AND(Master!$F15=""),"",Master!$F15)</f>
        <v/>
      </c>
      <c r="H25" s="67" t="str">
        <f>IF(AND(Master!$I15=""),"",Master!$I15)</f>
        <v/>
      </c>
      <c r="I25" s="46" t="str">
        <f>IF(AND(Master!$J15=""),"",Master!$J15)</f>
        <v/>
      </c>
      <c r="J25" s="49"/>
      <c r="K25" s="49"/>
      <c r="L25" s="48"/>
      <c r="M25" s="55"/>
      <c r="N25" s="55"/>
      <c r="O25" s="55"/>
      <c r="P25" t="str">
        <f t="shared" si="5"/>
        <v/>
      </c>
      <c r="Q25" s="47"/>
    </row>
    <row r="26" spans="1:17" ht="18">
      <c r="A26" s="47"/>
      <c r="B26" s="5" t="str">
        <f>IF(C26="","",ROWS($C$17:C26))</f>
        <v/>
      </c>
      <c r="C26" s="66" t="str">
        <f>IF(AND(Master!$C16=""),"",Master!$C16)</f>
        <v/>
      </c>
      <c r="D26" s="66" t="str">
        <f>IF(AND(Master!$E16=""),"",Master!$E16)</f>
        <v/>
      </c>
      <c r="E26" s="78" t="str">
        <f>IF(AND(Master!$G16=""),"",Master!$G16)</f>
        <v/>
      </c>
      <c r="F26" s="66" t="str">
        <f>IF(AND(Master!$H16=""),"",Master!$H16)</f>
        <v/>
      </c>
      <c r="G26" s="67" t="str">
        <f>IF(AND(Master!$F16=""),"",Master!$F16)</f>
        <v/>
      </c>
      <c r="H26" s="67" t="str">
        <f>IF(AND(Master!$I16=""),"",Master!$I16)</f>
        <v/>
      </c>
      <c r="I26" s="46" t="str">
        <f>IF(AND(Master!$J16=""),"",Master!$J16)</f>
        <v/>
      </c>
      <c r="J26" s="49"/>
      <c r="K26" s="49"/>
      <c r="L26" s="48"/>
      <c r="M26" s="55"/>
      <c r="N26" s="55"/>
      <c r="O26" s="55"/>
      <c r="P26" t="str">
        <f t="shared" si="5"/>
        <v/>
      </c>
      <c r="Q26" s="47"/>
    </row>
    <row r="27" spans="1:17" ht="18">
      <c r="A27" s="47"/>
      <c r="B27" s="5" t="str">
        <f>IF(C27="","",ROWS($C$17:C27))</f>
        <v/>
      </c>
      <c r="C27" s="66" t="str">
        <f>IF(AND(Master!$C17=""),"",Master!$C17)</f>
        <v/>
      </c>
      <c r="D27" s="66" t="str">
        <f>IF(AND(Master!$E17=""),"",Master!$E17)</f>
        <v/>
      </c>
      <c r="E27" s="78" t="str">
        <f>IF(AND(Master!$G17=""),"",Master!$G17)</f>
        <v/>
      </c>
      <c r="F27" s="66" t="str">
        <f>IF(AND(Master!$H17=""),"",Master!$H17)</f>
        <v/>
      </c>
      <c r="G27" s="67" t="str">
        <f>IF(AND(Master!$F17=""),"",Master!$F17)</f>
        <v/>
      </c>
      <c r="H27" s="67" t="str">
        <f>IF(AND(Master!$I17=""),"",Master!$I17)</f>
        <v/>
      </c>
      <c r="I27" s="46" t="str">
        <f>IF(AND(Master!$J17=""),"",Master!$J17)</f>
        <v/>
      </c>
      <c r="J27" s="49"/>
      <c r="K27" s="49"/>
      <c r="L27" s="48"/>
      <c r="M27" s="55"/>
      <c r="N27" s="55"/>
      <c r="O27" s="55"/>
      <c r="P27" t="str">
        <f t="shared" si="5"/>
        <v/>
      </c>
      <c r="Q27" s="47"/>
    </row>
    <row r="28" spans="1:17" ht="18">
      <c r="A28" s="47"/>
      <c r="B28" s="5" t="str">
        <f>IF(C28="","",ROWS($C$17:C28))</f>
        <v/>
      </c>
      <c r="C28" s="66" t="str">
        <f>IF(AND(Master!$C18=""),"",Master!$C18)</f>
        <v/>
      </c>
      <c r="D28" s="66" t="str">
        <f>IF(AND(Master!$E18=""),"",Master!$E18)</f>
        <v/>
      </c>
      <c r="E28" s="78" t="str">
        <f>IF(AND(Master!$G18=""),"",Master!$G18)</f>
        <v/>
      </c>
      <c r="F28" s="66" t="str">
        <f>IF(AND(Master!$H18=""),"",Master!$H18)</f>
        <v/>
      </c>
      <c r="G28" s="67" t="str">
        <f>IF(AND(Master!$F18=""),"",Master!$F18)</f>
        <v/>
      </c>
      <c r="H28" s="67" t="str">
        <f>IF(AND(Master!$I18=""),"",Master!$I18)</f>
        <v/>
      </c>
      <c r="I28" s="46" t="str">
        <f>IF(AND(Master!$J18=""),"",Master!$J18)</f>
        <v/>
      </c>
      <c r="J28" s="49"/>
      <c r="K28" s="49"/>
      <c r="L28" s="48"/>
      <c r="M28" s="55"/>
      <c r="N28" s="55"/>
      <c r="O28" s="55"/>
      <c r="P28" t="str">
        <f t="shared" si="5"/>
        <v/>
      </c>
      <c r="Q28" s="47"/>
    </row>
    <row r="29" spans="1:17" ht="18">
      <c r="A29" s="47"/>
      <c r="B29" s="5" t="str">
        <f>IF(C29="","",ROWS($C$17:C29))</f>
        <v/>
      </c>
      <c r="C29" s="66" t="str">
        <f>IF(AND(Master!$C19=""),"",Master!$C19)</f>
        <v/>
      </c>
      <c r="D29" s="66" t="str">
        <f>IF(AND(Master!$E19=""),"",Master!$E19)</f>
        <v/>
      </c>
      <c r="E29" s="78" t="str">
        <f>IF(AND(Master!$G19=""),"",Master!$G19)</f>
        <v/>
      </c>
      <c r="F29" s="66" t="str">
        <f>IF(AND(Master!$H19=""),"",Master!$H19)</f>
        <v/>
      </c>
      <c r="G29" s="67" t="str">
        <f>IF(AND(Master!$F19=""),"",Master!$F19)</f>
        <v/>
      </c>
      <c r="H29" s="67" t="str">
        <f>IF(AND(Master!$I19=""),"",Master!$I19)</f>
        <v/>
      </c>
      <c r="I29" s="46" t="str">
        <f>IF(AND(Master!$J19=""),"",Master!$J19)</f>
        <v/>
      </c>
      <c r="J29" s="49"/>
      <c r="K29" s="49"/>
      <c r="L29" s="48"/>
      <c r="M29" s="55"/>
      <c r="N29" s="55"/>
      <c r="O29" s="55"/>
      <c r="P29" t="str">
        <f t="shared" si="5"/>
        <v/>
      </c>
      <c r="Q29" s="47"/>
    </row>
    <row r="30" spans="1:17" ht="18">
      <c r="A30" s="47"/>
      <c r="B30" s="5" t="str">
        <f>IF(C30="","",ROWS($C$17:C30))</f>
        <v/>
      </c>
      <c r="C30" s="66" t="str">
        <f>IF(AND(Master!$C20=""),"",Master!$C20)</f>
        <v/>
      </c>
      <c r="D30" s="66" t="str">
        <f>IF(AND(Master!$E20=""),"",Master!$E20)</f>
        <v/>
      </c>
      <c r="E30" s="78" t="str">
        <f>IF(AND(Master!$G20=""),"",Master!$G20)</f>
        <v/>
      </c>
      <c r="F30" s="66" t="str">
        <f>IF(AND(Master!$H20=""),"",Master!$H20)</f>
        <v/>
      </c>
      <c r="G30" s="67" t="str">
        <f>IF(AND(Master!$F20=""),"",Master!$F20)</f>
        <v/>
      </c>
      <c r="H30" s="67" t="str">
        <f>IF(AND(Master!$I20=""),"",Master!$I20)</f>
        <v/>
      </c>
      <c r="I30" s="46" t="str">
        <f>IF(AND(Master!$J20=""),"",Master!$J20)</f>
        <v/>
      </c>
      <c r="J30" s="49"/>
      <c r="K30" s="49"/>
      <c r="L30" s="48"/>
      <c r="M30" s="55"/>
      <c r="N30" s="55"/>
      <c r="O30" s="55"/>
      <c r="P30" t="str">
        <f t="shared" si="5"/>
        <v/>
      </c>
      <c r="Q30" s="47"/>
    </row>
    <row r="31" spans="1:17" ht="18">
      <c r="A31" s="47"/>
      <c r="B31" s="5" t="str">
        <f>IF(C31="","",ROWS($C$17:C31))</f>
        <v/>
      </c>
      <c r="C31" s="66" t="str">
        <f>IF(AND(Master!$C21=""),"",Master!$C21)</f>
        <v/>
      </c>
      <c r="D31" s="66" t="str">
        <f>IF(AND(Master!$E21=""),"",Master!$E21)</f>
        <v/>
      </c>
      <c r="E31" s="78" t="str">
        <f>IF(AND(Master!$G21=""),"",Master!$G21)</f>
        <v/>
      </c>
      <c r="F31" s="66" t="str">
        <f>IF(AND(Master!$H21=""),"",Master!$H21)</f>
        <v/>
      </c>
      <c r="G31" s="67" t="str">
        <f>IF(AND(Master!$F21=""),"",Master!$F21)</f>
        <v/>
      </c>
      <c r="H31" s="67" t="str">
        <f>IF(AND(Master!$I21=""),"",Master!$I21)</f>
        <v/>
      </c>
      <c r="I31" s="46" t="str">
        <f>IF(AND(Master!$J21=""),"",Master!$J21)</f>
        <v/>
      </c>
      <c r="J31" s="49"/>
      <c r="K31" s="49"/>
      <c r="L31" s="48"/>
      <c r="M31" s="55"/>
      <c r="N31" s="55"/>
      <c r="O31" s="55"/>
      <c r="P31" t="str">
        <f t="shared" si="5"/>
        <v/>
      </c>
      <c r="Q31" s="47"/>
    </row>
    <row r="32" spans="1:17" ht="18">
      <c r="A32" s="47"/>
      <c r="B32" s="5" t="str">
        <f>IF(C32="","",ROWS($C$17:C32))</f>
        <v/>
      </c>
      <c r="C32" s="66" t="str">
        <f>IF(AND(Master!$C22=""),"",Master!$C22)</f>
        <v/>
      </c>
      <c r="D32" s="66" t="str">
        <f>IF(AND(Master!$E22=""),"",Master!$E22)</f>
        <v/>
      </c>
      <c r="E32" s="78" t="str">
        <f>IF(AND(Master!$G22=""),"",Master!$G22)</f>
        <v/>
      </c>
      <c r="F32" s="66" t="str">
        <f>IF(AND(Master!$H22=""),"",Master!$H22)</f>
        <v/>
      </c>
      <c r="G32" s="67" t="str">
        <f>IF(AND(Master!$F22=""),"",Master!$F22)</f>
        <v/>
      </c>
      <c r="H32" s="67" t="str">
        <f>IF(AND(Master!$I22=""),"",Master!$I22)</f>
        <v/>
      </c>
      <c r="I32" s="46" t="str">
        <f>IF(AND(Master!$J22=""),"",Master!$J22)</f>
        <v/>
      </c>
      <c r="J32" s="49"/>
      <c r="K32" s="49"/>
      <c r="L32" s="48"/>
      <c r="M32" s="55"/>
      <c r="N32" s="55"/>
      <c r="O32" s="55"/>
      <c r="P32" t="str">
        <f t="shared" si="5"/>
        <v/>
      </c>
      <c r="Q32" s="47"/>
    </row>
    <row r="33" spans="1:17" ht="18">
      <c r="A33" s="47"/>
      <c r="B33" s="5" t="str">
        <f>IF(C33="","",ROWS($C$17:C33))</f>
        <v/>
      </c>
      <c r="C33" s="66" t="str">
        <f>IF(AND(Master!$C23=""),"",Master!$C23)</f>
        <v/>
      </c>
      <c r="D33" s="66" t="str">
        <f>IF(AND(Master!$E23=""),"",Master!$E23)</f>
        <v/>
      </c>
      <c r="E33" s="78" t="str">
        <f>IF(AND(Master!$G23=""),"",Master!$G23)</f>
        <v/>
      </c>
      <c r="F33" s="66" t="str">
        <f>IF(AND(Master!$H23=""),"",Master!$H23)</f>
        <v/>
      </c>
      <c r="G33" s="67" t="str">
        <f>IF(AND(Master!$F23=""),"",Master!$F23)</f>
        <v/>
      </c>
      <c r="H33" s="67" t="str">
        <f>IF(AND(Master!$I23=""),"",Master!$I23)</f>
        <v/>
      </c>
      <c r="I33" s="46" t="str">
        <f>IF(AND(Master!$J23=""),"",Master!$J23)</f>
        <v/>
      </c>
      <c r="J33" s="49"/>
      <c r="K33" s="49"/>
      <c r="L33" s="48"/>
      <c r="M33" s="55"/>
      <c r="N33" s="55"/>
      <c r="O33" s="55"/>
      <c r="P33" t="str">
        <f t="shared" si="5"/>
        <v/>
      </c>
      <c r="Q33" s="47"/>
    </row>
    <row r="34" spans="1:17" ht="18">
      <c r="A34" s="47"/>
      <c r="B34" s="5" t="str">
        <f>IF(C34="","",ROWS($C$17:C34))</f>
        <v/>
      </c>
      <c r="C34" s="66" t="str">
        <f>IF(AND(Master!$C24=""),"",Master!$C24)</f>
        <v/>
      </c>
      <c r="D34" s="66" t="str">
        <f>IF(AND(Master!$E24=""),"",Master!$E24)</f>
        <v/>
      </c>
      <c r="E34" s="78" t="str">
        <f>IF(AND(Master!$G24=""),"",Master!$G24)</f>
        <v/>
      </c>
      <c r="F34" s="66" t="str">
        <f>IF(AND(Master!$H24=""),"",Master!$H24)</f>
        <v/>
      </c>
      <c r="G34" s="67" t="str">
        <f>IF(AND(Master!$F24=""),"",Master!$F24)</f>
        <v/>
      </c>
      <c r="H34" s="67" t="str">
        <f>IF(AND(Master!$I24=""),"",Master!$I24)</f>
        <v/>
      </c>
      <c r="I34" s="46" t="str">
        <f>IF(AND(Master!$J24=""),"",Master!$J24)</f>
        <v/>
      </c>
      <c r="J34" s="49"/>
      <c r="K34" s="49"/>
      <c r="L34" s="48"/>
      <c r="M34" s="55"/>
      <c r="N34" s="55"/>
      <c r="O34" s="55"/>
      <c r="P34" t="str">
        <f t="shared" si="5"/>
        <v/>
      </c>
      <c r="Q34" s="47"/>
    </row>
    <row r="35" spans="1:17" ht="18">
      <c r="A35" s="47"/>
      <c r="B35" s="5" t="str">
        <f>IF(C35="","",ROWS($C$17:C35))</f>
        <v/>
      </c>
      <c r="C35" s="66" t="str">
        <f>IF(AND(Master!$C25=""),"",Master!$C25)</f>
        <v/>
      </c>
      <c r="D35" s="66" t="str">
        <f>IF(AND(Master!$E25=""),"",Master!$E25)</f>
        <v/>
      </c>
      <c r="E35" s="78" t="str">
        <f>IF(AND(Master!$G25=""),"",Master!$G25)</f>
        <v/>
      </c>
      <c r="F35" s="66" t="str">
        <f>IF(AND(Master!$H25=""),"",Master!$H25)</f>
        <v/>
      </c>
      <c r="G35" s="67" t="str">
        <f>IF(AND(Master!$F25=""),"",Master!$F25)</f>
        <v/>
      </c>
      <c r="H35" s="67" t="str">
        <f>IF(AND(Master!$I25=""),"",Master!$I25)</f>
        <v/>
      </c>
      <c r="I35" s="46" t="str">
        <f>IF(AND(Master!$J25=""),"",Master!$J25)</f>
        <v/>
      </c>
      <c r="J35" s="49"/>
      <c r="K35" s="49"/>
      <c r="L35" s="48"/>
      <c r="M35" s="55"/>
      <c r="N35" s="55"/>
      <c r="O35" s="55"/>
      <c r="P35" t="str">
        <f t="shared" si="5"/>
        <v/>
      </c>
      <c r="Q35" s="47"/>
    </row>
    <row r="36" spans="1:17" ht="18">
      <c r="A36" s="47"/>
      <c r="B36" s="5" t="str">
        <f>IF(C36="","",ROWS($C$17:C36))</f>
        <v/>
      </c>
      <c r="C36" s="66" t="str">
        <f>IF(AND(Master!$C26=""),"",Master!$C26)</f>
        <v/>
      </c>
      <c r="D36" s="66" t="str">
        <f>IF(AND(Master!$E26=""),"",Master!$E26)</f>
        <v/>
      </c>
      <c r="E36" s="78" t="str">
        <f>IF(AND(Master!$G26=""),"",Master!$G26)</f>
        <v/>
      </c>
      <c r="F36" s="66" t="str">
        <f>IF(AND(Master!$H26=""),"",Master!$H26)</f>
        <v/>
      </c>
      <c r="G36" s="67" t="str">
        <f>IF(AND(Master!$F26=""),"",Master!$F26)</f>
        <v/>
      </c>
      <c r="H36" s="67" t="str">
        <f>IF(AND(Master!$I26=""),"",Master!$I26)</f>
        <v/>
      </c>
      <c r="I36" s="46" t="str">
        <f>IF(AND(Master!$J26=""),"",Master!$J26)</f>
        <v/>
      </c>
      <c r="J36" s="49"/>
      <c r="K36" s="49"/>
      <c r="L36" s="48"/>
      <c r="M36" s="55"/>
      <c r="N36" s="55"/>
      <c r="O36" s="55"/>
      <c r="P36" t="str">
        <f t="shared" si="5"/>
        <v/>
      </c>
      <c r="Q36" s="47"/>
    </row>
    <row r="37" spans="1:17" ht="18">
      <c r="A37" s="47"/>
      <c r="B37" s="5" t="str">
        <f>IF(C37="","",ROWS($C$17:C37))</f>
        <v/>
      </c>
      <c r="C37" s="66" t="str">
        <f>IF(AND(Master!$C27=""),"",Master!$C27)</f>
        <v/>
      </c>
      <c r="D37" s="66" t="str">
        <f>IF(AND(Master!$E27=""),"",Master!$E27)</f>
        <v/>
      </c>
      <c r="E37" s="78" t="str">
        <f>IF(AND(Master!$G27=""),"",Master!$G27)</f>
        <v/>
      </c>
      <c r="F37" s="66" t="str">
        <f>IF(AND(Master!$H27=""),"",Master!$H27)</f>
        <v/>
      </c>
      <c r="G37" s="67" t="str">
        <f>IF(AND(Master!$F27=""),"",Master!$F27)</f>
        <v/>
      </c>
      <c r="H37" s="67" t="str">
        <f>IF(AND(Master!$I27=""),"",Master!$I27)</f>
        <v/>
      </c>
      <c r="I37" s="46" t="str">
        <f>IF(AND(Master!$J27=""),"",Master!$J27)</f>
        <v/>
      </c>
      <c r="J37" s="49"/>
      <c r="K37" s="49"/>
      <c r="L37" s="48"/>
      <c r="M37" s="55"/>
      <c r="N37" s="55"/>
      <c r="O37" s="55"/>
      <c r="P37" t="str">
        <f t="shared" si="5"/>
        <v/>
      </c>
      <c r="Q37" s="47"/>
    </row>
    <row r="38" spans="1:17" ht="18">
      <c r="A38" s="47"/>
      <c r="B38" s="5" t="str">
        <f>IF(C38="","",ROWS($C$17:C38))</f>
        <v/>
      </c>
      <c r="C38" s="66" t="str">
        <f>IF(AND(Master!$C28=""),"",Master!$C28)</f>
        <v/>
      </c>
      <c r="D38" s="66" t="str">
        <f>IF(AND(Master!$E28=""),"",Master!$E28)</f>
        <v/>
      </c>
      <c r="E38" s="78" t="str">
        <f>IF(AND(Master!$G28=""),"",Master!$G28)</f>
        <v/>
      </c>
      <c r="F38" s="66" t="str">
        <f>IF(AND(Master!$H28=""),"",Master!$H28)</f>
        <v/>
      </c>
      <c r="G38" s="67" t="str">
        <f>IF(AND(Master!$F28=""),"",Master!$F28)</f>
        <v/>
      </c>
      <c r="H38" s="67" t="str">
        <f>IF(AND(Master!$I28=""),"",Master!$I28)</f>
        <v/>
      </c>
      <c r="I38" s="46" t="str">
        <f>IF(AND(Master!$J28=""),"",Master!$J28)</f>
        <v/>
      </c>
      <c r="J38" s="49"/>
      <c r="K38" s="49"/>
      <c r="L38" s="48"/>
      <c r="M38" s="55"/>
      <c r="N38" s="55"/>
      <c r="O38" s="55"/>
      <c r="P38" t="str">
        <f t="shared" si="5"/>
        <v/>
      </c>
      <c r="Q38" s="47"/>
    </row>
    <row r="39" spans="1:17" ht="18">
      <c r="A39" s="47"/>
      <c r="B39" s="5" t="str">
        <f>IF(C39="","",ROWS($C$17:C39))</f>
        <v/>
      </c>
      <c r="C39" s="66" t="str">
        <f>IF(AND(Master!$C29=""),"",Master!$C29)</f>
        <v/>
      </c>
      <c r="D39" s="66" t="str">
        <f>IF(AND(Master!$E29=""),"",Master!$E29)</f>
        <v/>
      </c>
      <c r="E39" s="78" t="str">
        <f>IF(AND(Master!$G29=""),"",Master!$G29)</f>
        <v/>
      </c>
      <c r="F39" s="66" t="str">
        <f>IF(AND(Master!$H29=""),"",Master!$H29)</f>
        <v/>
      </c>
      <c r="G39" s="67" t="str">
        <f>IF(AND(Master!$F29=""),"",Master!$F29)</f>
        <v/>
      </c>
      <c r="H39" s="67" t="str">
        <f>IF(AND(Master!$I29=""),"",Master!$I29)</f>
        <v/>
      </c>
      <c r="I39" s="46" t="str">
        <f>IF(AND(Master!$J29=""),"",Master!$J29)</f>
        <v/>
      </c>
      <c r="J39" s="49"/>
      <c r="K39" s="49"/>
      <c r="L39" s="48"/>
      <c r="M39" s="55"/>
      <c r="N39" s="55"/>
      <c r="O39" s="55"/>
      <c r="P39" t="str">
        <f t="shared" si="5"/>
        <v/>
      </c>
      <c r="Q39" s="47"/>
    </row>
    <row r="40" spans="1:17" ht="18">
      <c r="A40" s="47"/>
      <c r="B40" s="5" t="str">
        <f>IF(C40="","",ROWS($C$17:C40))</f>
        <v/>
      </c>
      <c r="C40" s="66" t="str">
        <f>IF(AND(Master!$C30=""),"",Master!$C30)</f>
        <v/>
      </c>
      <c r="D40" s="66" t="str">
        <f>IF(AND(Master!$E30=""),"",Master!$E30)</f>
        <v/>
      </c>
      <c r="E40" s="78" t="str">
        <f>IF(AND(Master!$G30=""),"",Master!$G30)</f>
        <v/>
      </c>
      <c r="F40" s="66" t="str">
        <f>IF(AND(Master!$H30=""),"",Master!$H30)</f>
        <v/>
      </c>
      <c r="G40" s="67" t="str">
        <f>IF(AND(Master!$F30=""),"",Master!$F30)</f>
        <v/>
      </c>
      <c r="H40" s="67" t="str">
        <f>IF(AND(Master!$I30=""),"",Master!$I30)</f>
        <v/>
      </c>
      <c r="I40" s="46" t="str">
        <f>IF(AND(Master!$J30=""),"",Master!$J30)</f>
        <v/>
      </c>
      <c r="J40" s="49"/>
      <c r="K40" s="49"/>
      <c r="L40" s="48"/>
      <c r="M40" s="55"/>
      <c r="N40" s="55"/>
      <c r="O40" s="55"/>
      <c r="P40" t="str">
        <f t="shared" si="5"/>
        <v/>
      </c>
      <c r="Q40" s="47"/>
    </row>
    <row r="41" spans="1:17" ht="18">
      <c r="A41" s="47"/>
      <c r="B41" s="5" t="str">
        <f>IF(C41="","",ROWS($C$17:C41))</f>
        <v/>
      </c>
      <c r="C41" s="66" t="str">
        <f>IF(AND(Master!$C31=""),"",Master!$C31)</f>
        <v/>
      </c>
      <c r="D41" s="66" t="str">
        <f>IF(AND(Master!$E31=""),"",Master!$E31)</f>
        <v/>
      </c>
      <c r="E41" s="78" t="str">
        <f>IF(AND(Master!$G31=""),"",Master!$G31)</f>
        <v/>
      </c>
      <c r="F41" s="66" t="str">
        <f>IF(AND(Master!$H31=""),"",Master!$H31)</f>
        <v/>
      </c>
      <c r="G41" s="67" t="str">
        <f>IF(AND(Master!$F31=""),"",Master!$F31)</f>
        <v/>
      </c>
      <c r="H41" s="67" t="str">
        <f>IF(AND(Master!$I31=""),"",Master!$I31)</f>
        <v/>
      </c>
      <c r="I41" s="46" t="str">
        <f>IF(AND(Master!$J31=""),"",Master!$J31)</f>
        <v/>
      </c>
      <c r="J41" s="49"/>
      <c r="K41" s="49"/>
      <c r="L41" s="48"/>
      <c r="M41" s="55"/>
      <c r="N41" s="55"/>
      <c r="O41" s="55"/>
      <c r="P41" t="str">
        <f t="shared" si="5"/>
        <v/>
      </c>
      <c r="Q41" s="47"/>
    </row>
    <row r="42" spans="1:17" ht="18">
      <c r="A42" s="47"/>
      <c r="B42" s="5" t="str">
        <f>IF(C42="","",ROWS($C$17:C42))</f>
        <v/>
      </c>
      <c r="C42" s="66" t="str">
        <f>IF(AND(Master!$C32=""),"",Master!$C32)</f>
        <v/>
      </c>
      <c r="D42" s="66" t="str">
        <f>IF(AND(Master!$E32=""),"",Master!$E32)</f>
        <v/>
      </c>
      <c r="E42" s="78" t="str">
        <f>IF(AND(Master!$G32=""),"",Master!$G32)</f>
        <v/>
      </c>
      <c r="F42" s="66" t="str">
        <f>IF(AND(Master!$H32=""),"",Master!$H32)</f>
        <v/>
      </c>
      <c r="G42" s="67" t="str">
        <f>IF(AND(Master!$F32=""),"",Master!$F32)</f>
        <v/>
      </c>
      <c r="H42" s="67" t="str">
        <f>IF(AND(Master!$I32=""),"",Master!$I32)</f>
        <v/>
      </c>
      <c r="I42" s="46" t="str">
        <f>IF(AND(Master!$J32=""),"",Master!$J32)</f>
        <v/>
      </c>
      <c r="J42" s="49"/>
      <c r="K42" s="49"/>
      <c r="L42" s="48"/>
      <c r="M42" s="55"/>
      <c r="N42" s="55"/>
      <c r="O42" s="55"/>
      <c r="P42" t="str">
        <f t="shared" si="5"/>
        <v/>
      </c>
      <c r="Q42" s="47"/>
    </row>
    <row r="43" spans="1:17" ht="18">
      <c r="A43" s="47"/>
      <c r="B43" s="5" t="str">
        <f>IF(C43="","",ROWS($C$17:C43))</f>
        <v/>
      </c>
      <c r="C43" s="66" t="str">
        <f>IF(AND(Master!$C33=""),"",Master!$C33)</f>
        <v/>
      </c>
      <c r="D43" s="66" t="str">
        <f>IF(AND(Master!$E33=""),"",Master!$E33)</f>
        <v/>
      </c>
      <c r="E43" s="78" t="str">
        <f>IF(AND(Master!$G33=""),"",Master!$G33)</f>
        <v/>
      </c>
      <c r="F43" s="66" t="str">
        <f>IF(AND(Master!$H33=""),"",Master!$H33)</f>
        <v/>
      </c>
      <c r="G43" s="67" t="str">
        <f>IF(AND(Master!$F33=""),"",Master!$F33)</f>
        <v/>
      </c>
      <c r="H43" s="67" t="str">
        <f>IF(AND(Master!$I33=""),"",Master!$I33)</f>
        <v/>
      </c>
      <c r="I43" s="46" t="str">
        <f>IF(AND(Master!$J33=""),"",Master!$J33)</f>
        <v/>
      </c>
      <c r="J43" s="49"/>
      <c r="K43" s="49"/>
      <c r="L43" s="48"/>
      <c r="M43" s="55"/>
      <c r="N43" s="55"/>
      <c r="O43" s="55"/>
      <c r="P43" t="str">
        <f t="shared" si="5"/>
        <v/>
      </c>
      <c r="Q43" s="47"/>
    </row>
    <row r="44" spans="1:17" ht="18">
      <c r="A44" s="47"/>
      <c r="B44" s="5" t="str">
        <f>IF(C44="","",ROWS($C$17:C44))</f>
        <v/>
      </c>
      <c r="C44" s="66" t="str">
        <f>IF(AND(Master!$C34=""),"",Master!$C34)</f>
        <v/>
      </c>
      <c r="D44" s="66" t="str">
        <f>IF(AND(Master!$E34=""),"",Master!$E34)</f>
        <v/>
      </c>
      <c r="E44" s="78" t="str">
        <f>IF(AND(Master!$G34=""),"",Master!$G34)</f>
        <v/>
      </c>
      <c r="F44" s="66" t="str">
        <f>IF(AND(Master!$H34=""),"",Master!$H34)</f>
        <v/>
      </c>
      <c r="G44" s="67" t="str">
        <f>IF(AND(Master!$F34=""),"",Master!$F34)</f>
        <v/>
      </c>
      <c r="H44" s="67" t="str">
        <f>IF(AND(Master!$I34=""),"",Master!$I34)</f>
        <v/>
      </c>
      <c r="I44" s="46" t="str">
        <f>IF(AND(Master!$J34=""),"",Master!$J34)</f>
        <v/>
      </c>
      <c r="J44" s="49"/>
      <c r="K44" s="49"/>
      <c r="L44" s="48"/>
      <c r="M44" s="55"/>
      <c r="N44" s="55"/>
      <c r="O44" s="55"/>
      <c r="P44" t="str">
        <f t="shared" si="5"/>
        <v/>
      </c>
      <c r="Q44" s="47"/>
    </row>
    <row r="45" spans="1:17" ht="18">
      <c r="A45" s="47"/>
      <c r="B45" s="5" t="str">
        <f>IF(C45="","",ROWS($C$17:C45))</f>
        <v/>
      </c>
      <c r="C45" s="66" t="str">
        <f>IF(AND(Master!$C35=""),"",Master!$C35)</f>
        <v/>
      </c>
      <c r="D45" s="66" t="str">
        <f>IF(AND(Master!$E35=""),"",Master!$E35)</f>
        <v/>
      </c>
      <c r="E45" s="78" t="str">
        <f>IF(AND(Master!$G35=""),"",Master!$G35)</f>
        <v/>
      </c>
      <c r="F45" s="66" t="str">
        <f>IF(AND(Master!$H35=""),"",Master!$H35)</f>
        <v/>
      </c>
      <c r="G45" s="67" t="str">
        <f>IF(AND(Master!$F35=""),"",Master!$F35)</f>
        <v/>
      </c>
      <c r="H45" s="67" t="str">
        <f>IF(AND(Master!$I35=""),"",Master!$I35)</f>
        <v/>
      </c>
      <c r="I45" s="46" t="str">
        <f>IF(AND(Master!$J35=""),"",Master!$J35)</f>
        <v/>
      </c>
      <c r="J45" s="49"/>
      <c r="K45" s="49"/>
      <c r="L45" s="48"/>
      <c r="M45" s="55"/>
      <c r="N45" s="55"/>
      <c r="O45" s="55"/>
      <c r="P45" t="str">
        <f t="shared" si="5"/>
        <v/>
      </c>
      <c r="Q45" s="47"/>
    </row>
    <row r="46" spans="1:17" ht="18">
      <c r="A46" s="47"/>
      <c r="B46" s="5" t="str">
        <f>IF(C46="","",ROWS($C$17:C46))</f>
        <v/>
      </c>
      <c r="C46" s="66" t="str">
        <f>IF(AND(Master!$C36=""),"",Master!$C36)</f>
        <v/>
      </c>
      <c r="D46" s="66" t="str">
        <f>IF(AND(Master!$E36=""),"",Master!$E36)</f>
        <v/>
      </c>
      <c r="E46" s="78" t="str">
        <f>IF(AND(Master!$G36=""),"",Master!$G36)</f>
        <v/>
      </c>
      <c r="F46" s="66" t="str">
        <f>IF(AND(Master!$H36=""),"",Master!$H36)</f>
        <v/>
      </c>
      <c r="G46" s="67" t="str">
        <f>IF(AND(Master!$F36=""),"",Master!$F36)</f>
        <v/>
      </c>
      <c r="H46" s="67" t="str">
        <f>IF(AND(Master!$I36=""),"",Master!$I36)</f>
        <v/>
      </c>
      <c r="I46" s="46" t="str">
        <f>IF(AND(Master!$J36=""),"",Master!$J36)</f>
        <v/>
      </c>
      <c r="J46" s="49"/>
      <c r="K46" s="49"/>
      <c r="L46" s="48"/>
      <c r="M46" s="55"/>
      <c r="N46" s="55"/>
      <c r="O46" s="55"/>
      <c r="P46" t="str">
        <f t="shared" si="5"/>
        <v/>
      </c>
      <c r="Q46" s="47"/>
    </row>
    <row r="47" spans="1:17" ht="18">
      <c r="A47" s="47"/>
      <c r="B47" s="5" t="str">
        <f>IF(C47="","",ROWS($C$17:C47))</f>
        <v/>
      </c>
      <c r="C47" s="66" t="str">
        <f>IF(AND(Master!$C37=""),"",Master!$C37)</f>
        <v/>
      </c>
      <c r="D47" s="66" t="str">
        <f>IF(AND(Master!$E37=""),"",Master!$E37)</f>
        <v/>
      </c>
      <c r="E47" s="78" t="str">
        <f>IF(AND(Master!$G37=""),"",Master!$G37)</f>
        <v/>
      </c>
      <c r="F47" s="66" t="str">
        <f>IF(AND(Master!$H37=""),"",Master!$H37)</f>
        <v/>
      </c>
      <c r="G47" s="67" t="str">
        <f>IF(AND(Master!$F37=""),"",Master!$F37)</f>
        <v/>
      </c>
      <c r="H47" s="67" t="str">
        <f>IF(AND(Master!$I37=""),"",Master!$I37)</f>
        <v/>
      </c>
      <c r="I47" s="46" t="str">
        <f>IF(AND(Master!$J37=""),"",Master!$J37)</f>
        <v/>
      </c>
      <c r="J47" s="49"/>
      <c r="K47" s="49"/>
      <c r="L47" s="48"/>
      <c r="M47" s="55"/>
      <c r="N47" s="55"/>
      <c r="O47" s="55"/>
      <c r="P47" t="str">
        <f t="shared" si="5"/>
        <v/>
      </c>
      <c r="Q47" s="47"/>
    </row>
    <row r="48" spans="1:17" ht="18">
      <c r="A48" s="47"/>
      <c r="B48" s="5" t="str">
        <f>IF(C48="","",ROWS($C$17:C48))</f>
        <v/>
      </c>
      <c r="C48" s="66" t="str">
        <f>IF(AND(Master!$C38=""),"",Master!$C38)</f>
        <v/>
      </c>
      <c r="D48" s="66" t="str">
        <f>IF(AND(Master!$E38=""),"",Master!$E38)</f>
        <v/>
      </c>
      <c r="E48" s="78" t="str">
        <f>IF(AND(Master!$G38=""),"",Master!$G38)</f>
        <v/>
      </c>
      <c r="F48" s="66" t="str">
        <f>IF(AND(Master!$H38=""),"",Master!$H38)</f>
        <v/>
      </c>
      <c r="G48" s="67" t="str">
        <f>IF(AND(Master!$F38=""),"",Master!$F38)</f>
        <v/>
      </c>
      <c r="H48" s="67" t="str">
        <f>IF(AND(Master!$I38=""),"",Master!$I38)</f>
        <v/>
      </c>
      <c r="I48" s="46" t="str">
        <f>IF(AND(Master!$J38=""),"",Master!$J38)</f>
        <v/>
      </c>
      <c r="J48" s="49"/>
      <c r="K48" s="49"/>
      <c r="L48" s="48"/>
      <c r="M48" s="55"/>
      <c r="N48" s="55"/>
      <c r="O48" s="55"/>
      <c r="P48" t="str">
        <f t="shared" si="5"/>
        <v/>
      </c>
      <c r="Q48" s="47"/>
    </row>
    <row r="49" spans="1:17" ht="18">
      <c r="A49" s="47"/>
      <c r="B49" s="5" t="str">
        <f>IF(C49="","",ROWS($C$17:C49))</f>
        <v/>
      </c>
      <c r="C49" s="66" t="str">
        <f>IF(AND(Master!$C39=""),"",Master!$C39)</f>
        <v/>
      </c>
      <c r="D49" s="66" t="str">
        <f>IF(AND(Master!$E39=""),"",Master!$E39)</f>
        <v/>
      </c>
      <c r="E49" s="78" t="str">
        <f>IF(AND(Master!$G39=""),"",Master!$G39)</f>
        <v/>
      </c>
      <c r="F49" s="66" t="str">
        <f>IF(AND(Master!$H39=""),"",Master!$H39)</f>
        <v/>
      </c>
      <c r="G49" s="67" t="str">
        <f>IF(AND(Master!$F39=""),"",Master!$F39)</f>
        <v/>
      </c>
      <c r="H49" s="67" t="str">
        <f>IF(AND(Master!$I39=""),"",Master!$I39)</f>
        <v/>
      </c>
      <c r="I49" s="46" t="str">
        <f>IF(AND(Master!$J39=""),"",Master!$J39)</f>
        <v/>
      </c>
      <c r="J49" s="49"/>
      <c r="K49" s="49"/>
      <c r="L49" s="48"/>
      <c r="M49" s="55"/>
      <c r="N49" s="55"/>
      <c r="O49" s="55"/>
      <c r="P49" t="str">
        <f t="shared" si="5"/>
        <v/>
      </c>
      <c r="Q49" s="47"/>
    </row>
    <row r="50" spans="1:17" ht="18">
      <c r="A50" s="47"/>
      <c r="B50" s="5" t="str">
        <f>IF(C50="","",ROWS($C$17:C50))</f>
        <v/>
      </c>
      <c r="C50" s="66" t="str">
        <f>IF(AND(Master!$C40=""),"",Master!$C40)</f>
        <v/>
      </c>
      <c r="D50" s="66" t="str">
        <f>IF(AND(Master!$E40=""),"",Master!$E40)</f>
        <v/>
      </c>
      <c r="E50" s="78" t="str">
        <f>IF(AND(Master!$G40=""),"",Master!$G40)</f>
        <v/>
      </c>
      <c r="F50" s="66" t="str">
        <f>IF(AND(Master!$H40=""),"",Master!$H40)</f>
        <v/>
      </c>
      <c r="G50" s="67" t="str">
        <f>IF(AND(Master!$F40=""),"",Master!$F40)</f>
        <v/>
      </c>
      <c r="H50" s="67" t="str">
        <f>IF(AND(Master!$I40=""),"",Master!$I40)</f>
        <v/>
      </c>
      <c r="I50" s="46" t="str">
        <f>IF(AND(Master!$J40=""),"",Master!$J40)</f>
        <v/>
      </c>
      <c r="J50" s="49"/>
      <c r="K50" s="49"/>
      <c r="L50" s="48"/>
      <c r="M50" s="55"/>
      <c r="N50" s="55"/>
      <c r="O50" s="55"/>
      <c r="P50" t="str">
        <f t="shared" si="5"/>
        <v/>
      </c>
      <c r="Q50" s="47"/>
    </row>
    <row r="51" spans="1:17" ht="18">
      <c r="A51" s="47"/>
      <c r="B51" s="5" t="str">
        <f>IF(C51="","",ROWS($C$17:C51))</f>
        <v/>
      </c>
      <c r="C51" s="66" t="str">
        <f>IF(AND(Master!$C41=""),"",Master!$C41)</f>
        <v/>
      </c>
      <c r="D51" s="66" t="str">
        <f>IF(AND(Master!$E41=""),"",Master!$E41)</f>
        <v/>
      </c>
      <c r="E51" s="78" t="str">
        <f>IF(AND(Master!$G41=""),"",Master!$G41)</f>
        <v/>
      </c>
      <c r="F51" s="66" t="str">
        <f>IF(AND(Master!$H41=""),"",Master!$H41)</f>
        <v/>
      </c>
      <c r="G51" s="67" t="str">
        <f>IF(AND(Master!$F41=""),"",Master!$F41)</f>
        <v/>
      </c>
      <c r="H51" s="67" t="str">
        <f>IF(AND(Master!$I41=""),"",Master!$I41)</f>
        <v/>
      </c>
      <c r="I51" s="46" t="str">
        <f>IF(AND(Master!$J41=""),"",Master!$J41)</f>
        <v/>
      </c>
      <c r="J51" s="49"/>
      <c r="K51" s="49"/>
      <c r="L51" s="48"/>
      <c r="M51" s="55"/>
      <c r="N51" s="55"/>
      <c r="O51" s="55"/>
      <c r="P51" t="str">
        <f t="shared" si="5"/>
        <v/>
      </c>
      <c r="Q51" s="47"/>
    </row>
    <row r="52" spans="1:17" ht="18">
      <c r="A52" s="47"/>
      <c r="B52" s="5" t="str">
        <f>IF(C52="","",ROWS($C$17:C52))</f>
        <v/>
      </c>
      <c r="C52" s="66" t="str">
        <f>IF(AND(Master!$C42=""),"",Master!$C42)</f>
        <v/>
      </c>
      <c r="D52" s="66" t="str">
        <f>IF(AND(Master!$E42=""),"",Master!$E42)</f>
        <v/>
      </c>
      <c r="E52" s="78" t="str">
        <f>IF(AND(Master!$G42=""),"",Master!$G42)</f>
        <v/>
      </c>
      <c r="F52" s="66" t="str">
        <f>IF(AND(Master!$H42=""),"",Master!$H42)</f>
        <v/>
      </c>
      <c r="G52" s="67" t="str">
        <f>IF(AND(Master!$F42=""),"",Master!$F42)</f>
        <v/>
      </c>
      <c r="H52" s="67" t="str">
        <f>IF(AND(Master!$I42=""),"",Master!$I42)</f>
        <v/>
      </c>
      <c r="I52" s="46" t="str">
        <f>IF(AND(Master!$J42=""),"",Master!$J42)</f>
        <v/>
      </c>
      <c r="J52" s="49"/>
      <c r="K52" s="49"/>
      <c r="L52" s="48"/>
      <c r="M52" s="55"/>
      <c r="N52" s="55"/>
      <c r="O52" s="55"/>
      <c r="P52" t="str">
        <f t="shared" si="5"/>
        <v/>
      </c>
      <c r="Q52" s="47"/>
    </row>
    <row r="53" spans="1:17" ht="18">
      <c r="A53" s="47"/>
      <c r="B53" s="5" t="str">
        <f>IF(C53="","",ROWS($C$17:C53))</f>
        <v/>
      </c>
      <c r="C53" s="66" t="str">
        <f>IF(AND(Master!$C43=""),"",Master!$C43)</f>
        <v/>
      </c>
      <c r="D53" s="66" t="str">
        <f>IF(AND(Master!$E43=""),"",Master!$E43)</f>
        <v/>
      </c>
      <c r="E53" s="78" t="str">
        <f>IF(AND(Master!$G43=""),"",Master!$G43)</f>
        <v/>
      </c>
      <c r="F53" s="66" t="str">
        <f>IF(AND(Master!$H43=""),"",Master!$H43)</f>
        <v/>
      </c>
      <c r="G53" s="67" t="str">
        <f>IF(AND(Master!$F43=""),"",Master!$F43)</f>
        <v/>
      </c>
      <c r="H53" s="67" t="str">
        <f>IF(AND(Master!$I43=""),"",Master!$I43)</f>
        <v/>
      </c>
      <c r="I53" s="46" t="str">
        <f>IF(AND(Master!$J43=""),"",Master!$J43)</f>
        <v/>
      </c>
      <c r="J53" s="49"/>
      <c r="K53" s="49"/>
      <c r="L53" s="48"/>
      <c r="M53" s="55"/>
      <c r="N53" s="55"/>
      <c r="O53" s="55"/>
      <c r="P53" t="str">
        <f t="shared" si="5"/>
        <v/>
      </c>
      <c r="Q53" s="47"/>
    </row>
    <row r="54" spans="1:17" ht="18">
      <c r="A54" s="47"/>
      <c r="B54" s="5" t="str">
        <f>IF(C54="","",ROWS($C$17:C54))</f>
        <v/>
      </c>
      <c r="C54" s="66" t="str">
        <f>IF(AND(Master!$C44=""),"",Master!$C44)</f>
        <v/>
      </c>
      <c r="D54" s="66" t="str">
        <f>IF(AND(Master!$E44=""),"",Master!$E44)</f>
        <v/>
      </c>
      <c r="E54" s="78" t="str">
        <f>IF(AND(Master!$G44=""),"",Master!$G44)</f>
        <v/>
      </c>
      <c r="F54" s="66" t="str">
        <f>IF(AND(Master!$H44=""),"",Master!$H44)</f>
        <v/>
      </c>
      <c r="G54" s="67" t="str">
        <f>IF(AND(Master!$F44=""),"",Master!$F44)</f>
        <v/>
      </c>
      <c r="H54" s="67" t="str">
        <f>IF(AND(Master!$I44=""),"",Master!$I44)</f>
        <v/>
      </c>
      <c r="I54" s="46" t="str">
        <f>IF(AND(Master!$J44=""),"",Master!$J44)</f>
        <v/>
      </c>
      <c r="J54" s="49"/>
      <c r="K54" s="49"/>
      <c r="L54" s="48"/>
      <c r="M54" s="55"/>
      <c r="N54" s="55"/>
      <c r="O54" s="55"/>
      <c r="P54" t="str">
        <f t="shared" si="5"/>
        <v/>
      </c>
      <c r="Q54" s="47"/>
    </row>
    <row r="55" spans="1:17" ht="18">
      <c r="A55" s="47"/>
      <c r="B55" s="5" t="str">
        <f>IF(C55="","",ROWS($C$17:C55))</f>
        <v/>
      </c>
      <c r="C55" s="66" t="str">
        <f>IF(AND(Master!$C45=""),"",Master!$C45)</f>
        <v/>
      </c>
      <c r="D55" s="66" t="str">
        <f>IF(AND(Master!$E45=""),"",Master!$E45)</f>
        <v/>
      </c>
      <c r="E55" s="78" t="str">
        <f>IF(AND(Master!$G45=""),"",Master!$G45)</f>
        <v/>
      </c>
      <c r="F55" s="66" t="str">
        <f>IF(AND(Master!$H45=""),"",Master!$H45)</f>
        <v/>
      </c>
      <c r="G55" s="67" t="str">
        <f>IF(AND(Master!$F45=""),"",Master!$F45)</f>
        <v/>
      </c>
      <c r="H55" s="67" t="str">
        <f>IF(AND(Master!$I45=""),"",Master!$I45)</f>
        <v/>
      </c>
      <c r="I55" s="46" t="str">
        <f>IF(AND(Master!$J45=""),"",Master!$J45)</f>
        <v/>
      </c>
      <c r="J55" s="49"/>
      <c r="K55" s="49"/>
      <c r="L55" s="48"/>
      <c r="M55" s="55"/>
      <c r="N55" s="55"/>
      <c r="O55" s="55"/>
      <c r="P55" t="str">
        <f t="shared" si="5"/>
        <v/>
      </c>
      <c r="Q55" s="47"/>
    </row>
    <row r="56" spans="1:17" ht="18">
      <c r="A56" s="47"/>
      <c r="B56" s="5" t="str">
        <f>IF(C56="","",ROWS($C$17:C56))</f>
        <v/>
      </c>
      <c r="C56" s="66" t="str">
        <f>IF(AND(Master!$C46=""),"",Master!$C46)</f>
        <v/>
      </c>
      <c r="D56" s="66" t="str">
        <f>IF(AND(Master!$E46=""),"",Master!$E46)</f>
        <v/>
      </c>
      <c r="E56" s="78" t="str">
        <f>IF(AND(Master!$G46=""),"",Master!$G46)</f>
        <v/>
      </c>
      <c r="F56" s="66" t="str">
        <f>IF(AND(Master!$H46=""),"",Master!$H46)</f>
        <v/>
      </c>
      <c r="G56" s="67" t="str">
        <f>IF(AND(Master!$F46=""),"",Master!$F46)</f>
        <v/>
      </c>
      <c r="H56" s="67" t="str">
        <f>IF(AND(Master!$I46=""),"",Master!$I46)</f>
        <v/>
      </c>
      <c r="I56" s="46" t="str">
        <f>IF(AND(Master!$J46=""),"",Master!$J46)</f>
        <v/>
      </c>
      <c r="J56" s="49"/>
      <c r="K56" s="49"/>
      <c r="L56" s="48"/>
      <c r="M56" s="55"/>
      <c r="N56" s="55"/>
      <c r="O56" s="55"/>
      <c r="P56" t="str">
        <f t="shared" si="5"/>
        <v/>
      </c>
      <c r="Q56" s="47"/>
    </row>
    <row r="57" spans="1:17" ht="18">
      <c r="A57" s="47"/>
      <c r="B57" s="5" t="str">
        <f>IF(C57="","",ROWS($C$17:C57))</f>
        <v/>
      </c>
      <c r="C57" s="66" t="str">
        <f>IF(AND(Master!$C47=""),"",Master!$C47)</f>
        <v/>
      </c>
      <c r="D57" s="66" t="str">
        <f>IF(AND(Master!$E47=""),"",Master!$E47)</f>
        <v/>
      </c>
      <c r="E57" s="78" t="str">
        <f>IF(AND(Master!$G47=""),"",Master!$G47)</f>
        <v/>
      </c>
      <c r="F57" s="66" t="str">
        <f>IF(AND(Master!$H47=""),"",Master!$H47)</f>
        <v/>
      </c>
      <c r="G57" s="67" t="str">
        <f>IF(AND(Master!$F47=""),"",Master!$F47)</f>
        <v/>
      </c>
      <c r="H57" s="67" t="str">
        <f>IF(AND(Master!$I47=""),"",Master!$I47)</f>
        <v/>
      </c>
      <c r="I57" s="46" t="str">
        <f>IF(AND(Master!$J47=""),"",Master!$J47)</f>
        <v/>
      </c>
      <c r="J57" s="49"/>
      <c r="K57" s="49"/>
      <c r="L57" s="48"/>
      <c r="M57" s="55"/>
      <c r="N57" s="55"/>
      <c r="O57" s="55"/>
      <c r="P57" t="str">
        <f t="shared" si="5"/>
        <v/>
      </c>
      <c r="Q57" s="47"/>
    </row>
    <row r="58" spans="1:17" ht="18">
      <c r="A58" s="47"/>
      <c r="B58" s="5" t="str">
        <f>IF(C58="","",ROWS($C$17:C58))</f>
        <v/>
      </c>
      <c r="C58" s="66" t="str">
        <f>IF(AND(Master!$C48=""),"",Master!$C48)</f>
        <v/>
      </c>
      <c r="D58" s="66" t="str">
        <f>IF(AND(Master!$E48=""),"",Master!$E48)</f>
        <v/>
      </c>
      <c r="E58" s="78" t="str">
        <f>IF(AND(Master!$G48=""),"",Master!$G48)</f>
        <v/>
      </c>
      <c r="F58" s="66" t="str">
        <f>IF(AND(Master!$H48=""),"",Master!$H48)</f>
        <v/>
      </c>
      <c r="G58" s="67" t="str">
        <f>IF(AND(Master!$F48=""),"",Master!$F48)</f>
        <v/>
      </c>
      <c r="H58" s="67" t="str">
        <f>IF(AND(Master!$I48=""),"",Master!$I48)</f>
        <v/>
      </c>
      <c r="I58" s="46" t="str">
        <f>IF(AND(Master!$J48=""),"",Master!$J48)</f>
        <v/>
      </c>
      <c r="J58" s="49"/>
      <c r="K58" s="49"/>
      <c r="L58" s="48"/>
      <c r="M58" s="55"/>
      <c r="N58" s="55"/>
      <c r="O58" s="55"/>
      <c r="P58" t="str">
        <f t="shared" si="5"/>
        <v/>
      </c>
      <c r="Q58" s="47"/>
    </row>
    <row r="59" spans="1:17" ht="18">
      <c r="A59" s="47"/>
      <c r="B59" s="5" t="str">
        <f>IF(C59="","",ROWS($C$17:C59))</f>
        <v/>
      </c>
      <c r="C59" s="66" t="str">
        <f>IF(AND(Master!$C49=""),"",Master!$C49)</f>
        <v/>
      </c>
      <c r="D59" s="66" t="str">
        <f>IF(AND(Master!$E49=""),"",Master!$E49)</f>
        <v/>
      </c>
      <c r="E59" s="78" t="str">
        <f>IF(AND(Master!$G49=""),"",Master!$G49)</f>
        <v/>
      </c>
      <c r="F59" s="66" t="str">
        <f>IF(AND(Master!$H49=""),"",Master!$H49)</f>
        <v/>
      </c>
      <c r="G59" s="67" t="str">
        <f>IF(AND(Master!$F49=""),"",Master!$F49)</f>
        <v/>
      </c>
      <c r="H59" s="67" t="str">
        <f>IF(AND(Master!$I49=""),"",Master!$I49)</f>
        <v/>
      </c>
      <c r="I59" s="46" t="str">
        <f>IF(AND(Master!$J49=""),"",Master!$J49)</f>
        <v/>
      </c>
      <c r="J59" s="49"/>
      <c r="K59" s="49"/>
      <c r="L59" s="48"/>
      <c r="M59" s="55"/>
      <c r="N59" s="55"/>
      <c r="O59" s="55"/>
      <c r="P59" t="str">
        <f t="shared" si="5"/>
        <v/>
      </c>
      <c r="Q59" s="47"/>
    </row>
    <row r="60" spans="1:17" ht="18">
      <c r="A60" s="47"/>
      <c r="B60" s="5" t="str">
        <f>IF(C60="","",ROWS($C$17:C60))</f>
        <v/>
      </c>
      <c r="C60" s="66" t="str">
        <f>IF(AND(Master!$C50=""),"",Master!$C50)</f>
        <v/>
      </c>
      <c r="D60" s="66" t="str">
        <f>IF(AND(Master!$E50=""),"",Master!$E50)</f>
        <v/>
      </c>
      <c r="E60" s="78" t="str">
        <f>IF(AND(Master!$G50=""),"",Master!$G50)</f>
        <v/>
      </c>
      <c r="F60" s="66" t="str">
        <f>IF(AND(Master!$H50=""),"",Master!$H50)</f>
        <v/>
      </c>
      <c r="G60" s="67" t="str">
        <f>IF(AND(Master!$F50=""),"",Master!$F50)</f>
        <v/>
      </c>
      <c r="H60" s="67" t="str">
        <f>IF(AND(Master!$I50=""),"",Master!$I50)</f>
        <v/>
      </c>
      <c r="I60" s="46" t="str">
        <f>IF(AND(Master!$J50=""),"",Master!$J50)</f>
        <v/>
      </c>
      <c r="J60" s="49"/>
      <c r="K60" s="49"/>
      <c r="L60" s="48"/>
      <c r="M60" s="55"/>
      <c r="N60" s="55"/>
      <c r="O60" s="55"/>
      <c r="P60" t="str">
        <f t="shared" si="5"/>
        <v/>
      </c>
      <c r="Q60" s="47"/>
    </row>
    <row r="61" spans="1:17" ht="18">
      <c r="A61" s="47"/>
      <c r="B61" s="5" t="str">
        <f>IF(C61="","",ROWS($C$17:C61))</f>
        <v/>
      </c>
      <c r="C61" s="66" t="str">
        <f>IF(AND(Master!$C51=""),"",Master!$C51)</f>
        <v/>
      </c>
      <c r="D61" s="66" t="str">
        <f>IF(AND(Master!$E51=""),"",Master!$E51)</f>
        <v/>
      </c>
      <c r="E61" s="78" t="str">
        <f>IF(AND(Master!$G51=""),"",Master!$G51)</f>
        <v/>
      </c>
      <c r="F61" s="66" t="str">
        <f>IF(AND(Master!$H51=""),"",Master!$H51)</f>
        <v/>
      </c>
      <c r="G61" s="67" t="str">
        <f>IF(AND(Master!$F51=""),"",Master!$F51)</f>
        <v/>
      </c>
      <c r="H61" s="67" t="str">
        <f>IF(AND(Master!$I51=""),"",Master!$I51)</f>
        <v/>
      </c>
      <c r="I61" s="46" t="str">
        <f>IF(AND(Master!$J51=""),"",Master!$J51)</f>
        <v/>
      </c>
      <c r="J61" s="49"/>
      <c r="K61" s="49"/>
      <c r="L61" s="48"/>
      <c r="M61" s="55"/>
      <c r="N61" s="55"/>
      <c r="O61" s="55"/>
      <c r="P61" t="str">
        <f t="shared" si="5"/>
        <v/>
      </c>
      <c r="Q61" s="47"/>
    </row>
    <row r="62" spans="1:17" ht="18">
      <c r="A62" s="47"/>
      <c r="B62" s="5" t="str">
        <f>IF(C62="","",ROWS($C$17:C62))</f>
        <v/>
      </c>
      <c r="C62" s="66" t="str">
        <f>IF(AND(Master!$C52=""),"",Master!$C52)</f>
        <v/>
      </c>
      <c r="D62" s="66" t="str">
        <f>IF(AND(Master!$E52=""),"",Master!$E52)</f>
        <v/>
      </c>
      <c r="E62" s="78" t="str">
        <f>IF(AND(Master!$G52=""),"",Master!$G52)</f>
        <v/>
      </c>
      <c r="F62" s="66" t="str">
        <f>IF(AND(Master!$H52=""),"",Master!$H52)</f>
        <v/>
      </c>
      <c r="G62" s="67" t="str">
        <f>IF(AND(Master!$F52=""),"",Master!$F52)</f>
        <v/>
      </c>
      <c r="H62" s="67" t="str">
        <f>IF(AND(Master!$I52=""),"",Master!$I52)</f>
        <v/>
      </c>
      <c r="I62" s="46" t="str">
        <f>IF(AND(Master!$J52=""),"",Master!$J52)</f>
        <v/>
      </c>
      <c r="J62" s="49"/>
      <c r="K62" s="49"/>
      <c r="L62" s="48"/>
      <c r="M62" s="55"/>
      <c r="N62" s="55"/>
      <c r="O62" s="55"/>
      <c r="P62" t="str">
        <f t="shared" si="5"/>
        <v/>
      </c>
      <c r="Q62" s="47"/>
    </row>
    <row r="63" spans="1:17" ht="18">
      <c r="A63" s="47"/>
      <c r="B63" s="5" t="str">
        <f>IF(C63="","",ROWS($C$17:C63))</f>
        <v/>
      </c>
      <c r="C63" s="66" t="str">
        <f>IF(AND(Master!$C53=""),"",Master!$C53)</f>
        <v/>
      </c>
      <c r="D63" s="66" t="str">
        <f>IF(AND(Master!$E53=""),"",Master!$E53)</f>
        <v/>
      </c>
      <c r="E63" s="78" t="str">
        <f>IF(AND(Master!$G53=""),"",Master!$G53)</f>
        <v/>
      </c>
      <c r="F63" s="66" t="str">
        <f>IF(AND(Master!$H53=""),"",Master!$H53)</f>
        <v/>
      </c>
      <c r="G63" s="67" t="str">
        <f>IF(AND(Master!$F53=""),"",Master!$F53)</f>
        <v/>
      </c>
      <c r="H63" s="67" t="str">
        <f>IF(AND(Master!$I53=""),"",Master!$I53)</f>
        <v/>
      </c>
      <c r="I63" s="46" t="str">
        <f>IF(AND(Master!$J53=""),"",Master!$J53)</f>
        <v/>
      </c>
      <c r="J63" s="49"/>
      <c r="K63" s="49"/>
      <c r="L63" s="48"/>
      <c r="M63" s="55"/>
      <c r="N63" s="55"/>
      <c r="O63" s="55"/>
      <c r="P63" t="str">
        <f t="shared" si="5"/>
        <v/>
      </c>
      <c r="Q63" s="47"/>
    </row>
    <row r="64" spans="1:17" ht="18">
      <c r="A64" s="47"/>
      <c r="B64" s="5" t="str">
        <f>IF(C64="","",ROWS($C$17:C64))</f>
        <v/>
      </c>
      <c r="C64" s="66" t="str">
        <f>IF(AND(Master!$C54=""),"",Master!$C54)</f>
        <v/>
      </c>
      <c r="D64" s="66" t="str">
        <f>IF(AND(Master!$E54=""),"",Master!$E54)</f>
        <v/>
      </c>
      <c r="E64" s="78" t="str">
        <f>IF(AND(Master!$G54=""),"",Master!$G54)</f>
        <v/>
      </c>
      <c r="F64" s="66" t="str">
        <f>IF(AND(Master!$H54=""),"",Master!$H54)</f>
        <v/>
      </c>
      <c r="G64" s="67" t="str">
        <f>IF(AND(Master!$F54=""),"",Master!$F54)</f>
        <v/>
      </c>
      <c r="H64" s="67" t="str">
        <f>IF(AND(Master!$I54=""),"",Master!$I54)</f>
        <v/>
      </c>
      <c r="I64" s="46" t="str">
        <f>IF(AND(Master!$J54=""),"",Master!$J54)</f>
        <v/>
      </c>
      <c r="J64" s="49"/>
      <c r="K64" s="49"/>
      <c r="L64" s="48"/>
      <c r="M64" s="55"/>
      <c r="N64" s="55"/>
      <c r="O64" s="55"/>
      <c r="P64" t="str">
        <f t="shared" si="5"/>
        <v/>
      </c>
      <c r="Q64" s="47"/>
    </row>
    <row r="65" spans="1:17" ht="18">
      <c r="A65" s="47"/>
      <c r="B65" s="5" t="str">
        <f>IF(C65="","",ROWS($C$17:C65))</f>
        <v/>
      </c>
      <c r="C65" s="66" t="str">
        <f>IF(AND(Master!$C55=""),"",Master!$C55)</f>
        <v/>
      </c>
      <c r="D65" s="66" t="str">
        <f>IF(AND(Master!$E55=""),"",Master!$E55)</f>
        <v/>
      </c>
      <c r="E65" s="78" t="str">
        <f>IF(AND(Master!$G55=""),"",Master!$G55)</f>
        <v/>
      </c>
      <c r="F65" s="66" t="str">
        <f>IF(AND(Master!$H55=""),"",Master!$H55)</f>
        <v/>
      </c>
      <c r="G65" s="67" t="str">
        <f>IF(AND(Master!$F55=""),"",Master!$F55)</f>
        <v/>
      </c>
      <c r="H65" s="67" t="str">
        <f>IF(AND(Master!$I55=""),"",Master!$I55)</f>
        <v/>
      </c>
      <c r="I65" s="46" t="str">
        <f>IF(AND(Master!$J55=""),"",Master!$J55)</f>
        <v/>
      </c>
      <c r="J65" s="49"/>
      <c r="K65" s="49"/>
      <c r="L65" s="48"/>
      <c r="M65" s="55"/>
      <c r="N65" s="55"/>
      <c r="O65" s="55"/>
      <c r="P65" t="str">
        <f t="shared" si="5"/>
        <v/>
      </c>
      <c r="Q65" s="47"/>
    </row>
    <row r="66" spans="1:17" ht="18">
      <c r="A66" s="47"/>
      <c r="B66" s="5" t="str">
        <f>IF(C66="","",ROWS($C$17:C66))</f>
        <v/>
      </c>
      <c r="C66" s="66" t="str">
        <f>IF(AND(Master!$C56=""),"",Master!$C56)</f>
        <v/>
      </c>
      <c r="D66" s="66" t="str">
        <f>IF(AND(Master!$E56=""),"",Master!$E56)</f>
        <v/>
      </c>
      <c r="E66" s="78" t="str">
        <f>IF(AND(Master!$G56=""),"",Master!$G56)</f>
        <v/>
      </c>
      <c r="F66" s="66" t="str">
        <f>IF(AND(Master!$H56=""),"",Master!$H56)</f>
        <v/>
      </c>
      <c r="G66" s="67" t="str">
        <f>IF(AND(Master!$F56=""),"",Master!$F56)</f>
        <v/>
      </c>
      <c r="H66" s="67" t="str">
        <f>IF(AND(Master!$I56=""),"",Master!$I56)</f>
        <v/>
      </c>
      <c r="I66" s="46" t="str">
        <f>IF(AND(Master!$J56=""),"",Master!$J56)</f>
        <v/>
      </c>
      <c r="J66" s="49"/>
      <c r="K66" s="49"/>
      <c r="L66" s="48"/>
      <c r="M66" s="55"/>
      <c r="N66" s="55"/>
      <c r="O66" s="55"/>
      <c r="P66" t="str">
        <f t="shared" si="5"/>
        <v/>
      </c>
      <c r="Q66" s="47"/>
    </row>
    <row r="67" spans="1:17" ht="18">
      <c r="A67" s="47"/>
      <c r="B67" s="5" t="str">
        <f>IF(C67="","",ROWS($C$17:C67))</f>
        <v/>
      </c>
      <c r="C67" s="66" t="str">
        <f>IF(AND(Master!$C57=""),"",Master!$C57)</f>
        <v/>
      </c>
      <c r="D67" s="66" t="str">
        <f>IF(AND(Master!$E57=""),"",Master!$E57)</f>
        <v/>
      </c>
      <c r="E67" s="78" t="str">
        <f>IF(AND(Master!$G57=""),"",Master!$G57)</f>
        <v/>
      </c>
      <c r="F67" s="66" t="str">
        <f>IF(AND(Master!$H57=""),"",Master!$H57)</f>
        <v/>
      </c>
      <c r="G67" s="67" t="str">
        <f>IF(AND(Master!$F57=""),"",Master!$F57)</f>
        <v/>
      </c>
      <c r="H67" s="67" t="str">
        <f>IF(AND(Master!$I57=""),"",Master!$I57)</f>
        <v/>
      </c>
      <c r="I67" s="46" t="str">
        <f>IF(AND(Master!$J57=""),"",Master!$J57)</f>
        <v/>
      </c>
      <c r="J67" s="49"/>
      <c r="K67" s="49"/>
      <c r="L67" s="48"/>
      <c r="M67" s="55"/>
      <c r="N67" s="55"/>
      <c r="O67" s="55"/>
      <c r="P67" t="str">
        <f t="shared" si="5"/>
        <v/>
      </c>
      <c r="Q67" s="47"/>
    </row>
    <row r="68" spans="1:17" ht="18">
      <c r="A68" s="47"/>
      <c r="B68" s="5" t="str">
        <f>IF(C68="","",ROWS($C$17:C68))</f>
        <v/>
      </c>
      <c r="C68" s="66" t="str">
        <f>IF(AND(Master!$C58=""),"",Master!$C58)</f>
        <v/>
      </c>
      <c r="D68" s="66" t="str">
        <f>IF(AND(Master!$E58=""),"",Master!$E58)</f>
        <v/>
      </c>
      <c r="E68" s="78" t="str">
        <f>IF(AND(Master!$G58=""),"",Master!$G58)</f>
        <v/>
      </c>
      <c r="F68" s="66" t="str">
        <f>IF(AND(Master!$H58=""),"",Master!$H58)</f>
        <v/>
      </c>
      <c r="G68" s="67" t="str">
        <f>IF(AND(Master!$F58=""),"",Master!$F58)</f>
        <v/>
      </c>
      <c r="H68" s="67" t="str">
        <f>IF(AND(Master!$I58=""),"",Master!$I58)</f>
        <v/>
      </c>
      <c r="I68" s="46" t="str">
        <f>IF(AND(Master!$J58=""),"",Master!$J58)</f>
        <v/>
      </c>
      <c r="J68" s="49"/>
      <c r="K68" s="49"/>
      <c r="L68" s="48"/>
      <c r="M68" s="55"/>
      <c r="N68" s="55"/>
      <c r="O68" s="55"/>
      <c r="P68" t="str">
        <f t="shared" si="5"/>
        <v/>
      </c>
      <c r="Q68" s="47"/>
    </row>
    <row r="69" spans="1:17" ht="18">
      <c r="A69" s="47"/>
      <c r="B69" s="5" t="str">
        <f>IF(C69="","",ROWS($C$17:C69))</f>
        <v/>
      </c>
      <c r="C69" s="66" t="str">
        <f>IF(AND(Master!$C59=""),"",Master!$C59)</f>
        <v/>
      </c>
      <c r="D69" s="66" t="str">
        <f>IF(AND(Master!$E59=""),"",Master!$E59)</f>
        <v/>
      </c>
      <c r="E69" s="78" t="str">
        <f>IF(AND(Master!$G59=""),"",Master!$G59)</f>
        <v/>
      </c>
      <c r="F69" s="66" t="str">
        <f>IF(AND(Master!$H59=""),"",Master!$H59)</f>
        <v/>
      </c>
      <c r="G69" s="67" t="str">
        <f>IF(AND(Master!$F59=""),"",Master!$F59)</f>
        <v/>
      </c>
      <c r="H69" s="67" t="str">
        <f>IF(AND(Master!$I59=""),"",Master!$I59)</f>
        <v/>
      </c>
      <c r="I69" s="46" t="str">
        <f>IF(AND(Master!$J59=""),"",Master!$J59)</f>
        <v/>
      </c>
      <c r="J69" s="49"/>
      <c r="K69" s="49"/>
      <c r="L69" s="48"/>
      <c r="M69" s="55"/>
      <c r="N69" s="55"/>
      <c r="O69" s="55"/>
      <c r="P69" t="str">
        <f t="shared" si="5"/>
        <v/>
      </c>
      <c r="Q69" s="47"/>
    </row>
    <row r="70" spans="1:17" ht="18">
      <c r="A70" s="47"/>
      <c r="B70" s="5" t="str">
        <f>IF(C70="","",ROWS($C$17:C70))</f>
        <v/>
      </c>
      <c r="C70" s="66" t="str">
        <f>IF(AND(Master!$C60=""),"",Master!$C60)</f>
        <v/>
      </c>
      <c r="D70" s="66" t="str">
        <f>IF(AND(Master!$E60=""),"",Master!$E60)</f>
        <v/>
      </c>
      <c r="E70" s="78" t="str">
        <f>IF(AND(Master!$G60=""),"",Master!$G60)</f>
        <v/>
      </c>
      <c r="F70" s="66" t="str">
        <f>IF(AND(Master!$H60=""),"",Master!$H60)</f>
        <v/>
      </c>
      <c r="G70" s="67" t="str">
        <f>IF(AND(Master!$F60=""),"",Master!$F60)</f>
        <v/>
      </c>
      <c r="H70" s="67" t="str">
        <f>IF(AND(Master!$I60=""),"",Master!$I60)</f>
        <v/>
      </c>
      <c r="I70" s="46" t="str">
        <f>IF(AND(Master!$J60=""),"",Master!$J60)</f>
        <v/>
      </c>
      <c r="J70" s="49"/>
      <c r="K70" s="49"/>
      <c r="L70" s="48"/>
      <c r="M70" s="55"/>
      <c r="N70" s="55"/>
      <c r="O70" s="55"/>
      <c r="P70" t="str">
        <f t="shared" si="5"/>
        <v/>
      </c>
      <c r="Q70" s="47"/>
    </row>
    <row r="71" spans="1:17" ht="18">
      <c r="A71" s="47"/>
      <c r="B71" s="5" t="str">
        <f>IF(C71="","",ROWS($C$17:C71))</f>
        <v/>
      </c>
      <c r="C71" s="66" t="str">
        <f>IF(AND(Master!$C61=""),"",Master!$C61)</f>
        <v/>
      </c>
      <c r="D71" s="66" t="str">
        <f>IF(AND(Master!$E61=""),"",Master!$E61)</f>
        <v/>
      </c>
      <c r="E71" s="78" t="str">
        <f>IF(AND(Master!$G61=""),"",Master!$G61)</f>
        <v/>
      </c>
      <c r="F71" s="66" t="str">
        <f>IF(AND(Master!$H61=""),"",Master!$H61)</f>
        <v/>
      </c>
      <c r="G71" s="67" t="str">
        <f>IF(AND(Master!$F61=""),"",Master!$F61)</f>
        <v/>
      </c>
      <c r="H71" s="67" t="str">
        <f>IF(AND(Master!$I61=""),"",Master!$I61)</f>
        <v/>
      </c>
      <c r="I71" s="46" t="str">
        <f>IF(AND(Master!$J61=""),"",Master!$J61)</f>
        <v/>
      </c>
      <c r="J71" s="49"/>
      <c r="K71" s="49"/>
      <c r="L71" s="48"/>
      <c r="M71" s="55"/>
      <c r="N71" s="55"/>
      <c r="O71" s="55"/>
      <c r="P71" t="str">
        <f t="shared" si="5"/>
        <v/>
      </c>
      <c r="Q71" s="47"/>
    </row>
    <row r="72" spans="1:17" ht="18">
      <c r="A72" s="47"/>
      <c r="B72" s="5" t="str">
        <f>IF(C72="","",ROWS($C$17:C72))</f>
        <v/>
      </c>
      <c r="C72" s="66" t="str">
        <f>IF(AND(Master!$C62=""),"",Master!$C62)</f>
        <v/>
      </c>
      <c r="D72" s="66" t="str">
        <f>IF(AND(Master!$E62=""),"",Master!$E62)</f>
        <v/>
      </c>
      <c r="E72" s="78" t="str">
        <f>IF(AND(Master!$G62=""),"",Master!$G62)</f>
        <v/>
      </c>
      <c r="F72" s="66" t="str">
        <f>IF(AND(Master!$H62=""),"",Master!$H62)</f>
        <v/>
      </c>
      <c r="G72" s="67" t="str">
        <f>IF(AND(Master!$F62=""),"",Master!$F62)</f>
        <v/>
      </c>
      <c r="H72" s="67" t="str">
        <f>IF(AND(Master!$I62=""),"",Master!$I62)</f>
        <v/>
      </c>
      <c r="I72" s="46" t="str">
        <f>IF(AND(Master!$J62=""),"",Master!$J62)</f>
        <v/>
      </c>
      <c r="J72" s="49"/>
      <c r="K72" s="49"/>
      <c r="L72" s="48"/>
      <c r="M72" s="55"/>
      <c r="N72" s="55"/>
      <c r="O72" s="55"/>
      <c r="P72" t="str">
        <f t="shared" si="5"/>
        <v/>
      </c>
      <c r="Q72" s="47"/>
    </row>
    <row r="73" spans="1:17" ht="18">
      <c r="A73" s="47"/>
      <c r="B73" s="5" t="str">
        <f>IF(C73="","",ROWS($C$17:C73))</f>
        <v/>
      </c>
      <c r="C73" s="66" t="str">
        <f>IF(AND(Master!$C63=""),"",Master!$C63)</f>
        <v/>
      </c>
      <c r="D73" s="66" t="str">
        <f>IF(AND(Master!$E63=""),"",Master!$E63)</f>
        <v/>
      </c>
      <c r="E73" s="78" t="str">
        <f>IF(AND(Master!$G63=""),"",Master!$G63)</f>
        <v/>
      </c>
      <c r="F73" s="66" t="str">
        <f>IF(AND(Master!$H63=""),"",Master!$H63)</f>
        <v/>
      </c>
      <c r="G73" s="67" t="str">
        <f>IF(AND(Master!$F63=""),"",Master!$F63)</f>
        <v/>
      </c>
      <c r="H73" s="67" t="str">
        <f>IF(AND(Master!$I63=""),"",Master!$I63)</f>
        <v/>
      </c>
      <c r="I73" s="46" t="str">
        <f>IF(AND(Master!$J63=""),"",Master!$J63)</f>
        <v/>
      </c>
      <c r="J73" s="49"/>
      <c r="K73" s="49"/>
      <c r="L73" s="48"/>
      <c r="M73" s="55"/>
      <c r="N73" s="55"/>
      <c r="O73" s="55"/>
      <c r="P73" t="str">
        <f t="shared" si="5"/>
        <v/>
      </c>
      <c r="Q73" s="47"/>
    </row>
    <row r="74" spans="1:17" ht="18">
      <c r="A74" s="47"/>
      <c r="B74" s="5" t="str">
        <f>IF(C74="","",ROWS($C$17:C74))</f>
        <v/>
      </c>
      <c r="C74" s="66" t="str">
        <f>IF(AND(Master!$C64=""),"",Master!$C64)</f>
        <v/>
      </c>
      <c r="D74" s="66" t="str">
        <f>IF(AND(Master!$E64=""),"",Master!$E64)</f>
        <v/>
      </c>
      <c r="E74" s="78" t="str">
        <f>IF(AND(Master!$G64=""),"",Master!$G64)</f>
        <v/>
      </c>
      <c r="F74" s="66" t="str">
        <f>IF(AND(Master!$H64=""),"",Master!$H64)</f>
        <v/>
      </c>
      <c r="G74" s="67" t="str">
        <f>IF(AND(Master!$F64=""),"",Master!$F64)</f>
        <v/>
      </c>
      <c r="H74" s="67" t="str">
        <f>IF(AND(Master!$I64=""),"",Master!$I64)</f>
        <v/>
      </c>
      <c r="I74" s="46" t="str">
        <f>IF(AND(Master!$J64=""),"",Master!$J64)</f>
        <v/>
      </c>
      <c r="J74" s="49"/>
      <c r="K74" s="49"/>
      <c r="L74" s="48"/>
      <c r="M74" s="55"/>
      <c r="N74" s="55"/>
      <c r="O74" s="55"/>
      <c r="P74" t="str">
        <f t="shared" si="5"/>
        <v/>
      </c>
      <c r="Q74" s="47"/>
    </row>
    <row r="75" spans="1:17" ht="18">
      <c r="A75" s="47"/>
      <c r="B75" s="5" t="str">
        <f>IF(C75="","",ROWS($C$17:C75))</f>
        <v/>
      </c>
      <c r="C75" s="66" t="str">
        <f>IF(AND(Master!$C65=""),"",Master!$C65)</f>
        <v/>
      </c>
      <c r="D75" s="66" t="str">
        <f>IF(AND(Master!$E65=""),"",Master!$E65)</f>
        <v/>
      </c>
      <c r="E75" s="78" t="str">
        <f>IF(AND(Master!$G65=""),"",Master!$G65)</f>
        <v/>
      </c>
      <c r="F75" s="66" t="str">
        <f>IF(AND(Master!$H65=""),"",Master!$H65)</f>
        <v/>
      </c>
      <c r="G75" s="67" t="str">
        <f>IF(AND(Master!$F65=""),"",Master!$F65)</f>
        <v/>
      </c>
      <c r="H75" s="67" t="str">
        <f>IF(AND(Master!$I65=""),"",Master!$I65)</f>
        <v/>
      </c>
      <c r="I75" s="46" t="str">
        <f>IF(AND(Master!$J65=""),"",Master!$J65)</f>
        <v/>
      </c>
      <c r="J75" s="49"/>
      <c r="K75" s="49"/>
      <c r="L75" s="48"/>
      <c r="M75" s="55"/>
      <c r="N75" s="55"/>
      <c r="O75" s="55"/>
      <c r="P75" t="str">
        <f t="shared" si="5"/>
        <v/>
      </c>
      <c r="Q75" s="47"/>
    </row>
    <row r="76" spans="1:17" ht="18">
      <c r="A76" s="47"/>
      <c r="B76" s="5" t="str">
        <f>IF(C76="","",ROWS($C$17:C76))</f>
        <v/>
      </c>
      <c r="C76" s="66" t="str">
        <f>IF(AND(Master!$C66=""),"",Master!$C66)</f>
        <v/>
      </c>
      <c r="D76" s="66" t="str">
        <f>IF(AND(Master!$E66=""),"",Master!$E66)</f>
        <v/>
      </c>
      <c r="E76" s="78" t="str">
        <f>IF(AND(Master!$G66=""),"",Master!$G66)</f>
        <v/>
      </c>
      <c r="F76" s="66" t="str">
        <f>IF(AND(Master!$H66=""),"",Master!$H66)</f>
        <v/>
      </c>
      <c r="G76" s="67" t="str">
        <f>IF(AND(Master!$F66=""),"",Master!$F66)</f>
        <v/>
      </c>
      <c r="H76" s="67" t="str">
        <f>IF(AND(Master!$I66=""),"",Master!$I66)</f>
        <v/>
      </c>
      <c r="I76" s="46" t="str">
        <f>IF(AND(Master!$J66=""),"",Master!$J66)</f>
        <v/>
      </c>
      <c r="J76" s="49"/>
      <c r="K76" s="49"/>
      <c r="L76" s="48"/>
      <c r="M76" s="55"/>
      <c r="N76" s="55"/>
      <c r="O76" s="55"/>
      <c r="P76" t="str">
        <f t="shared" si="5"/>
        <v/>
      </c>
      <c r="Q76" s="47"/>
    </row>
    <row r="77" spans="1:17" ht="18">
      <c r="A77" s="47"/>
      <c r="B77" s="5" t="str">
        <f>IF(C77="","",ROWS($C$17:C77))</f>
        <v/>
      </c>
      <c r="C77" s="66" t="str">
        <f>IF(AND(Master!$C67=""),"",Master!$C67)</f>
        <v/>
      </c>
      <c r="D77" s="66" t="str">
        <f>IF(AND(Master!$E67=""),"",Master!$E67)</f>
        <v/>
      </c>
      <c r="E77" s="78" t="str">
        <f>IF(AND(Master!$G67=""),"",Master!$G67)</f>
        <v/>
      </c>
      <c r="F77" s="66" t="str">
        <f>IF(AND(Master!$H67=""),"",Master!$H67)</f>
        <v/>
      </c>
      <c r="G77" s="67" t="str">
        <f>IF(AND(Master!$F67=""),"",Master!$F67)</f>
        <v/>
      </c>
      <c r="H77" s="67" t="str">
        <f>IF(AND(Master!$I67=""),"",Master!$I67)</f>
        <v/>
      </c>
      <c r="I77" s="46" t="str">
        <f>IF(AND(Master!$J67=""),"",Master!$J67)</f>
        <v/>
      </c>
      <c r="J77" s="49"/>
      <c r="K77" s="49"/>
      <c r="L77" s="48"/>
      <c r="M77" s="55"/>
      <c r="N77" s="55"/>
      <c r="O77" s="55"/>
      <c r="P77" t="str">
        <f t="shared" si="5"/>
        <v/>
      </c>
      <c r="Q77" s="47"/>
    </row>
    <row r="78" spans="1:17" ht="18">
      <c r="A78" s="47"/>
      <c r="B78" s="5" t="str">
        <f>IF(C78="","",ROWS($C$17:C78))</f>
        <v/>
      </c>
      <c r="C78" s="66" t="str">
        <f>IF(AND(Master!$C68=""),"",Master!$C68)</f>
        <v/>
      </c>
      <c r="D78" s="66" t="str">
        <f>IF(AND(Master!$E68=""),"",Master!$E68)</f>
        <v/>
      </c>
      <c r="E78" s="78" t="str">
        <f>IF(AND(Master!$G68=""),"",Master!$G68)</f>
        <v/>
      </c>
      <c r="F78" s="66" t="str">
        <f>IF(AND(Master!$H68=""),"",Master!$H68)</f>
        <v/>
      </c>
      <c r="G78" s="67" t="str">
        <f>IF(AND(Master!$F68=""),"",Master!$F68)</f>
        <v/>
      </c>
      <c r="H78" s="67" t="str">
        <f>IF(AND(Master!$I68=""),"",Master!$I68)</f>
        <v/>
      </c>
      <c r="I78" s="46" t="str">
        <f>IF(AND(Master!$J68=""),"",Master!$J68)</f>
        <v/>
      </c>
      <c r="J78" s="49"/>
      <c r="K78" s="49"/>
      <c r="L78" s="48"/>
      <c r="M78" s="55"/>
      <c r="N78" s="55"/>
      <c r="O78" s="55"/>
      <c r="P78" t="str">
        <f t="shared" si="5"/>
        <v/>
      </c>
      <c r="Q78" s="47"/>
    </row>
    <row r="79" spans="1:17" ht="18">
      <c r="A79" s="47"/>
      <c r="B79" s="5" t="str">
        <f>IF(C79="","",ROWS($C$17:C79))</f>
        <v/>
      </c>
      <c r="C79" s="66" t="str">
        <f>IF(AND(Master!$C69=""),"",Master!$C69)</f>
        <v/>
      </c>
      <c r="D79" s="66" t="str">
        <f>IF(AND(Master!$E69=""),"",Master!$E69)</f>
        <v/>
      </c>
      <c r="E79" s="78" t="str">
        <f>IF(AND(Master!$G69=""),"",Master!$G69)</f>
        <v/>
      </c>
      <c r="F79" s="66" t="str">
        <f>IF(AND(Master!$H69=""),"",Master!$H69)</f>
        <v/>
      </c>
      <c r="G79" s="67" t="str">
        <f>IF(AND(Master!$F69=""),"",Master!$F69)</f>
        <v/>
      </c>
      <c r="H79" s="67" t="str">
        <f>IF(AND(Master!$I69=""),"",Master!$I69)</f>
        <v/>
      </c>
      <c r="I79" s="46" t="str">
        <f>IF(AND(Master!$J69=""),"",Master!$J69)</f>
        <v/>
      </c>
      <c r="J79" s="49"/>
      <c r="K79" s="49"/>
      <c r="L79" s="48"/>
      <c r="M79" s="55"/>
      <c r="N79" s="55"/>
      <c r="O79" s="55"/>
      <c r="P79" t="str">
        <f t="shared" si="5"/>
        <v/>
      </c>
      <c r="Q79" s="47"/>
    </row>
    <row r="80" spans="1:17" ht="18">
      <c r="A80" s="47"/>
      <c r="B80" s="5" t="str">
        <f>IF(C80="","",ROWS($C$17:C80))</f>
        <v/>
      </c>
      <c r="C80" s="66" t="str">
        <f>IF(AND(Master!$C70=""),"",Master!$C70)</f>
        <v/>
      </c>
      <c r="D80" s="66" t="str">
        <f>IF(AND(Master!$E70=""),"",Master!$E70)</f>
        <v/>
      </c>
      <c r="E80" s="78" t="str">
        <f>IF(AND(Master!$G70=""),"",Master!$G70)</f>
        <v/>
      </c>
      <c r="F80" s="66" t="str">
        <f>IF(AND(Master!$H70=""),"",Master!$H70)</f>
        <v/>
      </c>
      <c r="G80" s="67" t="str">
        <f>IF(AND(Master!$F70=""),"",Master!$F70)</f>
        <v/>
      </c>
      <c r="H80" s="67" t="str">
        <f>IF(AND(Master!$I70=""),"",Master!$I70)</f>
        <v/>
      </c>
      <c r="I80" s="46" t="str">
        <f>IF(AND(Master!$J70=""),"",Master!$J70)</f>
        <v/>
      </c>
      <c r="J80" s="49"/>
      <c r="K80" s="49"/>
      <c r="L80" s="48"/>
      <c r="M80" s="55"/>
      <c r="N80" s="55"/>
      <c r="O80" s="55"/>
      <c r="P80" t="str">
        <f t="shared" si="5"/>
        <v/>
      </c>
      <c r="Q80" s="47"/>
    </row>
    <row r="81" spans="1:17" ht="18">
      <c r="A81" s="47"/>
      <c r="B81" s="5" t="str">
        <f>IF(C81="","",ROWS($C$17:C81))</f>
        <v/>
      </c>
      <c r="C81" s="66" t="str">
        <f>IF(AND(Master!$C71=""),"",Master!$C71)</f>
        <v/>
      </c>
      <c r="D81" s="66" t="str">
        <f>IF(AND(Master!$E71=""),"",Master!$E71)</f>
        <v/>
      </c>
      <c r="E81" s="78" t="str">
        <f>IF(AND(Master!$G71=""),"",Master!$G71)</f>
        <v/>
      </c>
      <c r="F81" s="66" t="str">
        <f>IF(AND(Master!$H71=""),"",Master!$H71)</f>
        <v/>
      </c>
      <c r="G81" s="67" t="str">
        <f>IF(AND(Master!$F71=""),"",Master!$F71)</f>
        <v/>
      </c>
      <c r="H81" s="67" t="str">
        <f>IF(AND(Master!$I71=""),"",Master!$I71)</f>
        <v/>
      </c>
      <c r="I81" s="46" t="str">
        <f>IF(AND(Master!$J71=""),"",Master!$J71)</f>
        <v/>
      </c>
      <c r="J81" s="49"/>
      <c r="K81" s="49"/>
      <c r="L81" s="48"/>
      <c r="M81" s="55"/>
      <c r="N81" s="55"/>
      <c r="O81" s="55"/>
      <c r="P81" t="str">
        <f t="shared" ref="P81:P116" si="6">IF(E81="","",VLOOKUP(E81,Payleval,2,0))</f>
        <v/>
      </c>
      <c r="Q81" s="47"/>
    </row>
    <row r="82" spans="1:17" ht="18">
      <c r="A82" s="47"/>
      <c r="B82" s="5" t="str">
        <f>IF(C82="","",ROWS($C$17:C82))</f>
        <v/>
      </c>
      <c r="C82" s="66" t="str">
        <f>IF(AND(Master!$C72=""),"",Master!$C72)</f>
        <v/>
      </c>
      <c r="D82" s="66" t="str">
        <f>IF(AND(Master!$E72=""),"",Master!$E72)</f>
        <v/>
      </c>
      <c r="E82" s="78" t="str">
        <f>IF(AND(Master!$G72=""),"",Master!$G72)</f>
        <v/>
      </c>
      <c r="F82" s="66" t="str">
        <f>IF(AND(Master!$H72=""),"",Master!$H72)</f>
        <v/>
      </c>
      <c r="G82" s="67" t="str">
        <f>IF(AND(Master!$F72=""),"",Master!$F72)</f>
        <v/>
      </c>
      <c r="H82" s="67" t="str">
        <f>IF(AND(Master!$I72=""),"",Master!$I72)</f>
        <v/>
      </c>
      <c r="I82" s="46" t="str">
        <f>IF(AND(Master!$J72=""),"",Master!$J72)</f>
        <v/>
      </c>
      <c r="J82" s="49"/>
      <c r="K82" s="49"/>
      <c r="L82" s="48"/>
      <c r="M82" s="55"/>
      <c r="N82" s="55"/>
      <c r="O82" s="55"/>
      <c r="P82" t="str">
        <f t="shared" si="6"/>
        <v/>
      </c>
      <c r="Q82" s="47"/>
    </row>
    <row r="83" spans="1:17" ht="18">
      <c r="A83" s="47"/>
      <c r="B83" s="5" t="str">
        <f>IF(C83="","",ROWS($C$17:C83))</f>
        <v/>
      </c>
      <c r="C83" s="66" t="str">
        <f>IF(AND(Master!$C73=""),"",Master!$C73)</f>
        <v/>
      </c>
      <c r="D83" s="66" t="str">
        <f>IF(AND(Master!$E73=""),"",Master!$E73)</f>
        <v/>
      </c>
      <c r="E83" s="78" t="str">
        <f>IF(AND(Master!$G73=""),"",Master!$G73)</f>
        <v/>
      </c>
      <c r="F83" s="66" t="str">
        <f>IF(AND(Master!$H73=""),"",Master!$H73)</f>
        <v/>
      </c>
      <c r="G83" s="67" t="str">
        <f>IF(AND(Master!$F73=""),"",Master!$F73)</f>
        <v/>
      </c>
      <c r="H83" s="67" t="str">
        <f>IF(AND(Master!$I73=""),"",Master!$I73)</f>
        <v/>
      </c>
      <c r="I83" s="46" t="str">
        <f>IF(AND(Master!$J73=""),"",Master!$J73)</f>
        <v/>
      </c>
      <c r="J83" s="49"/>
      <c r="K83" s="49"/>
      <c r="L83" s="48"/>
      <c r="M83" s="55"/>
      <c r="N83" s="55"/>
      <c r="O83" s="55"/>
      <c r="P83" t="str">
        <f t="shared" si="6"/>
        <v/>
      </c>
      <c r="Q83" s="47"/>
    </row>
    <row r="84" spans="1:17" ht="18">
      <c r="A84" s="47"/>
      <c r="B84" s="5" t="str">
        <f>IF(C84="","",ROWS($C$17:C84))</f>
        <v/>
      </c>
      <c r="C84" s="66" t="str">
        <f>IF(AND(Master!$C74=""),"",Master!$C74)</f>
        <v/>
      </c>
      <c r="D84" s="66" t="str">
        <f>IF(AND(Master!$E74=""),"",Master!$E74)</f>
        <v/>
      </c>
      <c r="E84" s="78" t="str">
        <f>IF(AND(Master!$G74=""),"",Master!$G74)</f>
        <v/>
      </c>
      <c r="F84" s="66" t="str">
        <f>IF(AND(Master!$H74=""),"",Master!$H74)</f>
        <v/>
      </c>
      <c r="G84" s="67" t="str">
        <f>IF(AND(Master!$F74=""),"",Master!$F74)</f>
        <v/>
      </c>
      <c r="H84" s="67" t="str">
        <f>IF(AND(Master!$I74=""),"",Master!$I74)</f>
        <v/>
      </c>
      <c r="I84" s="46" t="str">
        <f>IF(AND(Master!$J74=""),"",Master!$J74)</f>
        <v/>
      </c>
      <c r="J84" s="49"/>
      <c r="K84" s="49"/>
      <c r="L84" s="48"/>
      <c r="M84" s="55"/>
      <c r="N84" s="55"/>
      <c r="O84" s="55"/>
      <c r="P84" t="str">
        <f t="shared" si="6"/>
        <v/>
      </c>
      <c r="Q84" s="47"/>
    </row>
    <row r="85" spans="1:17" ht="18">
      <c r="A85" s="47"/>
      <c r="B85" s="5" t="str">
        <f>IF(C85="","",ROWS($C$17:C85))</f>
        <v/>
      </c>
      <c r="C85" s="66" t="str">
        <f>IF(AND(Master!$C75=""),"",Master!$C75)</f>
        <v/>
      </c>
      <c r="D85" s="66" t="str">
        <f>IF(AND(Master!$E75=""),"",Master!$E75)</f>
        <v/>
      </c>
      <c r="E85" s="78" t="str">
        <f>IF(AND(Master!$G75=""),"",Master!$G75)</f>
        <v/>
      </c>
      <c r="F85" s="66" t="str">
        <f>IF(AND(Master!$H75=""),"",Master!$H75)</f>
        <v/>
      </c>
      <c r="G85" s="67" t="str">
        <f>IF(AND(Master!$F75=""),"",Master!$F75)</f>
        <v/>
      </c>
      <c r="H85" s="67" t="str">
        <f>IF(AND(Master!$I75=""),"",Master!$I75)</f>
        <v/>
      </c>
      <c r="I85" s="46" t="str">
        <f>IF(AND(Master!$J75=""),"",Master!$J75)</f>
        <v/>
      </c>
      <c r="J85" s="49"/>
      <c r="K85" s="49"/>
      <c r="L85" s="48"/>
      <c r="M85" s="55"/>
      <c r="N85" s="55"/>
      <c r="O85" s="55"/>
      <c r="P85" t="str">
        <f t="shared" si="6"/>
        <v/>
      </c>
      <c r="Q85" s="47"/>
    </row>
    <row r="86" spans="1:17" ht="18">
      <c r="A86" s="47"/>
      <c r="B86" s="5" t="str">
        <f>IF(C86="","",ROWS($C$17:C86))</f>
        <v/>
      </c>
      <c r="C86" s="66" t="str">
        <f>IF(AND(Master!$C76=""),"",Master!$C76)</f>
        <v/>
      </c>
      <c r="D86" s="66" t="str">
        <f>IF(AND(Master!$E76=""),"",Master!$E76)</f>
        <v/>
      </c>
      <c r="E86" s="78" t="str">
        <f>IF(AND(Master!$G76=""),"",Master!$G76)</f>
        <v/>
      </c>
      <c r="F86" s="66" t="str">
        <f>IF(AND(Master!$H76=""),"",Master!$H76)</f>
        <v/>
      </c>
      <c r="G86" s="67" t="str">
        <f>IF(AND(Master!$F76=""),"",Master!$F76)</f>
        <v/>
      </c>
      <c r="H86" s="67" t="str">
        <f>IF(AND(Master!$I76=""),"",Master!$I76)</f>
        <v/>
      </c>
      <c r="I86" s="46" t="str">
        <f>IF(AND(Master!$J76=""),"",Master!$J76)</f>
        <v/>
      </c>
      <c r="J86" s="49"/>
      <c r="K86" s="49"/>
      <c r="L86" s="48"/>
      <c r="M86" s="55"/>
      <c r="N86" s="55"/>
      <c r="O86" s="55"/>
      <c r="P86" t="str">
        <f t="shared" si="6"/>
        <v/>
      </c>
      <c r="Q86" s="47"/>
    </row>
    <row r="87" spans="1:17" ht="18">
      <c r="A87" s="47"/>
      <c r="B87" s="5" t="str">
        <f>IF(C87="","",ROWS($C$17:C87))</f>
        <v/>
      </c>
      <c r="C87" s="66" t="str">
        <f>IF(AND(Master!$C77=""),"",Master!$C77)</f>
        <v/>
      </c>
      <c r="D87" s="66" t="str">
        <f>IF(AND(Master!$E77=""),"",Master!$E77)</f>
        <v/>
      </c>
      <c r="E87" s="78" t="str">
        <f>IF(AND(Master!$G77=""),"",Master!$G77)</f>
        <v/>
      </c>
      <c r="F87" s="66" t="str">
        <f>IF(AND(Master!$H77=""),"",Master!$H77)</f>
        <v/>
      </c>
      <c r="G87" s="67" t="str">
        <f>IF(AND(Master!$F77=""),"",Master!$F77)</f>
        <v/>
      </c>
      <c r="H87" s="67" t="str">
        <f>IF(AND(Master!$I77=""),"",Master!$I77)</f>
        <v/>
      </c>
      <c r="I87" s="46" t="str">
        <f>IF(AND(Master!$J77=""),"",Master!$J77)</f>
        <v/>
      </c>
      <c r="J87" s="49"/>
      <c r="K87" s="49"/>
      <c r="L87" s="48"/>
      <c r="M87" s="55"/>
      <c r="N87" s="55"/>
      <c r="O87" s="55"/>
      <c r="P87" t="str">
        <f t="shared" si="6"/>
        <v/>
      </c>
      <c r="Q87" s="47"/>
    </row>
    <row r="88" spans="1:17" ht="18">
      <c r="A88" s="47"/>
      <c r="B88" s="5" t="str">
        <f>IF(C88="","",ROWS($C$17:C88))</f>
        <v/>
      </c>
      <c r="C88" s="66" t="str">
        <f>IF(AND(Master!$C78=""),"",Master!$C78)</f>
        <v/>
      </c>
      <c r="D88" s="66" t="str">
        <f>IF(AND(Master!$E78=""),"",Master!$E78)</f>
        <v/>
      </c>
      <c r="E88" s="78" t="str">
        <f>IF(AND(Master!$G78=""),"",Master!$G78)</f>
        <v/>
      </c>
      <c r="F88" s="66" t="str">
        <f>IF(AND(Master!$H78=""),"",Master!$H78)</f>
        <v/>
      </c>
      <c r="G88" s="67" t="str">
        <f>IF(AND(Master!$F78=""),"",Master!$F78)</f>
        <v/>
      </c>
      <c r="H88" s="67" t="str">
        <f>IF(AND(Master!$I78=""),"",Master!$I78)</f>
        <v/>
      </c>
      <c r="I88" s="46" t="str">
        <f>IF(AND(Master!$J78=""),"",Master!$J78)</f>
        <v/>
      </c>
      <c r="J88" s="49"/>
      <c r="K88" s="49"/>
      <c r="L88" s="48"/>
      <c r="M88" s="55"/>
      <c r="N88" s="55"/>
      <c r="O88" s="55"/>
      <c r="P88" t="str">
        <f t="shared" si="6"/>
        <v/>
      </c>
      <c r="Q88" s="47"/>
    </row>
    <row r="89" spans="1:17" ht="18">
      <c r="A89" s="47"/>
      <c r="B89" s="5" t="str">
        <f>IF(C89="","",ROWS($C$17:C89))</f>
        <v/>
      </c>
      <c r="C89" s="66" t="str">
        <f>IF(AND(Master!$C79=""),"",Master!$C79)</f>
        <v/>
      </c>
      <c r="D89" s="66" t="str">
        <f>IF(AND(Master!$E79=""),"",Master!$E79)</f>
        <v/>
      </c>
      <c r="E89" s="78" t="str">
        <f>IF(AND(Master!$G79=""),"",Master!$G79)</f>
        <v/>
      </c>
      <c r="F89" s="66" t="str">
        <f>IF(AND(Master!$H79=""),"",Master!$H79)</f>
        <v/>
      </c>
      <c r="G89" s="67" t="str">
        <f>IF(AND(Master!$F79=""),"",Master!$F79)</f>
        <v/>
      </c>
      <c r="H89" s="67" t="str">
        <f>IF(AND(Master!$I79=""),"",Master!$I79)</f>
        <v/>
      </c>
      <c r="I89" s="46" t="str">
        <f>IF(AND(Master!$J79=""),"",Master!$J79)</f>
        <v/>
      </c>
      <c r="J89" s="49"/>
      <c r="K89" s="49"/>
      <c r="L89" s="48"/>
      <c r="M89" s="55"/>
      <c r="N89" s="55"/>
      <c r="O89" s="55"/>
      <c r="P89" t="str">
        <f t="shared" si="6"/>
        <v/>
      </c>
      <c r="Q89" s="47"/>
    </row>
    <row r="90" spans="1:17" ht="18">
      <c r="A90" s="47"/>
      <c r="B90" s="5" t="str">
        <f>IF(C90="","",ROWS($C$17:C90))</f>
        <v/>
      </c>
      <c r="C90" s="66" t="str">
        <f>IF(AND(Master!$C80=""),"",Master!$C80)</f>
        <v/>
      </c>
      <c r="D90" s="66" t="str">
        <f>IF(AND(Master!$E80=""),"",Master!$E80)</f>
        <v/>
      </c>
      <c r="E90" s="78" t="str">
        <f>IF(AND(Master!$G80=""),"",Master!$G80)</f>
        <v/>
      </c>
      <c r="F90" s="66" t="str">
        <f>IF(AND(Master!$H80=""),"",Master!$H80)</f>
        <v/>
      </c>
      <c r="G90" s="67" t="str">
        <f>IF(AND(Master!$F80=""),"",Master!$F80)</f>
        <v/>
      </c>
      <c r="H90" s="67" t="str">
        <f>IF(AND(Master!$I80=""),"",Master!$I80)</f>
        <v/>
      </c>
      <c r="I90" s="46" t="str">
        <f>IF(AND(Master!$J80=""),"",Master!$J80)</f>
        <v/>
      </c>
      <c r="J90" s="49"/>
      <c r="K90" s="49"/>
      <c r="L90" s="48"/>
      <c r="M90" s="55"/>
      <c r="N90" s="55"/>
      <c r="O90" s="55"/>
      <c r="P90" t="str">
        <f t="shared" si="6"/>
        <v/>
      </c>
      <c r="Q90" s="47"/>
    </row>
    <row r="91" spans="1:17" ht="18">
      <c r="A91" s="47"/>
      <c r="B91" s="5" t="str">
        <f>IF(C91="","",ROWS($C$17:C91))</f>
        <v/>
      </c>
      <c r="C91" s="66" t="str">
        <f>IF(AND(Master!$C81=""),"",Master!$C81)</f>
        <v/>
      </c>
      <c r="D91" s="66" t="str">
        <f>IF(AND(Master!$E81=""),"",Master!$E81)</f>
        <v/>
      </c>
      <c r="E91" s="78" t="str">
        <f>IF(AND(Master!$G81=""),"",Master!$G81)</f>
        <v/>
      </c>
      <c r="F91" s="66" t="str">
        <f>IF(AND(Master!$H81=""),"",Master!$H81)</f>
        <v/>
      </c>
      <c r="G91" s="67" t="str">
        <f>IF(AND(Master!$F81=""),"",Master!$F81)</f>
        <v/>
      </c>
      <c r="H91" s="67" t="str">
        <f>IF(AND(Master!$I81=""),"",Master!$I81)</f>
        <v/>
      </c>
      <c r="I91" s="46" t="str">
        <f>IF(AND(Master!$J81=""),"",Master!$J81)</f>
        <v/>
      </c>
      <c r="J91" s="49"/>
      <c r="K91" s="49"/>
      <c r="L91" s="48"/>
      <c r="M91" s="55"/>
      <c r="N91" s="55"/>
      <c r="O91" s="55"/>
      <c r="P91" t="str">
        <f t="shared" si="6"/>
        <v/>
      </c>
      <c r="Q91" s="47"/>
    </row>
    <row r="92" spans="1:17" ht="18">
      <c r="A92" s="47"/>
      <c r="B92" s="5" t="str">
        <f>IF(C92="","",ROWS($C$17:C92))</f>
        <v/>
      </c>
      <c r="C92" s="66" t="str">
        <f>IF(AND(Master!$C82=""),"",Master!$C82)</f>
        <v/>
      </c>
      <c r="D92" s="66" t="str">
        <f>IF(AND(Master!$E82=""),"",Master!$E82)</f>
        <v/>
      </c>
      <c r="E92" s="78" t="str">
        <f>IF(AND(Master!$G82=""),"",Master!$G82)</f>
        <v/>
      </c>
      <c r="F92" s="66" t="str">
        <f>IF(AND(Master!$H82=""),"",Master!$H82)</f>
        <v/>
      </c>
      <c r="G92" s="67" t="str">
        <f>IF(AND(Master!$F82=""),"",Master!$F82)</f>
        <v/>
      </c>
      <c r="H92" s="67" t="str">
        <f>IF(AND(Master!$I82=""),"",Master!$I82)</f>
        <v/>
      </c>
      <c r="I92" s="46" t="str">
        <f>IF(AND(Master!$J82=""),"",Master!$J82)</f>
        <v/>
      </c>
      <c r="J92" s="49"/>
      <c r="K92" s="49"/>
      <c r="L92" s="48"/>
      <c r="M92" s="55"/>
      <c r="N92" s="55"/>
      <c r="O92" s="55"/>
      <c r="P92" t="str">
        <f t="shared" si="6"/>
        <v/>
      </c>
      <c r="Q92" s="47"/>
    </row>
    <row r="93" spans="1:17" ht="18">
      <c r="A93" s="47"/>
      <c r="B93" s="5" t="str">
        <f>IF(C93="","",ROWS($C$17:C93))</f>
        <v/>
      </c>
      <c r="C93" s="66" t="str">
        <f>IF(AND(Master!$C83=""),"",Master!$C83)</f>
        <v/>
      </c>
      <c r="D93" s="66" t="str">
        <f>IF(AND(Master!$E83=""),"",Master!$E83)</f>
        <v/>
      </c>
      <c r="E93" s="78" t="str">
        <f>IF(AND(Master!$G83=""),"",Master!$G83)</f>
        <v/>
      </c>
      <c r="F93" s="66" t="str">
        <f>IF(AND(Master!$H83=""),"",Master!$H83)</f>
        <v/>
      </c>
      <c r="G93" s="67" t="str">
        <f>IF(AND(Master!$F83=""),"",Master!$F83)</f>
        <v/>
      </c>
      <c r="H93" s="67" t="str">
        <f>IF(AND(Master!$I83=""),"",Master!$I83)</f>
        <v/>
      </c>
      <c r="I93" s="46" t="str">
        <f>IF(AND(Master!$J83=""),"",Master!$J83)</f>
        <v/>
      </c>
      <c r="J93" s="49"/>
      <c r="K93" s="49"/>
      <c r="L93" s="48"/>
      <c r="M93" s="55"/>
      <c r="N93" s="55"/>
      <c r="O93" s="55"/>
      <c r="P93" t="str">
        <f t="shared" si="6"/>
        <v/>
      </c>
      <c r="Q93" s="47"/>
    </row>
    <row r="94" spans="1:17" ht="18">
      <c r="A94" s="47"/>
      <c r="B94" s="5" t="str">
        <f>IF(C94="","",ROWS($C$17:C94))</f>
        <v/>
      </c>
      <c r="C94" s="66" t="str">
        <f>IF(AND(Master!$C84=""),"",Master!$C84)</f>
        <v/>
      </c>
      <c r="D94" s="66" t="str">
        <f>IF(AND(Master!$E84=""),"",Master!$E84)</f>
        <v/>
      </c>
      <c r="E94" s="78" t="str">
        <f>IF(AND(Master!$G84=""),"",Master!$G84)</f>
        <v/>
      </c>
      <c r="F94" s="66" t="str">
        <f>IF(AND(Master!$H84=""),"",Master!$H84)</f>
        <v/>
      </c>
      <c r="G94" s="67" t="str">
        <f>IF(AND(Master!$F84=""),"",Master!$F84)</f>
        <v/>
      </c>
      <c r="H94" s="67" t="str">
        <f>IF(AND(Master!$I84=""),"",Master!$I84)</f>
        <v/>
      </c>
      <c r="I94" s="46" t="str">
        <f>IF(AND(Master!$J84=""),"",Master!$J84)</f>
        <v/>
      </c>
      <c r="J94" s="49"/>
      <c r="K94" s="49"/>
      <c r="L94" s="48"/>
      <c r="M94" s="55"/>
      <c r="N94" s="55"/>
      <c r="O94" s="55"/>
      <c r="P94" t="str">
        <f t="shared" si="6"/>
        <v/>
      </c>
      <c r="Q94" s="47"/>
    </row>
    <row r="95" spans="1:17" ht="18">
      <c r="A95" s="47"/>
      <c r="B95" s="5" t="str">
        <f>IF(C95="","",ROWS($C$17:C95))</f>
        <v/>
      </c>
      <c r="C95" s="66" t="str">
        <f>IF(AND(Master!$C85=""),"",Master!$C85)</f>
        <v/>
      </c>
      <c r="D95" s="66" t="str">
        <f>IF(AND(Master!$E85=""),"",Master!$E85)</f>
        <v/>
      </c>
      <c r="E95" s="78" t="str">
        <f>IF(AND(Master!$G85=""),"",Master!$G85)</f>
        <v/>
      </c>
      <c r="F95" s="66" t="str">
        <f>IF(AND(Master!$H85=""),"",Master!$H85)</f>
        <v/>
      </c>
      <c r="G95" s="67" t="str">
        <f>IF(AND(Master!$F85=""),"",Master!$F85)</f>
        <v/>
      </c>
      <c r="H95" s="67" t="str">
        <f>IF(AND(Master!$I85=""),"",Master!$I85)</f>
        <v/>
      </c>
      <c r="I95" s="46" t="str">
        <f>IF(AND(Master!$J85=""),"",Master!$J85)</f>
        <v/>
      </c>
      <c r="J95" s="49"/>
      <c r="K95" s="49"/>
      <c r="L95" s="48"/>
      <c r="M95" s="55"/>
      <c r="N95" s="55"/>
      <c r="O95" s="55"/>
      <c r="P95" t="str">
        <f t="shared" si="6"/>
        <v/>
      </c>
      <c r="Q95" s="47"/>
    </row>
    <row r="96" spans="1:17" ht="18">
      <c r="A96" s="47"/>
      <c r="B96" s="5" t="str">
        <f>IF(C96="","",ROWS($C$17:C96))</f>
        <v/>
      </c>
      <c r="C96" s="66" t="str">
        <f>IF(AND(Master!$C86=""),"",Master!$C86)</f>
        <v/>
      </c>
      <c r="D96" s="66" t="str">
        <f>IF(AND(Master!$E86=""),"",Master!$E86)</f>
        <v/>
      </c>
      <c r="E96" s="78" t="str">
        <f>IF(AND(Master!$G86=""),"",Master!$G86)</f>
        <v/>
      </c>
      <c r="F96" s="66" t="str">
        <f>IF(AND(Master!$H86=""),"",Master!$H86)</f>
        <v/>
      </c>
      <c r="G96" s="67" t="str">
        <f>IF(AND(Master!$F86=""),"",Master!$F86)</f>
        <v/>
      </c>
      <c r="H96" s="67" t="str">
        <f>IF(AND(Master!$I86=""),"",Master!$I86)</f>
        <v/>
      </c>
      <c r="I96" s="46" t="str">
        <f>IF(AND(Master!$J86=""),"",Master!$J86)</f>
        <v/>
      </c>
      <c r="J96" s="49"/>
      <c r="K96" s="49"/>
      <c r="L96" s="48"/>
      <c r="M96" s="55"/>
      <c r="N96" s="55"/>
      <c r="O96" s="55"/>
      <c r="P96" t="str">
        <f t="shared" si="6"/>
        <v/>
      </c>
      <c r="Q96" s="47"/>
    </row>
    <row r="97" spans="1:17" ht="18">
      <c r="A97" s="47"/>
      <c r="B97" s="5" t="str">
        <f>IF(C97="","",ROWS($C$17:C97))</f>
        <v/>
      </c>
      <c r="C97" s="66" t="str">
        <f>IF(AND(Master!$C87=""),"",Master!$C87)</f>
        <v/>
      </c>
      <c r="D97" s="66" t="str">
        <f>IF(AND(Master!$E87=""),"",Master!$E87)</f>
        <v/>
      </c>
      <c r="E97" s="78" t="str">
        <f>IF(AND(Master!$G87=""),"",Master!$G87)</f>
        <v/>
      </c>
      <c r="F97" s="66" t="str">
        <f>IF(AND(Master!$H87=""),"",Master!$H87)</f>
        <v/>
      </c>
      <c r="G97" s="67" t="str">
        <f>IF(AND(Master!$F87=""),"",Master!$F87)</f>
        <v/>
      </c>
      <c r="H97" s="67" t="str">
        <f>IF(AND(Master!$I87=""),"",Master!$I87)</f>
        <v/>
      </c>
      <c r="I97" s="46" t="str">
        <f>IF(AND(Master!$J87=""),"",Master!$J87)</f>
        <v/>
      </c>
      <c r="J97" s="49"/>
      <c r="K97" s="49"/>
      <c r="L97" s="48"/>
      <c r="M97" s="55"/>
      <c r="N97" s="55"/>
      <c r="O97" s="55"/>
      <c r="P97" t="str">
        <f t="shared" si="6"/>
        <v/>
      </c>
      <c r="Q97" s="47"/>
    </row>
    <row r="98" spans="1:17" ht="18">
      <c r="A98" s="47"/>
      <c r="B98" s="5" t="str">
        <f>IF(C98="","",ROWS($C$17:C98))</f>
        <v/>
      </c>
      <c r="C98" s="66" t="str">
        <f>IF(AND(Master!$C88=""),"",Master!$C88)</f>
        <v/>
      </c>
      <c r="D98" s="66" t="str">
        <f>IF(AND(Master!$E88=""),"",Master!$E88)</f>
        <v/>
      </c>
      <c r="E98" s="78" t="str">
        <f>IF(AND(Master!$G88=""),"",Master!$G88)</f>
        <v/>
      </c>
      <c r="F98" s="66" t="str">
        <f>IF(AND(Master!$H88=""),"",Master!$H88)</f>
        <v/>
      </c>
      <c r="G98" s="67" t="str">
        <f>IF(AND(Master!$F88=""),"",Master!$F88)</f>
        <v/>
      </c>
      <c r="H98" s="67" t="str">
        <f>IF(AND(Master!$I88=""),"",Master!$I88)</f>
        <v/>
      </c>
      <c r="I98" s="46" t="str">
        <f>IF(AND(Master!$J88=""),"",Master!$J88)</f>
        <v/>
      </c>
      <c r="J98" s="49"/>
      <c r="K98" s="49"/>
      <c r="L98" s="48"/>
      <c r="M98" s="55"/>
      <c r="N98" s="55"/>
      <c r="O98" s="55"/>
      <c r="P98" t="str">
        <f t="shared" si="6"/>
        <v/>
      </c>
      <c r="Q98" s="47"/>
    </row>
    <row r="99" spans="1:17" ht="18">
      <c r="A99" s="47"/>
      <c r="B99" s="5" t="str">
        <f>IF(C99="","",ROWS($C$17:C99))</f>
        <v/>
      </c>
      <c r="C99" s="66" t="str">
        <f>IF(AND(Master!$C89=""),"",Master!$C89)</f>
        <v/>
      </c>
      <c r="D99" s="66" t="str">
        <f>IF(AND(Master!$E89=""),"",Master!$E89)</f>
        <v/>
      </c>
      <c r="E99" s="78" t="str">
        <f>IF(AND(Master!$G89=""),"",Master!$G89)</f>
        <v/>
      </c>
      <c r="F99" s="66" t="str">
        <f>IF(AND(Master!$H89=""),"",Master!$H89)</f>
        <v/>
      </c>
      <c r="G99" s="67" t="str">
        <f>IF(AND(Master!$F89=""),"",Master!$F89)</f>
        <v/>
      </c>
      <c r="H99" s="67" t="str">
        <f>IF(AND(Master!$I89=""),"",Master!$I89)</f>
        <v/>
      </c>
      <c r="I99" s="46" t="str">
        <f>IF(AND(Master!$J89=""),"",Master!$J89)</f>
        <v/>
      </c>
      <c r="J99" s="49"/>
      <c r="K99" s="49"/>
      <c r="L99" s="48"/>
      <c r="M99" s="55"/>
      <c r="N99" s="55"/>
      <c r="O99" s="55"/>
      <c r="P99" t="str">
        <f t="shared" si="6"/>
        <v/>
      </c>
      <c r="Q99" s="47"/>
    </row>
    <row r="100" spans="1:17" ht="18">
      <c r="A100" s="47"/>
      <c r="B100" s="5" t="str">
        <f>IF(C100="","",ROWS($C$17:C100))</f>
        <v/>
      </c>
      <c r="C100" s="66" t="str">
        <f>IF(AND(Master!$C90=""),"",Master!$C90)</f>
        <v/>
      </c>
      <c r="D100" s="66" t="str">
        <f>IF(AND(Master!$E90=""),"",Master!$E90)</f>
        <v/>
      </c>
      <c r="E100" s="78" t="str">
        <f>IF(AND(Master!$G90=""),"",Master!$G90)</f>
        <v/>
      </c>
      <c r="F100" s="66" t="str">
        <f>IF(AND(Master!$H90=""),"",Master!$H90)</f>
        <v/>
      </c>
      <c r="G100" s="67" t="str">
        <f>IF(AND(Master!$F90=""),"",Master!$F90)</f>
        <v/>
      </c>
      <c r="H100" s="67" t="str">
        <f>IF(AND(Master!$I90=""),"",Master!$I90)</f>
        <v/>
      </c>
      <c r="I100" s="46" t="str">
        <f>IF(AND(Master!$J90=""),"",Master!$J90)</f>
        <v/>
      </c>
      <c r="J100" s="49"/>
      <c r="K100" s="49"/>
      <c r="L100" s="48"/>
      <c r="M100" s="55"/>
      <c r="N100" s="55"/>
      <c r="O100" s="55"/>
      <c r="P100" t="str">
        <f t="shared" si="6"/>
        <v/>
      </c>
      <c r="Q100" s="47"/>
    </row>
    <row r="101" spans="1:17" ht="18">
      <c r="A101" s="47"/>
      <c r="B101" s="5" t="str">
        <f>IF(C101="","",ROWS($C$17:C101))</f>
        <v/>
      </c>
      <c r="C101" s="66" t="str">
        <f>IF(AND(Master!$C91=""),"",Master!$C91)</f>
        <v/>
      </c>
      <c r="D101" s="66" t="str">
        <f>IF(AND(Master!$E91=""),"",Master!$E91)</f>
        <v/>
      </c>
      <c r="E101" s="78" t="str">
        <f>IF(AND(Master!$G91=""),"",Master!$G91)</f>
        <v/>
      </c>
      <c r="F101" s="66" t="str">
        <f>IF(AND(Master!$H91=""),"",Master!$H91)</f>
        <v/>
      </c>
      <c r="G101" s="67" t="str">
        <f>IF(AND(Master!$F91=""),"",Master!$F91)</f>
        <v/>
      </c>
      <c r="H101" s="67" t="str">
        <f>IF(AND(Master!$I91=""),"",Master!$I91)</f>
        <v/>
      </c>
      <c r="I101" s="46" t="str">
        <f>IF(AND(Master!$J91=""),"",Master!$J91)</f>
        <v/>
      </c>
      <c r="J101" s="49"/>
      <c r="K101" s="49"/>
      <c r="L101" s="48"/>
      <c r="M101" s="55"/>
      <c r="N101" s="55"/>
      <c r="O101" s="55"/>
      <c r="P101" t="str">
        <f t="shared" si="6"/>
        <v/>
      </c>
      <c r="Q101" s="47"/>
    </row>
    <row r="102" spans="1:17" ht="18">
      <c r="A102" s="47"/>
      <c r="B102" s="5" t="str">
        <f>IF(C102="","",ROWS($C$17:C102))</f>
        <v/>
      </c>
      <c r="C102" s="66" t="str">
        <f>IF(AND(Master!$C92=""),"",Master!$C92)</f>
        <v/>
      </c>
      <c r="D102" s="66" t="str">
        <f>IF(AND(Master!$E92=""),"",Master!$E92)</f>
        <v/>
      </c>
      <c r="E102" s="78" t="str">
        <f>IF(AND(Master!$G92=""),"",Master!$G92)</f>
        <v/>
      </c>
      <c r="F102" s="66" t="str">
        <f>IF(AND(Master!$H92=""),"",Master!$H92)</f>
        <v/>
      </c>
      <c r="G102" s="67" t="str">
        <f>IF(AND(Master!$F92=""),"",Master!$F92)</f>
        <v/>
      </c>
      <c r="H102" s="67" t="str">
        <f>IF(AND(Master!$I92=""),"",Master!$I92)</f>
        <v/>
      </c>
      <c r="I102" s="46" t="str">
        <f>IF(AND(Master!$J92=""),"",Master!$J92)</f>
        <v/>
      </c>
      <c r="J102" s="49"/>
      <c r="K102" s="49"/>
      <c r="L102" s="48"/>
      <c r="M102" s="55"/>
      <c r="N102" s="55"/>
      <c r="O102" s="55"/>
      <c r="P102" t="str">
        <f t="shared" si="6"/>
        <v/>
      </c>
      <c r="Q102" s="47"/>
    </row>
    <row r="103" spans="1:17" ht="18">
      <c r="A103" s="47"/>
      <c r="B103" s="5" t="str">
        <f>IF(C103="","",ROWS($C$17:C103))</f>
        <v/>
      </c>
      <c r="C103" s="66" t="str">
        <f>IF(AND(Master!$C93=""),"",Master!$C93)</f>
        <v/>
      </c>
      <c r="D103" s="66" t="str">
        <f>IF(AND(Master!$E93=""),"",Master!$E93)</f>
        <v/>
      </c>
      <c r="E103" s="78" t="str">
        <f>IF(AND(Master!$G93=""),"",Master!$G93)</f>
        <v/>
      </c>
      <c r="F103" s="66" t="str">
        <f>IF(AND(Master!$H93=""),"",Master!$H93)</f>
        <v/>
      </c>
      <c r="G103" s="67" t="str">
        <f>IF(AND(Master!$F93=""),"",Master!$F93)</f>
        <v/>
      </c>
      <c r="H103" s="67" t="str">
        <f>IF(AND(Master!$I93=""),"",Master!$I93)</f>
        <v/>
      </c>
      <c r="I103" s="46" t="str">
        <f>IF(AND(Master!$J93=""),"",Master!$J93)</f>
        <v/>
      </c>
      <c r="J103" s="49"/>
      <c r="K103" s="49"/>
      <c r="L103" s="48"/>
      <c r="M103" s="55"/>
      <c r="N103" s="55"/>
      <c r="O103" s="55"/>
      <c r="P103" t="str">
        <f t="shared" si="6"/>
        <v/>
      </c>
      <c r="Q103" s="47"/>
    </row>
    <row r="104" spans="1:17" ht="18">
      <c r="A104" s="47"/>
      <c r="B104" s="5" t="str">
        <f>IF(C104="","",ROWS($C$17:C104))</f>
        <v/>
      </c>
      <c r="C104" s="66" t="str">
        <f>IF(AND(Master!$C94=""),"",Master!$C94)</f>
        <v/>
      </c>
      <c r="D104" s="66" t="str">
        <f>IF(AND(Master!$E94=""),"",Master!$E94)</f>
        <v/>
      </c>
      <c r="E104" s="78" t="str">
        <f>IF(AND(Master!$G94=""),"",Master!$G94)</f>
        <v/>
      </c>
      <c r="F104" s="66" t="str">
        <f>IF(AND(Master!$H94=""),"",Master!$H94)</f>
        <v/>
      </c>
      <c r="G104" s="67" t="str">
        <f>IF(AND(Master!$F94=""),"",Master!$F94)</f>
        <v/>
      </c>
      <c r="H104" s="67" t="str">
        <f>IF(AND(Master!$I94=""),"",Master!$I94)</f>
        <v/>
      </c>
      <c r="I104" s="46" t="str">
        <f>IF(AND(Master!$J94=""),"",Master!$J94)</f>
        <v/>
      </c>
      <c r="J104" s="49"/>
      <c r="K104" s="49"/>
      <c r="L104" s="48"/>
      <c r="M104" s="55"/>
      <c r="N104" s="55"/>
      <c r="O104" s="55"/>
      <c r="P104" t="str">
        <f t="shared" si="6"/>
        <v/>
      </c>
      <c r="Q104" s="47"/>
    </row>
    <row r="105" spans="1:17" ht="18">
      <c r="A105" s="47"/>
      <c r="B105" s="5" t="str">
        <f>IF(C105="","",ROWS($C$17:C105))</f>
        <v/>
      </c>
      <c r="C105" s="66" t="str">
        <f>IF(AND(Master!$C95=""),"",Master!$C95)</f>
        <v/>
      </c>
      <c r="D105" s="66" t="str">
        <f>IF(AND(Master!$E95=""),"",Master!$E95)</f>
        <v/>
      </c>
      <c r="E105" s="78" t="str">
        <f>IF(AND(Master!$G95=""),"",Master!$G95)</f>
        <v/>
      </c>
      <c r="F105" s="66" t="str">
        <f>IF(AND(Master!$H95=""),"",Master!$H95)</f>
        <v/>
      </c>
      <c r="G105" s="67" t="str">
        <f>IF(AND(Master!$F95=""),"",Master!$F95)</f>
        <v/>
      </c>
      <c r="H105" s="67" t="str">
        <f>IF(AND(Master!$I95=""),"",Master!$I95)</f>
        <v/>
      </c>
      <c r="I105" s="46" t="str">
        <f>IF(AND(Master!$J95=""),"",Master!$J95)</f>
        <v/>
      </c>
      <c r="J105" s="49"/>
      <c r="K105" s="49"/>
      <c r="L105" s="48"/>
      <c r="M105" s="55"/>
      <c r="N105" s="55"/>
      <c r="O105" s="55"/>
      <c r="P105" t="str">
        <f t="shared" si="6"/>
        <v/>
      </c>
      <c r="Q105" s="47"/>
    </row>
    <row r="106" spans="1:17" ht="18">
      <c r="A106" s="47"/>
      <c r="B106" s="5" t="str">
        <f>IF(C106="","",ROWS($C$17:C106))</f>
        <v/>
      </c>
      <c r="C106" s="66" t="str">
        <f>IF(AND(Master!$C96=""),"",Master!$C96)</f>
        <v/>
      </c>
      <c r="D106" s="66" t="str">
        <f>IF(AND(Master!$E96=""),"",Master!$E96)</f>
        <v/>
      </c>
      <c r="E106" s="78" t="str">
        <f>IF(AND(Master!$G96=""),"",Master!$G96)</f>
        <v/>
      </c>
      <c r="F106" s="66" t="str">
        <f>IF(AND(Master!$H96=""),"",Master!$H96)</f>
        <v/>
      </c>
      <c r="G106" s="67" t="str">
        <f>IF(AND(Master!$F96=""),"",Master!$F96)</f>
        <v/>
      </c>
      <c r="H106" s="67" t="str">
        <f>IF(AND(Master!$I96=""),"",Master!$I96)</f>
        <v/>
      </c>
      <c r="I106" s="46" t="str">
        <f>IF(AND(Master!$J96=""),"",Master!$J96)</f>
        <v/>
      </c>
      <c r="J106" s="49"/>
      <c r="K106" s="49"/>
      <c r="L106" s="48"/>
      <c r="M106" s="55"/>
      <c r="N106" s="55"/>
      <c r="O106" s="55"/>
      <c r="P106" t="str">
        <f t="shared" si="6"/>
        <v/>
      </c>
      <c r="Q106" s="47"/>
    </row>
    <row r="107" spans="1:17" ht="18">
      <c r="A107" s="47"/>
      <c r="B107" s="5" t="str">
        <f>IF(C107="","",ROWS($C$17:C107))</f>
        <v/>
      </c>
      <c r="C107" s="66" t="str">
        <f>IF(AND(Master!$C97=""),"",Master!$C97)</f>
        <v/>
      </c>
      <c r="D107" s="66" t="str">
        <f>IF(AND(Master!$E97=""),"",Master!$E97)</f>
        <v/>
      </c>
      <c r="E107" s="78" t="str">
        <f>IF(AND(Master!$G97=""),"",Master!$G97)</f>
        <v/>
      </c>
      <c r="F107" s="66" t="str">
        <f>IF(AND(Master!$H97=""),"",Master!$H97)</f>
        <v/>
      </c>
      <c r="G107" s="67" t="str">
        <f>IF(AND(Master!$F97=""),"",Master!$F97)</f>
        <v/>
      </c>
      <c r="H107" s="67" t="str">
        <f>IF(AND(Master!$I97=""),"",Master!$I97)</f>
        <v/>
      </c>
      <c r="I107" s="46" t="str">
        <f>IF(AND(Master!$J97=""),"",Master!$J97)</f>
        <v/>
      </c>
      <c r="J107" s="49"/>
      <c r="K107" s="49"/>
      <c r="L107" s="48"/>
      <c r="M107" s="55"/>
      <c r="N107" s="55"/>
      <c r="O107" s="55"/>
      <c r="P107" t="str">
        <f t="shared" si="6"/>
        <v/>
      </c>
      <c r="Q107" s="47"/>
    </row>
    <row r="108" spans="1:17" ht="18">
      <c r="A108" s="47"/>
      <c r="B108" s="5" t="str">
        <f>IF(C108="","",ROWS($C$17:C108))</f>
        <v/>
      </c>
      <c r="C108" s="66" t="str">
        <f>IF(AND(Master!$C98=""),"",Master!$C98)</f>
        <v/>
      </c>
      <c r="D108" s="66" t="str">
        <f>IF(AND(Master!$E98=""),"",Master!$E98)</f>
        <v/>
      </c>
      <c r="E108" s="78" t="str">
        <f>IF(AND(Master!$G98=""),"",Master!$G98)</f>
        <v/>
      </c>
      <c r="F108" s="66" t="str">
        <f>IF(AND(Master!$H98=""),"",Master!$H98)</f>
        <v/>
      </c>
      <c r="G108" s="67" t="str">
        <f>IF(AND(Master!$F98=""),"",Master!$F98)</f>
        <v/>
      </c>
      <c r="H108" s="67" t="str">
        <f>IF(AND(Master!$I98=""),"",Master!$I98)</f>
        <v/>
      </c>
      <c r="I108" s="46" t="str">
        <f>IF(AND(Master!$J98=""),"",Master!$J98)</f>
        <v/>
      </c>
      <c r="J108" s="49"/>
      <c r="K108" s="49"/>
      <c r="L108" s="48"/>
      <c r="M108" s="55"/>
      <c r="N108" s="55"/>
      <c r="O108" s="55"/>
      <c r="P108" t="str">
        <f t="shared" si="6"/>
        <v/>
      </c>
      <c r="Q108" s="47"/>
    </row>
    <row r="109" spans="1:17" ht="18">
      <c r="A109" s="47"/>
      <c r="B109" s="5" t="str">
        <f>IF(C109="","",ROWS($C$17:C109))</f>
        <v/>
      </c>
      <c r="C109" s="66" t="str">
        <f>IF(AND(Master!$C99=""),"",Master!$C99)</f>
        <v/>
      </c>
      <c r="D109" s="66" t="str">
        <f>IF(AND(Master!$E99=""),"",Master!$E99)</f>
        <v/>
      </c>
      <c r="E109" s="78" t="str">
        <f>IF(AND(Master!$G99=""),"",Master!$G99)</f>
        <v/>
      </c>
      <c r="F109" s="66" t="str">
        <f>IF(AND(Master!$H99=""),"",Master!$H99)</f>
        <v/>
      </c>
      <c r="G109" s="67" t="str">
        <f>IF(AND(Master!$F99=""),"",Master!$F99)</f>
        <v/>
      </c>
      <c r="H109" s="67" t="str">
        <f>IF(AND(Master!$I99=""),"",Master!$I99)</f>
        <v/>
      </c>
      <c r="I109" s="46" t="str">
        <f>IF(AND(Master!$J99=""),"",Master!$J99)</f>
        <v/>
      </c>
      <c r="J109" s="49"/>
      <c r="K109" s="49"/>
      <c r="L109" s="48"/>
      <c r="M109" s="55"/>
      <c r="N109" s="55"/>
      <c r="O109" s="55"/>
      <c r="P109" t="str">
        <f t="shared" si="6"/>
        <v/>
      </c>
      <c r="Q109" s="47"/>
    </row>
    <row r="110" spans="1:17" ht="18">
      <c r="A110" s="47"/>
      <c r="B110" s="5" t="str">
        <f>IF(C110="","",ROWS($C$17:C110))</f>
        <v/>
      </c>
      <c r="C110" s="66" t="str">
        <f>IF(AND(Master!$C100=""),"",Master!$C100)</f>
        <v/>
      </c>
      <c r="D110" s="66" t="str">
        <f>IF(AND(Master!$E100=""),"",Master!$E100)</f>
        <v/>
      </c>
      <c r="E110" s="78" t="str">
        <f>IF(AND(Master!$G100=""),"",Master!$G100)</f>
        <v/>
      </c>
      <c r="F110" s="66" t="str">
        <f>IF(AND(Master!$H100=""),"",Master!$H100)</f>
        <v/>
      </c>
      <c r="G110" s="67" t="str">
        <f>IF(AND(Master!$F100=""),"",Master!$F100)</f>
        <v/>
      </c>
      <c r="H110" s="67" t="str">
        <f>IF(AND(Master!$I100=""),"",Master!$I100)</f>
        <v/>
      </c>
      <c r="I110" s="46" t="str">
        <f>IF(AND(Master!$J100=""),"",Master!$J100)</f>
        <v/>
      </c>
      <c r="J110" s="49"/>
      <c r="K110" s="49"/>
      <c r="L110" s="48"/>
      <c r="M110" s="55"/>
      <c r="N110" s="55"/>
      <c r="O110" s="55"/>
      <c r="P110" t="str">
        <f t="shared" si="6"/>
        <v/>
      </c>
      <c r="Q110" s="47"/>
    </row>
    <row r="111" spans="1:17" ht="18">
      <c r="A111" s="47"/>
      <c r="B111" s="5" t="str">
        <f>IF(C111="","",ROWS($C$17:C111))</f>
        <v/>
      </c>
      <c r="C111" s="66" t="str">
        <f>IF(AND(Master!$C101=""),"",Master!$C101)</f>
        <v/>
      </c>
      <c r="D111" s="66" t="str">
        <f>IF(AND(Master!$E101=""),"",Master!$E101)</f>
        <v/>
      </c>
      <c r="E111" s="78" t="str">
        <f>IF(AND(Master!$G101=""),"",Master!$G101)</f>
        <v/>
      </c>
      <c r="F111" s="66" t="str">
        <f>IF(AND(Master!$H101=""),"",Master!$H101)</f>
        <v/>
      </c>
      <c r="G111" s="67" t="str">
        <f>IF(AND(Master!$F101=""),"",Master!$F101)</f>
        <v/>
      </c>
      <c r="H111" s="67" t="str">
        <f>IF(AND(Master!$I101=""),"",Master!$I101)</f>
        <v/>
      </c>
      <c r="I111" s="46" t="str">
        <f>IF(AND(Master!$J101=""),"",Master!$J101)</f>
        <v/>
      </c>
      <c r="J111" s="49"/>
      <c r="K111" s="49"/>
      <c r="L111" s="48"/>
      <c r="M111" s="55"/>
      <c r="N111" s="55"/>
      <c r="O111" s="55"/>
      <c r="P111" t="str">
        <f t="shared" si="6"/>
        <v/>
      </c>
      <c r="Q111" s="47"/>
    </row>
    <row r="112" spans="1:17" ht="18">
      <c r="A112" s="47"/>
      <c r="B112" s="5" t="str">
        <f>IF(C112="","",ROWS($C$17:C112))</f>
        <v/>
      </c>
      <c r="C112" s="66" t="str">
        <f>IF(AND(Master!$C102=""),"",Master!$C102)</f>
        <v/>
      </c>
      <c r="D112" s="66" t="str">
        <f>IF(AND(Master!$E102=""),"",Master!$E102)</f>
        <v/>
      </c>
      <c r="E112" s="78" t="str">
        <f>IF(AND(Master!$G102=""),"",Master!$G102)</f>
        <v/>
      </c>
      <c r="F112" s="66" t="str">
        <f>IF(AND(Master!$H102=""),"",Master!$H102)</f>
        <v/>
      </c>
      <c r="G112" s="67" t="str">
        <f>IF(AND(Master!$F102=""),"",Master!$F102)</f>
        <v/>
      </c>
      <c r="H112" s="67" t="str">
        <f>IF(AND(Master!$I102=""),"",Master!$I102)</f>
        <v/>
      </c>
      <c r="I112" s="46" t="str">
        <f>IF(AND(Master!$J102=""),"",Master!$J102)</f>
        <v/>
      </c>
      <c r="J112" s="49"/>
      <c r="K112" s="49"/>
      <c r="L112" s="48"/>
      <c r="M112" s="55"/>
      <c r="N112" s="55"/>
      <c r="O112" s="55"/>
      <c r="P112" t="str">
        <f t="shared" si="6"/>
        <v/>
      </c>
      <c r="Q112" s="47"/>
    </row>
    <row r="113" spans="1:17" ht="18">
      <c r="A113" s="47"/>
      <c r="B113" s="5" t="str">
        <f>IF(C113="","",ROWS($C$17:C113))</f>
        <v/>
      </c>
      <c r="C113" s="66" t="str">
        <f>IF(AND(Master!$C103=""),"",Master!$C103)</f>
        <v/>
      </c>
      <c r="D113" s="66" t="str">
        <f>IF(AND(Master!$E103=""),"",Master!$E103)</f>
        <v/>
      </c>
      <c r="E113" s="78" t="str">
        <f>IF(AND(Master!$G103=""),"",Master!$G103)</f>
        <v/>
      </c>
      <c r="F113" s="66" t="str">
        <f>IF(AND(Master!$H103=""),"",Master!$H103)</f>
        <v/>
      </c>
      <c r="G113" s="67" t="str">
        <f>IF(AND(Master!$F103=""),"",Master!$F103)</f>
        <v/>
      </c>
      <c r="H113" s="67" t="str">
        <f>IF(AND(Master!$I103=""),"",Master!$I103)</f>
        <v/>
      </c>
      <c r="I113" s="46" t="str">
        <f>IF(AND(Master!$J103=""),"",Master!$J103)</f>
        <v/>
      </c>
      <c r="J113" s="49"/>
      <c r="K113" s="49"/>
      <c r="L113" s="48"/>
      <c r="M113" s="55"/>
      <c r="N113" s="55"/>
      <c r="O113" s="55"/>
      <c r="P113" t="str">
        <f t="shared" si="6"/>
        <v/>
      </c>
      <c r="Q113" s="47"/>
    </row>
    <row r="114" spans="1:17" ht="18">
      <c r="A114" s="47"/>
      <c r="B114" s="5" t="str">
        <f>IF(C114="","",ROWS($C$17:C114))</f>
        <v/>
      </c>
      <c r="C114" s="66" t="str">
        <f>IF(AND(Master!$C104=""),"",Master!$C104)</f>
        <v/>
      </c>
      <c r="D114" s="66" t="str">
        <f>IF(AND(Master!$E104=""),"",Master!$E104)</f>
        <v/>
      </c>
      <c r="E114" s="78" t="str">
        <f>IF(AND(Master!$G104=""),"",Master!$G104)</f>
        <v/>
      </c>
      <c r="F114" s="66" t="str">
        <f>IF(AND(Master!$H104=""),"",Master!$H104)</f>
        <v/>
      </c>
      <c r="G114" s="67" t="str">
        <f>IF(AND(Master!$F104=""),"",Master!$F104)</f>
        <v/>
      </c>
      <c r="H114" s="67" t="str">
        <f>IF(AND(Master!$I104=""),"",Master!$I104)</f>
        <v/>
      </c>
      <c r="I114" s="46" t="str">
        <f>IF(AND(Master!$J104=""),"",Master!$J104)</f>
        <v/>
      </c>
      <c r="J114" s="49"/>
      <c r="K114" s="49"/>
      <c r="L114" s="48"/>
      <c r="M114" s="55"/>
      <c r="N114" s="55"/>
      <c r="O114" s="55"/>
      <c r="P114" t="str">
        <f t="shared" si="6"/>
        <v/>
      </c>
      <c r="Q114" s="47"/>
    </row>
    <row r="115" spans="1:17" ht="18">
      <c r="A115" s="47"/>
      <c r="B115" s="5" t="str">
        <f>IF(C115="","",ROWS($C$17:C115))</f>
        <v/>
      </c>
      <c r="C115" s="66" t="str">
        <f>IF(AND(Master!$C105=""),"",Master!$C105)</f>
        <v/>
      </c>
      <c r="D115" s="66" t="str">
        <f>IF(AND(Master!$E105=""),"",Master!$E105)</f>
        <v/>
      </c>
      <c r="E115" s="78" t="str">
        <f>IF(AND(Master!$G105=""),"",Master!$G105)</f>
        <v/>
      </c>
      <c r="F115" s="66" t="str">
        <f>IF(AND(Master!$H105=""),"",Master!$H105)</f>
        <v/>
      </c>
      <c r="G115" s="67" t="str">
        <f>IF(AND(Master!$F105=""),"",Master!$F105)</f>
        <v/>
      </c>
      <c r="H115" s="67" t="str">
        <f>IF(AND(Master!$I105=""),"",Master!$I105)</f>
        <v/>
      </c>
      <c r="I115" s="46" t="str">
        <f>IF(AND(Master!$J105=""),"",Master!$J105)</f>
        <v/>
      </c>
      <c r="J115" s="49"/>
      <c r="K115" s="49"/>
      <c r="L115" s="48"/>
      <c r="M115" s="55"/>
      <c r="N115" s="55"/>
      <c r="O115" s="55"/>
      <c r="P115" t="str">
        <f t="shared" si="6"/>
        <v/>
      </c>
      <c r="Q115" s="47"/>
    </row>
    <row r="116" spans="1:17" ht="18">
      <c r="A116" s="47"/>
      <c r="B116" s="5" t="str">
        <f>IF(C116="","",ROWS($C$17:C116))</f>
        <v/>
      </c>
      <c r="C116" s="66" t="str">
        <f>IF(AND(Master!$C106=""),"",Master!$C106)</f>
        <v/>
      </c>
      <c r="D116" s="66" t="str">
        <f>IF(AND(Master!$E106=""),"",Master!$E106)</f>
        <v/>
      </c>
      <c r="E116" s="78" t="str">
        <f>IF(AND(Master!$G106=""),"",Master!$G106)</f>
        <v/>
      </c>
      <c r="F116" s="66" t="str">
        <f>IF(AND(Master!$H106=""),"",Master!$H106)</f>
        <v/>
      </c>
      <c r="G116" s="67" t="str">
        <f>IF(AND(Master!$F106=""),"",Master!$F106)</f>
        <v/>
      </c>
      <c r="H116" s="67" t="str">
        <f>IF(AND(Master!$I106=""),"",Master!$I106)</f>
        <v/>
      </c>
      <c r="I116" s="46" t="str">
        <f>IF(AND(Master!$J106=""),"",Master!$J106)</f>
        <v/>
      </c>
      <c r="J116" s="49"/>
      <c r="K116" s="49"/>
      <c r="L116" s="48"/>
      <c r="M116" s="55"/>
      <c r="N116" s="55"/>
      <c r="O116" s="55"/>
      <c r="P116" t="str">
        <f t="shared" si="6"/>
        <v/>
      </c>
      <c r="Q116" s="47"/>
    </row>
    <row r="117" spans="1:17" ht="14.4" customHeight="1">
      <c r="A117" s="47"/>
      <c r="B117" s="98"/>
      <c r="C117" s="98" t="s">
        <v>22</v>
      </c>
      <c r="D117" s="99" t="s">
        <v>23</v>
      </c>
      <c r="E117" s="99"/>
      <c r="F117" s="99"/>
      <c r="G117" s="99"/>
      <c r="H117" s="99"/>
      <c r="I117" s="99"/>
      <c r="J117" s="99"/>
      <c r="K117" s="99"/>
      <c r="L117" s="99"/>
      <c r="M117" s="99"/>
      <c r="N117" s="99"/>
      <c r="O117" s="99"/>
      <c r="Q117" s="47"/>
    </row>
    <row r="118" spans="1:17" ht="14.4" customHeight="1">
      <c r="A118" s="47"/>
      <c r="B118" s="98"/>
      <c r="C118" s="98"/>
      <c r="D118" s="100"/>
      <c r="E118" s="100"/>
      <c r="F118" s="100"/>
      <c r="G118" s="100"/>
      <c r="H118" s="100"/>
      <c r="I118" s="100"/>
      <c r="J118" s="100"/>
      <c r="K118" s="100"/>
      <c r="L118" s="100"/>
      <c r="M118" s="100"/>
      <c r="N118" s="100"/>
      <c r="O118" s="100"/>
      <c r="Q118" s="47"/>
    </row>
    <row r="119" spans="1:17" ht="14.4" customHeight="1">
      <c r="A119" s="47"/>
      <c r="B119" s="98"/>
      <c r="C119" s="98"/>
      <c r="D119" s="100" t="s">
        <v>24</v>
      </c>
      <c r="E119" s="100"/>
      <c r="F119" s="100"/>
      <c r="G119" s="100"/>
      <c r="H119" s="100"/>
      <c r="I119" s="100"/>
      <c r="J119" s="100"/>
      <c r="K119" s="100"/>
      <c r="L119" s="100"/>
      <c r="M119" s="100"/>
      <c r="N119" s="100"/>
      <c r="O119" s="100"/>
      <c r="Q119" s="47"/>
    </row>
    <row r="120" spans="1:17" ht="14.4" customHeight="1">
      <c r="A120" s="47"/>
      <c r="B120" s="98"/>
      <c r="C120" s="98"/>
      <c r="D120" s="100"/>
      <c r="E120" s="100"/>
      <c r="F120" s="100"/>
      <c r="G120" s="100"/>
      <c r="H120" s="100"/>
      <c r="I120" s="100"/>
      <c r="J120" s="100"/>
      <c r="K120" s="100"/>
      <c r="L120" s="100"/>
      <c r="M120" s="100"/>
      <c r="N120" s="100"/>
      <c r="O120" s="100"/>
      <c r="Q120" s="47"/>
    </row>
    <row r="121" spans="1:17" ht="15" customHeight="1">
      <c r="A121" s="47"/>
      <c r="C121" s="11"/>
      <c r="D121" s="11"/>
      <c r="E121" s="31"/>
      <c r="F121" s="11"/>
      <c r="G121" s="11"/>
      <c r="H121" s="140"/>
      <c r="I121" s="140"/>
      <c r="J121" s="140"/>
      <c r="K121" s="140"/>
      <c r="L121" s="140"/>
      <c r="M121" s="140"/>
      <c r="N121" s="11"/>
      <c r="Q121" s="47"/>
    </row>
    <row r="122" spans="1:17" ht="21" customHeight="1">
      <c r="A122" s="47"/>
      <c r="C122" s="11"/>
      <c r="D122" s="11"/>
      <c r="E122" s="31"/>
      <c r="F122" s="11"/>
      <c r="G122" s="11"/>
      <c r="H122" s="140"/>
      <c r="I122" s="140"/>
      <c r="J122" s="140"/>
      <c r="K122" s="141" t="str">
        <f>IF(Master!R5="","",Master!R5)</f>
        <v>galjkt tks'kh</v>
      </c>
      <c r="L122" s="141"/>
      <c r="M122" s="141"/>
      <c r="N122" s="141"/>
      <c r="Q122" s="47"/>
    </row>
    <row r="123" spans="1:17" ht="15.6" customHeight="1">
      <c r="A123" s="47"/>
      <c r="C123" s="11"/>
      <c r="D123" s="11"/>
      <c r="E123" s="31"/>
      <c r="F123" s="11"/>
      <c r="G123" s="11"/>
      <c r="H123" s="140"/>
      <c r="I123" s="140"/>
      <c r="J123" s="140"/>
      <c r="K123" s="141" t="str">
        <f>IF(Master!R6="","",Master!R6)</f>
        <v>iz/kkukpk;Z</v>
      </c>
      <c r="L123" s="141"/>
      <c r="M123" s="141"/>
      <c r="N123" s="141"/>
      <c r="Q123" s="47"/>
    </row>
    <row r="124" spans="1:17" ht="15.6" customHeight="1">
      <c r="A124" s="47"/>
      <c r="C124" s="11"/>
      <c r="D124" s="11"/>
      <c r="E124" s="31"/>
      <c r="F124" s="11"/>
      <c r="G124" s="11"/>
      <c r="H124" s="140"/>
      <c r="I124" s="140"/>
      <c r="J124" s="140"/>
      <c r="K124" s="141" t="str">
        <f>IF(Master!R7="","",Master!R7)</f>
        <v>jktdh; mPp ek/;fed fo|ky;</v>
      </c>
      <c r="L124" s="141"/>
      <c r="M124" s="141"/>
      <c r="N124" s="141"/>
      <c r="Q124" s="47"/>
    </row>
    <row r="125" spans="1:17" ht="15.6" customHeight="1">
      <c r="A125" s="47"/>
      <c r="C125" s="11"/>
      <c r="D125" s="11"/>
      <c r="E125" s="31"/>
      <c r="F125" s="11"/>
      <c r="G125" s="11"/>
      <c r="H125" s="140"/>
      <c r="I125" s="140"/>
      <c r="J125" s="140"/>
      <c r="K125" s="141" t="str">
        <f>IF(Master!R8="","",Master!R8)</f>
        <v>jktiqjk fiisju Jhxaxkuxj</v>
      </c>
      <c r="L125" s="141"/>
      <c r="M125" s="141"/>
      <c r="N125" s="141"/>
      <c r="Q125" s="47"/>
    </row>
    <row r="126" spans="1:17" ht="18">
      <c r="A126" s="47"/>
      <c r="B126" s="53" t="s">
        <v>135</v>
      </c>
      <c r="C126" s="8"/>
      <c r="D126" s="121" t="str">
        <f>IF('[1]DDO Data'!$C$6="","",'[1]DDO Data'!$C$6)</f>
        <v/>
      </c>
      <c r="E126" s="121"/>
      <c r="F126" s="121"/>
      <c r="G126" s="121"/>
      <c r="H126" s="54" t="s">
        <v>136</v>
      </c>
      <c r="I126" s="122"/>
      <c r="J126" s="122"/>
      <c r="K126" s="141" t="str">
        <f>IF(Master!R9="","",Master!R9)</f>
        <v>MhMhvks dksM 2495</v>
      </c>
      <c r="L126" s="141"/>
      <c r="M126" s="141"/>
      <c r="N126" s="141"/>
      <c r="Q126" s="47"/>
    </row>
    <row r="127" spans="1:17" ht="18">
      <c r="A127" s="47"/>
      <c r="B127" s="52" t="s">
        <v>134</v>
      </c>
      <c r="C127" s="8"/>
      <c r="D127" s="8"/>
      <c r="E127" s="32"/>
      <c r="F127" s="6"/>
      <c r="G127" s="6"/>
      <c r="H127" s="6"/>
      <c r="I127" s="6"/>
      <c r="J127" s="6"/>
      <c r="K127" s="6"/>
      <c r="L127" s="6"/>
      <c r="Q127" s="47"/>
    </row>
    <row r="128" spans="1:17" ht="18">
      <c r="A128" s="47"/>
      <c r="B128" s="50">
        <v>1</v>
      </c>
      <c r="C128" s="51" t="s">
        <v>129</v>
      </c>
      <c r="D128" s="51"/>
      <c r="E128" s="79"/>
      <c r="F128" s="51"/>
      <c r="G128" s="51"/>
      <c r="H128" s="6"/>
      <c r="I128" s="6"/>
      <c r="J128" s="6"/>
      <c r="K128" s="6"/>
      <c r="L128" s="6"/>
      <c r="Q128" s="47"/>
    </row>
    <row r="129" spans="1:17" ht="18">
      <c r="A129" s="47"/>
      <c r="B129" s="50">
        <v>2</v>
      </c>
      <c r="C129" s="51" t="s">
        <v>130</v>
      </c>
      <c r="D129" s="51"/>
      <c r="E129" s="79"/>
      <c r="F129" s="51"/>
      <c r="G129" s="51"/>
      <c r="H129" s="6"/>
      <c r="I129" s="6"/>
      <c r="J129" s="6"/>
      <c r="K129" s="141" t="str">
        <f>IF(Master!R6="","",Master!R6)</f>
        <v>iz/kkukpk;Z</v>
      </c>
      <c r="L129" s="141"/>
      <c r="M129" s="141"/>
      <c r="N129" s="141"/>
      <c r="Q129" s="47"/>
    </row>
    <row r="130" spans="1:17" ht="18">
      <c r="A130" s="47"/>
      <c r="B130" s="50">
        <v>3</v>
      </c>
      <c r="C130" s="51" t="s">
        <v>131</v>
      </c>
      <c r="D130" s="51"/>
      <c r="E130" s="79"/>
      <c r="F130" s="51"/>
      <c r="G130" s="51"/>
      <c r="H130" s="6"/>
      <c r="I130" s="6"/>
      <c r="J130" s="6"/>
      <c r="K130" s="141" t="str">
        <f>IF(Master!R7="","",Master!R7)</f>
        <v>jktdh; mPp ek/;fed fo|ky;</v>
      </c>
      <c r="L130" s="141"/>
      <c r="M130" s="141"/>
      <c r="N130" s="141"/>
      <c r="Q130" s="47"/>
    </row>
    <row r="131" spans="1:17" ht="18">
      <c r="A131" s="47"/>
      <c r="B131" s="50">
        <v>4</v>
      </c>
      <c r="C131" s="51" t="s">
        <v>132</v>
      </c>
      <c r="D131" s="51"/>
      <c r="E131" s="79"/>
      <c r="F131" s="51"/>
      <c r="G131" s="51"/>
      <c r="H131" s="6"/>
      <c r="I131" s="6"/>
      <c r="J131" s="6"/>
      <c r="K131" s="141" t="str">
        <f>IF(Master!R8="","",Master!R8)</f>
        <v>jktiqjk fiisju Jhxaxkuxj</v>
      </c>
      <c r="L131" s="141"/>
      <c r="M131" s="141"/>
      <c r="N131" s="141"/>
      <c r="Q131" s="47"/>
    </row>
    <row r="132" spans="1:17" ht="16.2" customHeight="1">
      <c r="A132" s="47"/>
      <c r="B132" s="9">
        <v>5</v>
      </c>
      <c r="C132" s="51" t="s">
        <v>133</v>
      </c>
      <c r="D132" s="32"/>
      <c r="E132" s="32"/>
      <c r="F132" s="6"/>
      <c r="G132" s="6"/>
      <c r="H132" s="12"/>
      <c r="I132" s="12"/>
      <c r="J132" s="12"/>
      <c r="K132" s="141" t="str">
        <f>IF(Master!R9="","",Master!R9)</f>
        <v>MhMhvks dksM 2495</v>
      </c>
      <c r="L132" s="141"/>
      <c r="M132" s="141"/>
      <c r="N132" s="141"/>
      <c r="Q132" s="47"/>
    </row>
    <row r="133" spans="1:17" ht="18">
      <c r="A133" s="47"/>
      <c r="B133" s="9"/>
      <c r="C133" s="7"/>
      <c r="D133" s="10"/>
      <c r="E133" s="32"/>
      <c r="F133" s="6"/>
      <c r="G133" s="6"/>
      <c r="H133" s="12"/>
      <c r="I133" s="12"/>
      <c r="J133" s="12"/>
      <c r="K133" s="12"/>
      <c r="L133" s="12"/>
      <c r="M133" s="12"/>
      <c r="Q133" s="47"/>
    </row>
    <row r="134" spans="1:17">
      <c r="A134" s="47"/>
      <c r="B134" s="47"/>
      <c r="C134" s="47"/>
      <c r="D134" s="47"/>
      <c r="E134" s="77"/>
      <c r="F134" s="47"/>
      <c r="G134" s="47"/>
      <c r="H134" s="47"/>
      <c r="I134" s="47"/>
      <c r="J134" s="47"/>
      <c r="K134" s="47"/>
      <c r="L134" s="47"/>
      <c r="M134" s="47"/>
      <c r="N134" s="47"/>
      <c r="O134" s="47"/>
      <c r="P134" s="47"/>
      <c r="Q134" s="47"/>
    </row>
  </sheetData>
  <sheetProtection algorithmName="SHA-512" hashValue="jq5l9WJE4AY48Pa1MvVR60nYXeOh4dgTGY2wU7kxRGiP07v5uks+DcfVvv5StsMn0uyGtMhUNt3K3MfCptj1Hw==" saltValue="8yFmF2h809RvuDbA0xutyA==" spinCount="100000" sheet="1" objects="1" scenarios="1" formatCells="0" formatColumns="0" formatRows="0" sort="0"/>
  <mergeCells count="33">
    <mergeCell ref="K129:N129"/>
    <mergeCell ref="K130:N130"/>
    <mergeCell ref="K131:N131"/>
    <mergeCell ref="K132:N132"/>
    <mergeCell ref="C6:O8"/>
    <mergeCell ref="C9:O10"/>
    <mergeCell ref="B117:B120"/>
    <mergeCell ref="D126:G126"/>
    <mergeCell ref="I126:J126"/>
    <mergeCell ref="F11:F15"/>
    <mergeCell ref="G11:G15"/>
    <mergeCell ref="B6:B8"/>
    <mergeCell ref="B9:B10"/>
    <mergeCell ref="K122:N122"/>
    <mergeCell ref="K123:N123"/>
    <mergeCell ref="K124:N124"/>
    <mergeCell ref="K125:N125"/>
    <mergeCell ref="K126:N126"/>
    <mergeCell ref="C117:C120"/>
    <mergeCell ref="D117:O118"/>
    <mergeCell ref="D119:O120"/>
    <mergeCell ref="B2:O2"/>
    <mergeCell ref="D5:L5"/>
    <mergeCell ref="B3:O3"/>
    <mergeCell ref="J11:L14"/>
    <mergeCell ref="M11:N14"/>
    <mergeCell ref="O11:O15"/>
    <mergeCell ref="H11:H15"/>
    <mergeCell ref="I11:I15"/>
    <mergeCell ref="B11:B15"/>
    <mergeCell ref="C11:C15"/>
    <mergeCell ref="D11:D15"/>
    <mergeCell ref="E11:E15"/>
  </mergeCells>
  <phoneticPr fontId="19" type="noConversion"/>
  <conditionalFormatting sqref="B127">
    <cfRule type="expression" dxfId="0" priority="1" stopIfTrue="1">
      <formula>#REF!="NO"</formula>
    </cfRule>
  </conditionalFormatting>
  <pageMargins left="0.70866141732283472" right="0.70866141732283472" top="0.74803149606299213" bottom="0.74803149606299213" header="0.31496062992125984" footer="0.31496062992125984"/>
  <pageSetup paperSize="9" scale="9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4CBB6-84E5-4672-AA17-E64F57202314}">
  <sheetPr>
    <tabColor rgb="FF7030A0"/>
    <pageSetUpPr fitToPage="1"/>
  </sheetPr>
  <dimension ref="A1:K128"/>
  <sheetViews>
    <sheetView showGridLines="0" topLeftCell="A91" workbookViewId="0">
      <selection activeCell="A101" sqref="A101:XFD109"/>
    </sheetView>
  </sheetViews>
  <sheetFormatPr defaultRowHeight="14.4"/>
  <cols>
    <col min="1" max="1" width="3.6640625" customWidth="1"/>
    <col min="2" max="2" width="7.5546875" customWidth="1"/>
    <col min="3" max="3" width="19.33203125" customWidth="1"/>
    <col min="4" max="4" width="12.33203125" customWidth="1"/>
    <col min="5" max="5" width="9.77734375" customWidth="1"/>
    <col min="6" max="6" width="10.109375" customWidth="1"/>
    <col min="7" max="7" width="12.33203125" customWidth="1"/>
    <col min="8" max="8" width="10.33203125" customWidth="1"/>
    <col min="9" max="9" width="13.21875" customWidth="1"/>
    <col min="10" max="10" width="0" hidden="1" customWidth="1"/>
    <col min="11" max="11" width="3.77734375" customWidth="1"/>
  </cols>
  <sheetData>
    <row r="1" spans="1:11">
      <c r="A1" s="47"/>
      <c r="B1" s="47"/>
      <c r="C1" s="47"/>
      <c r="D1" s="47"/>
      <c r="E1" s="47"/>
      <c r="F1" s="47"/>
      <c r="G1" s="47"/>
      <c r="H1" s="47"/>
      <c r="I1" s="47"/>
      <c r="J1" s="47"/>
      <c r="K1" s="47"/>
    </row>
    <row r="2" spans="1:11" ht="21">
      <c r="A2" s="47"/>
      <c r="B2" s="123" t="str">
        <f>IF(Master!B2="","",Master!B2)</f>
        <v>dk;kZy; iz/kkukpk;Z jktdh; mPp ek/;fed fo|ky; jktiqjk fiisju Jhxaxkuxj</v>
      </c>
      <c r="C2" s="123"/>
      <c r="D2" s="123"/>
      <c r="E2" s="123"/>
      <c r="F2" s="123"/>
      <c r="G2" s="123"/>
      <c r="H2" s="123"/>
      <c r="I2" s="123"/>
      <c r="K2" s="47"/>
    </row>
    <row r="3" spans="1:11" ht="16.8">
      <c r="A3" s="47"/>
      <c r="B3" s="124" t="s">
        <v>127</v>
      </c>
      <c r="C3" s="124"/>
      <c r="D3" s="124"/>
      <c r="E3" s="124"/>
      <c r="F3" s="124"/>
      <c r="G3" s="33"/>
      <c r="H3" s="33" t="s">
        <v>109</v>
      </c>
      <c r="I3" s="33"/>
      <c r="K3" s="47"/>
    </row>
    <row r="4" spans="1:11" ht="19.2">
      <c r="A4" s="47"/>
      <c r="B4" s="125" t="s">
        <v>110</v>
      </c>
      <c r="C4" s="125"/>
      <c r="D4" s="125"/>
      <c r="E4" s="125"/>
      <c r="F4" s="125"/>
      <c r="G4" s="125"/>
      <c r="H4" s="125"/>
      <c r="I4" s="125"/>
      <c r="K4" s="47"/>
    </row>
    <row r="5" spans="1:11" ht="18">
      <c r="A5" s="47"/>
      <c r="B5" s="126" t="s">
        <v>123</v>
      </c>
      <c r="C5" s="126"/>
      <c r="D5" s="126"/>
      <c r="E5" s="126"/>
      <c r="F5" s="126"/>
      <c r="G5" s="126"/>
      <c r="H5" s="126"/>
      <c r="I5" s="126"/>
      <c r="K5" s="47"/>
    </row>
    <row r="6" spans="1:11" ht="121.8" customHeight="1">
      <c r="A6" s="47"/>
      <c r="B6" s="127" t="s">
        <v>128</v>
      </c>
      <c r="C6" s="128"/>
      <c r="D6" s="128"/>
      <c r="E6" s="128"/>
      <c r="F6" s="128"/>
      <c r="G6" s="128"/>
      <c r="H6" s="128"/>
      <c r="I6" s="128"/>
      <c r="K6" s="47"/>
    </row>
    <row r="7" spans="1:11">
      <c r="A7" s="47"/>
      <c r="B7" s="91" t="s">
        <v>111</v>
      </c>
      <c r="C7" s="91" t="s">
        <v>112</v>
      </c>
      <c r="D7" s="91" t="s">
        <v>113</v>
      </c>
      <c r="E7" s="132" t="s">
        <v>124</v>
      </c>
      <c r="F7" s="132"/>
      <c r="G7" s="91" t="s">
        <v>114</v>
      </c>
      <c r="H7" s="91" t="s">
        <v>115</v>
      </c>
      <c r="I7" s="91" t="s">
        <v>116</v>
      </c>
      <c r="K7" s="47"/>
    </row>
    <row r="8" spans="1:11" ht="27.6">
      <c r="A8" s="47"/>
      <c r="B8" s="91"/>
      <c r="C8" s="91"/>
      <c r="D8" s="91"/>
      <c r="E8" s="34" t="s">
        <v>117</v>
      </c>
      <c r="F8" s="34" t="s">
        <v>10</v>
      </c>
      <c r="G8" s="91"/>
      <c r="H8" s="91"/>
      <c r="I8" s="91"/>
      <c r="K8" s="47"/>
    </row>
    <row r="9" spans="1:11">
      <c r="A9" s="47"/>
      <c r="B9" s="35">
        <v>1</v>
      </c>
      <c r="C9" s="36">
        <v>2</v>
      </c>
      <c r="D9" s="35">
        <v>3</v>
      </c>
      <c r="E9" s="36">
        <v>4</v>
      </c>
      <c r="F9" s="35">
        <v>5</v>
      </c>
      <c r="G9" s="36">
        <v>6</v>
      </c>
      <c r="H9" s="35">
        <v>7</v>
      </c>
      <c r="I9" s="36">
        <v>8</v>
      </c>
      <c r="K9" s="47"/>
    </row>
    <row r="10" spans="1:11" ht="15.6">
      <c r="A10" s="47"/>
      <c r="B10" s="73">
        <f>IF(AND(Master!$B7=""),"",Master!$B7)</f>
        <v>1</v>
      </c>
      <c r="C10" s="74" t="str">
        <f>IF(AND(Master!$C7=""),"",Master!$C7)</f>
        <v>HANS RAJ JOSHI</v>
      </c>
      <c r="D10" s="74" t="str">
        <f>IF(AND(Master!$D7=""),"",Master!$D7)</f>
        <v>LECTURER</v>
      </c>
      <c r="E10" s="73" t="str">
        <f>IF(AND(Master!$G7=""),"",Master!$G7)</f>
        <v>L-17</v>
      </c>
      <c r="F10" s="73">
        <f>IF(AND(Master!$H7=""),"",Master!$H7)</f>
        <v>89900</v>
      </c>
      <c r="G10" s="67">
        <f>IF(AND(Master!$I7=""),"",Master!$I7)</f>
        <v>45474</v>
      </c>
      <c r="H10" s="73">
        <f>IF(AND(Master!$J7=""),"",Master!$J7)</f>
        <v>92600</v>
      </c>
      <c r="I10" s="67">
        <f>IF(AND(Master!$K7=""),"",Master!$K7)</f>
        <v>45839</v>
      </c>
      <c r="J10" t="str">
        <f t="shared" ref="J10:J41" si="0">IF(E10="","",VLOOKUP(E10,Payleval,2,0))</f>
        <v>L_17</v>
      </c>
      <c r="K10" s="47"/>
    </row>
    <row r="11" spans="1:11" ht="15.6">
      <c r="A11" s="47"/>
      <c r="B11" s="73">
        <f>IF(AND(Master!$B8=""),"",Master!$B8)</f>
        <v>2</v>
      </c>
      <c r="C11" s="74" t="str">
        <f>IF(AND(Master!$C8=""),"",Master!$C8)</f>
        <v>DIGVIJAY</v>
      </c>
      <c r="D11" s="74" t="str">
        <f>IF(AND(Master!$D8=""),"",Master!$D8)</f>
        <v>LECTURER</v>
      </c>
      <c r="E11" s="73" t="str">
        <f>IF(AND(Master!$G8=""),"",Master!$G8)</f>
        <v>L-12</v>
      </c>
      <c r="F11" s="73">
        <f>IF(AND(Master!$H8=""),"",Master!$H8)</f>
        <v>65000</v>
      </c>
      <c r="G11" s="67">
        <f>IF(AND(Master!$I8=""),"",Master!$I8)</f>
        <v>45474</v>
      </c>
      <c r="H11" s="73">
        <f>IF(AND(Master!$J8=""),"",Master!$J8)</f>
        <v>67000</v>
      </c>
      <c r="I11" s="67">
        <f>IF(AND(Master!$K8=""),"",Master!$K8)</f>
        <v>45839</v>
      </c>
      <c r="J11" t="str">
        <f t="shared" si="0"/>
        <v>L_12</v>
      </c>
      <c r="K11" s="47"/>
    </row>
    <row r="12" spans="1:11" ht="15.6">
      <c r="A12" s="47"/>
      <c r="B12" s="73" t="str">
        <f>IF(AND(Master!$B9=""),"",Master!$B9)</f>
        <v/>
      </c>
      <c r="C12" s="74" t="str">
        <f>IF(AND(Master!$C9=""),"",Master!$C9)</f>
        <v/>
      </c>
      <c r="D12" s="75" t="str">
        <f>IF(AND(Master!$D9=""),"",Master!$D9)</f>
        <v/>
      </c>
      <c r="E12" s="73" t="str">
        <f>IF(AND(Master!$G9=""),"",Master!$G9)</f>
        <v/>
      </c>
      <c r="F12" s="73" t="str">
        <f>IF(AND(Master!$H9=""),"",Master!$H9)</f>
        <v/>
      </c>
      <c r="G12" s="67" t="str">
        <f>IF(AND(Master!$I9=""),"",Master!$I9)</f>
        <v/>
      </c>
      <c r="H12" s="73" t="str">
        <f>IF(AND(Master!$J9=""),"",Master!$J9)</f>
        <v/>
      </c>
      <c r="I12" s="67" t="str">
        <f>IF(AND(Master!$K9=""),"",Master!$K9)</f>
        <v/>
      </c>
      <c r="J12" t="str">
        <f t="shared" si="0"/>
        <v/>
      </c>
      <c r="K12" s="47"/>
    </row>
    <row r="13" spans="1:11" ht="15.6">
      <c r="A13" s="47"/>
      <c r="B13" s="73" t="str">
        <f>IF(AND(Master!$B10=""),"",Master!$B10)</f>
        <v/>
      </c>
      <c r="C13" s="74" t="str">
        <f>IF(AND(Master!$C10=""),"",Master!$C10)</f>
        <v/>
      </c>
      <c r="D13" s="74" t="str">
        <f>IF(AND(Master!$D10=""),"",Master!$D10)</f>
        <v/>
      </c>
      <c r="E13" s="73" t="str">
        <f>IF(AND(Master!$G10=""),"",Master!$G10)</f>
        <v/>
      </c>
      <c r="F13" s="73" t="str">
        <f>IF(AND(Master!$H10=""),"",Master!$H10)</f>
        <v/>
      </c>
      <c r="G13" s="67" t="str">
        <f>IF(AND(Master!$I10=""),"",Master!$I10)</f>
        <v/>
      </c>
      <c r="H13" s="73" t="str">
        <f>IF(AND(Master!$J10=""),"",Master!$J10)</f>
        <v/>
      </c>
      <c r="I13" s="67" t="str">
        <f>IF(AND(Master!$K10=""),"",Master!$K10)</f>
        <v/>
      </c>
      <c r="J13" t="str">
        <f t="shared" si="0"/>
        <v/>
      </c>
      <c r="K13" s="47"/>
    </row>
    <row r="14" spans="1:11" ht="15.6">
      <c r="A14" s="47"/>
      <c r="B14" s="73" t="str">
        <f>IF(AND(Master!$B11=""),"",Master!$B11)</f>
        <v/>
      </c>
      <c r="C14" s="74" t="str">
        <f>IF(AND(Master!$C11=""),"",Master!$C11)</f>
        <v/>
      </c>
      <c r="D14" s="74" t="str">
        <f>IF(AND(Master!$D11=""),"",Master!$D11)</f>
        <v/>
      </c>
      <c r="E14" s="73" t="str">
        <f>IF(AND(Master!$G11=""),"",Master!$G11)</f>
        <v/>
      </c>
      <c r="F14" s="73" t="str">
        <f>IF(AND(Master!$H11=""),"",Master!$H11)</f>
        <v/>
      </c>
      <c r="G14" s="67" t="str">
        <f>IF(AND(Master!$I11=""),"",Master!$I11)</f>
        <v/>
      </c>
      <c r="H14" s="73" t="str">
        <f>IF(AND(Master!$J11=""),"",Master!$J11)</f>
        <v/>
      </c>
      <c r="I14" s="67" t="str">
        <f>IF(AND(Master!$K11=""),"",Master!$K11)</f>
        <v/>
      </c>
      <c r="J14" t="str">
        <f t="shared" si="0"/>
        <v/>
      </c>
      <c r="K14" s="47"/>
    </row>
    <row r="15" spans="1:11" ht="15.6">
      <c r="A15" s="47"/>
      <c r="B15" s="73" t="str">
        <f>IF(AND(Master!$B12=""),"",Master!$B12)</f>
        <v/>
      </c>
      <c r="C15" s="74" t="str">
        <f>IF(AND(Master!$C12=""),"",Master!$C12)</f>
        <v/>
      </c>
      <c r="D15" s="74" t="str">
        <f>IF(AND(Master!$D12=""),"",Master!$D12)</f>
        <v/>
      </c>
      <c r="E15" s="73" t="str">
        <f>IF(AND(Master!$G12=""),"",Master!$G12)</f>
        <v/>
      </c>
      <c r="F15" s="73" t="str">
        <f>IF(AND(Master!$H12=""),"",Master!$H12)</f>
        <v/>
      </c>
      <c r="G15" s="67" t="str">
        <f>IF(AND(Master!$I12=""),"",Master!$I12)</f>
        <v/>
      </c>
      <c r="H15" s="73" t="str">
        <f>IF(AND(Master!$J12=""),"",Master!$J12)</f>
        <v/>
      </c>
      <c r="I15" s="67" t="str">
        <f>IF(AND(Master!$K12=""),"",Master!$K12)</f>
        <v/>
      </c>
      <c r="J15" t="str">
        <f t="shared" si="0"/>
        <v/>
      </c>
      <c r="K15" s="47"/>
    </row>
    <row r="16" spans="1:11" ht="15.6">
      <c r="A16" s="47"/>
      <c r="B16" s="73" t="str">
        <f>IF(AND(Master!$B13=""),"",Master!$B13)</f>
        <v/>
      </c>
      <c r="C16" s="74" t="str">
        <f>IF(AND(Master!$C13=""),"",Master!$C13)</f>
        <v/>
      </c>
      <c r="D16" s="74" t="str">
        <f>IF(AND(Master!$D13=""),"",Master!$D13)</f>
        <v/>
      </c>
      <c r="E16" s="73" t="str">
        <f>IF(AND(Master!$G13=""),"",Master!$G13)</f>
        <v/>
      </c>
      <c r="F16" s="73" t="str">
        <f>IF(AND(Master!$H13=""),"",Master!$H13)</f>
        <v/>
      </c>
      <c r="G16" s="67" t="str">
        <f>IF(AND(Master!$I13=""),"",Master!$I13)</f>
        <v/>
      </c>
      <c r="H16" s="73" t="str">
        <f>IF(AND(Master!$J13=""),"",Master!$J13)</f>
        <v/>
      </c>
      <c r="I16" s="67" t="str">
        <f>IF(AND(Master!$K13=""),"",Master!$K13)</f>
        <v/>
      </c>
      <c r="J16" t="str">
        <f t="shared" si="0"/>
        <v/>
      </c>
      <c r="K16" s="47"/>
    </row>
    <row r="17" spans="1:11" ht="15.6">
      <c r="A17" s="47"/>
      <c r="B17" s="73" t="str">
        <f>IF(AND(Master!$B14=""),"",Master!$B14)</f>
        <v/>
      </c>
      <c r="C17" s="74" t="str">
        <f>IF(AND(Master!$C14=""),"",Master!$C14)</f>
        <v/>
      </c>
      <c r="D17" s="74" t="str">
        <f>IF(AND(Master!$D14=""),"",Master!$D14)</f>
        <v/>
      </c>
      <c r="E17" s="73" t="str">
        <f>IF(AND(Master!$G14=""),"",Master!$G14)</f>
        <v/>
      </c>
      <c r="F17" s="73" t="str">
        <f>IF(AND(Master!$H14=""),"",Master!$H14)</f>
        <v/>
      </c>
      <c r="G17" s="67" t="str">
        <f>IF(AND(Master!$I14=""),"",Master!$I14)</f>
        <v/>
      </c>
      <c r="H17" s="73" t="str">
        <f>IF(AND(Master!$J14=""),"",Master!$J14)</f>
        <v/>
      </c>
      <c r="I17" s="67" t="str">
        <f>IF(AND(Master!$K14=""),"",Master!$K14)</f>
        <v/>
      </c>
      <c r="J17" t="str">
        <f t="shared" si="0"/>
        <v/>
      </c>
      <c r="K17" s="47"/>
    </row>
    <row r="18" spans="1:11" ht="15.6">
      <c r="A18" s="47"/>
      <c r="B18" s="73" t="str">
        <f>IF(AND(Master!$B15=""),"",Master!$B15)</f>
        <v/>
      </c>
      <c r="C18" s="74" t="str">
        <f>IF(AND(Master!$C15=""),"",Master!$C15)</f>
        <v/>
      </c>
      <c r="D18" s="74" t="str">
        <f>IF(AND(Master!$D15=""),"",Master!$D15)</f>
        <v/>
      </c>
      <c r="E18" s="73" t="str">
        <f>IF(AND(Master!$G15=""),"",Master!$G15)</f>
        <v/>
      </c>
      <c r="F18" s="73" t="str">
        <f>IF(AND(Master!$H15=""),"",Master!$H15)</f>
        <v/>
      </c>
      <c r="G18" s="67" t="str">
        <f>IF(AND(Master!$I15=""),"",Master!$I15)</f>
        <v/>
      </c>
      <c r="H18" s="73" t="str">
        <f>IF(AND(Master!$J15=""),"",Master!$J15)</f>
        <v/>
      </c>
      <c r="I18" s="67" t="str">
        <f>IF(AND(Master!$K15=""),"",Master!$K15)</f>
        <v/>
      </c>
      <c r="J18" t="str">
        <f t="shared" si="0"/>
        <v/>
      </c>
      <c r="K18" s="47"/>
    </row>
    <row r="19" spans="1:11" ht="15.6">
      <c r="A19" s="47"/>
      <c r="B19" s="73" t="str">
        <f>IF(AND(Master!$B16=""),"",Master!$B16)</f>
        <v/>
      </c>
      <c r="C19" s="74" t="str">
        <f>IF(AND(Master!$C16=""),"",Master!$C16)</f>
        <v/>
      </c>
      <c r="D19" s="74" t="str">
        <f>IF(AND(Master!$D16=""),"",Master!$D16)</f>
        <v/>
      </c>
      <c r="E19" s="73" t="str">
        <f>IF(AND(Master!$G16=""),"",Master!$G16)</f>
        <v/>
      </c>
      <c r="F19" s="73" t="str">
        <f>IF(AND(Master!$H16=""),"",Master!$H16)</f>
        <v/>
      </c>
      <c r="G19" s="67" t="str">
        <f>IF(AND(Master!$I16=""),"",Master!$I16)</f>
        <v/>
      </c>
      <c r="H19" s="73" t="str">
        <f>IF(AND(Master!$J16=""),"",Master!$J16)</f>
        <v/>
      </c>
      <c r="I19" s="67" t="str">
        <f>IF(AND(Master!$K16=""),"",Master!$K16)</f>
        <v/>
      </c>
      <c r="J19" t="str">
        <f t="shared" si="0"/>
        <v/>
      </c>
      <c r="K19" s="47"/>
    </row>
    <row r="20" spans="1:11" ht="15.6">
      <c r="A20" s="47"/>
      <c r="B20" s="73" t="str">
        <f>IF(AND(Master!$B17=""),"",Master!$B17)</f>
        <v/>
      </c>
      <c r="C20" s="74" t="str">
        <f>IF(AND(Master!$C17=""),"",Master!$C17)</f>
        <v/>
      </c>
      <c r="D20" s="74" t="str">
        <f>IF(AND(Master!$D17=""),"",Master!$D17)</f>
        <v/>
      </c>
      <c r="E20" s="73" t="str">
        <f>IF(AND(Master!$G17=""),"",Master!$G17)</f>
        <v/>
      </c>
      <c r="F20" s="73" t="str">
        <f>IF(AND(Master!$H17=""),"",Master!$H17)</f>
        <v/>
      </c>
      <c r="G20" s="67" t="str">
        <f>IF(AND(Master!$I17=""),"",Master!$I17)</f>
        <v/>
      </c>
      <c r="H20" s="73" t="str">
        <f>IF(AND(Master!$J17=""),"",Master!$J17)</f>
        <v/>
      </c>
      <c r="I20" s="67" t="str">
        <f>IF(AND(Master!$K17=""),"",Master!$K17)</f>
        <v/>
      </c>
      <c r="J20" t="str">
        <f t="shared" si="0"/>
        <v/>
      </c>
      <c r="K20" s="47"/>
    </row>
    <row r="21" spans="1:11" ht="15.6">
      <c r="A21" s="47"/>
      <c r="B21" s="73" t="str">
        <f>IF(AND(Master!$B18=""),"",Master!$B18)</f>
        <v/>
      </c>
      <c r="C21" s="74" t="str">
        <f>IF(AND(Master!$C18=""),"",Master!$C18)</f>
        <v/>
      </c>
      <c r="D21" s="74" t="str">
        <f>IF(AND(Master!$D18=""),"",Master!$D18)</f>
        <v/>
      </c>
      <c r="E21" s="73" t="str">
        <f>IF(AND(Master!$G18=""),"",Master!$G18)</f>
        <v/>
      </c>
      <c r="F21" s="73" t="str">
        <f>IF(AND(Master!$H18=""),"",Master!$H18)</f>
        <v/>
      </c>
      <c r="G21" s="67" t="str">
        <f>IF(AND(Master!$I18=""),"",Master!$I18)</f>
        <v/>
      </c>
      <c r="H21" s="73" t="str">
        <f>IF(AND(Master!$J18=""),"",Master!$J18)</f>
        <v/>
      </c>
      <c r="I21" s="67" t="str">
        <f>IF(AND(Master!$K18=""),"",Master!$K18)</f>
        <v/>
      </c>
      <c r="J21" t="str">
        <f t="shared" si="0"/>
        <v/>
      </c>
      <c r="K21" s="47"/>
    </row>
    <row r="22" spans="1:11" ht="15.6">
      <c r="A22" s="47"/>
      <c r="B22" s="73" t="str">
        <f>IF(AND(Master!$B19=""),"",Master!$B19)</f>
        <v/>
      </c>
      <c r="C22" s="74" t="str">
        <f>IF(AND(Master!$C19=""),"",Master!$C19)</f>
        <v/>
      </c>
      <c r="D22" s="74" t="str">
        <f>IF(AND(Master!$D19=""),"",Master!$D19)</f>
        <v/>
      </c>
      <c r="E22" s="73" t="str">
        <f>IF(AND(Master!$G19=""),"",Master!$G19)</f>
        <v/>
      </c>
      <c r="F22" s="73" t="str">
        <f>IF(AND(Master!$H19=""),"",Master!$H19)</f>
        <v/>
      </c>
      <c r="G22" s="67" t="str">
        <f>IF(AND(Master!$I19=""),"",Master!$I19)</f>
        <v/>
      </c>
      <c r="H22" s="73" t="str">
        <f>IF(AND(Master!$J19=""),"",Master!$J19)</f>
        <v/>
      </c>
      <c r="I22" s="67" t="str">
        <f>IF(AND(Master!$K19=""),"",Master!$K19)</f>
        <v/>
      </c>
      <c r="J22" t="str">
        <f t="shared" si="0"/>
        <v/>
      </c>
      <c r="K22" s="47"/>
    </row>
    <row r="23" spans="1:11" ht="15.6">
      <c r="A23" s="47"/>
      <c r="B23" s="73" t="str">
        <f>IF(AND(Master!$B20=""),"",Master!$B20)</f>
        <v/>
      </c>
      <c r="C23" s="74" t="str">
        <f>IF(AND(Master!$C20=""),"",Master!$C20)</f>
        <v/>
      </c>
      <c r="D23" s="74" t="str">
        <f>IF(AND(Master!$D20=""),"",Master!$D20)</f>
        <v/>
      </c>
      <c r="E23" s="73" t="str">
        <f>IF(AND(Master!$G20=""),"",Master!$G20)</f>
        <v/>
      </c>
      <c r="F23" s="73" t="str">
        <f>IF(AND(Master!$H20=""),"",Master!$H20)</f>
        <v/>
      </c>
      <c r="G23" s="67" t="str">
        <f>IF(AND(Master!$I20=""),"",Master!$I20)</f>
        <v/>
      </c>
      <c r="H23" s="73" t="str">
        <f>IF(AND(Master!$J20=""),"",Master!$J20)</f>
        <v/>
      </c>
      <c r="I23" s="67" t="str">
        <f>IF(AND(Master!$K20=""),"",Master!$K20)</f>
        <v/>
      </c>
      <c r="J23" t="str">
        <f t="shared" si="0"/>
        <v/>
      </c>
      <c r="K23" s="47"/>
    </row>
    <row r="24" spans="1:11" ht="15.6">
      <c r="A24" s="47"/>
      <c r="B24" s="73" t="str">
        <f>IF(AND(Master!$B21=""),"",Master!$B21)</f>
        <v/>
      </c>
      <c r="C24" s="74" t="str">
        <f>IF(AND(Master!$C21=""),"",Master!$C21)</f>
        <v/>
      </c>
      <c r="D24" s="74" t="str">
        <f>IF(AND(Master!$D21=""),"",Master!$D21)</f>
        <v/>
      </c>
      <c r="E24" s="73" t="str">
        <f>IF(AND(Master!$G21=""),"",Master!$G21)</f>
        <v/>
      </c>
      <c r="F24" s="73" t="str">
        <f>IF(AND(Master!$H21=""),"",Master!$H21)</f>
        <v/>
      </c>
      <c r="G24" s="67" t="str">
        <f>IF(AND(Master!$I21=""),"",Master!$I21)</f>
        <v/>
      </c>
      <c r="H24" s="73" t="str">
        <f>IF(AND(Master!$J21=""),"",Master!$J21)</f>
        <v/>
      </c>
      <c r="I24" s="67" t="str">
        <f>IF(AND(Master!$K21=""),"",Master!$K21)</f>
        <v/>
      </c>
      <c r="J24" t="str">
        <f t="shared" si="0"/>
        <v/>
      </c>
      <c r="K24" s="47"/>
    </row>
    <row r="25" spans="1:11" ht="15.6">
      <c r="A25" s="47"/>
      <c r="B25" s="73" t="str">
        <f>IF(AND(Master!$B22=""),"",Master!$B22)</f>
        <v/>
      </c>
      <c r="C25" s="74" t="str">
        <f>IF(AND(Master!$C22=""),"",Master!$C22)</f>
        <v/>
      </c>
      <c r="D25" s="74" t="str">
        <f>IF(AND(Master!$D22=""),"",Master!$D22)</f>
        <v/>
      </c>
      <c r="E25" s="73" t="str">
        <f>IF(AND(Master!$G22=""),"",Master!$G22)</f>
        <v/>
      </c>
      <c r="F25" s="73" t="str">
        <f>IF(AND(Master!$H22=""),"",Master!$H22)</f>
        <v/>
      </c>
      <c r="G25" s="67" t="str">
        <f>IF(AND(Master!$I22=""),"",Master!$I22)</f>
        <v/>
      </c>
      <c r="H25" s="73" t="str">
        <f>IF(AND(Master!$J22=""),"",Master!$J22)</f>
        <v/>
      </c>
      <c r="I25" s="67" t="str">
        <f>IF(AND(Master!$K22=""),"",Master!$K22)</f>
        <v/>
      </c>
      <c r="J25" t="str">
        <f t="shared" si="0"/>
        <v/>
      </c>
      <c r="K25" s="47"/>
    </row>
    <row r="26" spans="1:11" ht="15.6">
      <c r="A26" s="47"/>
      <c r="B26" s="73" t="str">
        <f>IF(AND(Master!$B23=""),"",Master!$B23)</f>
        <v/>
      </c>
      <c r="C26" s="74" t="str">
        <f>IF(AND(Master!$C23=""),"",Master!$C23)</f>
        <v/>
      </c>
      <c r="D26" s="74" t="str">
        <f>IF(AND(Master!$D23=""),"",Master!$D23)</f>
        <v/>
      </c>
      <c r="E26" s="73" t="str">
        <f>IF(AND(Master!$G23=""),"",Master!$G23)</f>
        <v/>
      </c>
      <c r="F26" s="73" t="str">
        <f>IF(AND(Master!$H23=""),"",Master!$H23)</f>
        <v/>
      </c>
      <c r="G26" s="67" t="str">
        <f>IF(AND(Master!$I23=""),"",Master!$I23)</f>
        <v/>
      </c>
      <c r="H26" s="73" t="str">
        <f>IF(AND(Master!$J23=""),"",Master!$J23)</f>
        <v/>
      </c>
      <c r="I26" s="67" t="str">
        <f>IF(AND(Master!$K23=""),"",Master!$K23)</f>
        <v/>
      </c>
      <c r="J26" t="str">
        <f t="shared" si="0"/>
        <v/>
      </c>
      <c r="K26" s="47"/>
    </row>
    <row r="27" spans="1:11" ht="15.6">
      <c r="A27" s="47"/>
      <c r="B27" s="73" t="str">
        <f>IF(AND(Master!$B24=""),"",Master!$B24)</f>
        <v/>
      </c>
      <c r="C27" s="74" t="str">
        <f>IF(AND(Master!$C24=""),"",Master!$C24)</f>
        <v/>
      </c>
      <c r="D27" s="74" t="str">
        <f>IF(AND(Master!$D24=""),"",Master!$D24)</f>
        <v/>
      </c>
      <c r="E27" s="73" t="str">
        <f>IF(AND(Master!$G24=""),"",Master!$G24)</f>
        <v/>
      </c>
      <c r="F27" s="73" t="str">
        <f>IF(AND(Master!$H24=""),"",Master!$H24)</f>
        <v/>
      </c>
      <c r="G27" s="67" t="str">
        <f>IF(AND(Master!$I24=""),"",Master!$I24)</f>
        <v/>
      </c>
      <c r="H27" s="73" t="str">
        <f>IF(AND(Master!$J24=""),"",Master!$J24)</f>
        <v/>
      </c>
      <c r="I27" s="67" t="str">
        <f>IF(AND(Master!$K24=""),"",Master!$K24)</f>
        <v/>
      </c>
      <c r="J27" t="str">
        <f t="shared" si="0"/>
        <v/>
      </c>
      <c r="K27" s="47"/>
    </row>
    <row r="28" spans="1:11" ht="15.6">
      <c r="A28" s="47"/>
      <c r="B28" s="73" t="str">
        <f>IF(AND(Master!$B25=""),"",Master!$B25)</f>
        <v/>
      </c>
      <c r="C28" s="74" t="str">
        <f>IF(AND(Master!$C25=""),"",Master!$C25)</f>
        <v/>
      </c>
      <c r="D28" s="74" t="str">
        <f>IF(AND(Master!$D25=""),"",Master!$D25)</f>
        <v/>
      </c>
      <c r="E28" s="73" t="str">
        <f>IF(AND(Master!$G25=""),"",Master!$G25)</f>
        <v/>
      </c>
      <c r="F28" s="73" t="str">
        <f>IF(AND(Master!$H25=""),"",Master!$H25)</f>
        <v/>
      </c>
      <c r="G28" s="67" t="str">
        <f>IF(AND(Master!$I25=""),"",Master!$I25)</f>
        <v/>
      </c>
      <c r="H28" s="73" t="str">
        <f>IF(AND(Master!$J25=""),"",Master!$J25)</f>
        <v/>
      </c>
      <c r="I28" s="67" t="str">
        <f>IF(AND(Master!$K25=""),"",Master!$K25)</f>
        <v/>
      </c>
      <c r="J28" t="str">
        <f t="shared" si="0"/>
        <v/>
      </c>
      <c r="K28" s="47"/>
    </row>
    <row r="29" spans="1:11" ht="15.6">
      <c r="A29" s="47"/>
      <c r="B29" s="73" t="str">
        <f>IF(AND(Master!$B26=""),"",Master!$B26)</f>
        <v/>
      </c>
      <c r="C29" s="74" t="str">
        <f>IF(AND(Master!$C26=""),"",Master!$C26)</f>
        <v/>
      </c>
      <c r="D29" s="74" t="str">
        <f>IF(AND(Master!$D26=""),"",Master!$D26)</f>
        <v/>
      </c>
      <c r="E29" s="73" t="str">
        <f>IF(AND(Master!$G26=""),"",Master!$G26)</f>
        <v/>
      </c>
      <c r="F29" s="73" t="str">
        <f>IF(AND(Master!$H26=""),"",Master!$H26)</f>
        <v/>
      </c>
      <c r="G29" s="67" t="str">
        <f>IF(AND(Master!$I26=""),"",Master!$I26)</f>
        <v/>
      </c>
      <c r="H29" s="73" t="str">
        <f>IF(AND(Master!$J26=""),"",Master!$J26)</f>
        <v/>
      </c>
      <c r="I29" s="67" t="str">
        <f>IF(AND(Master!$K26=""),"",Master!$K26)</f>
        <v/>
      </c>
      <c r="J29" t="str">
        <f t="shared" si="0"/>
        <v/>
      </c>
      <c r="K29" s="47"/>
    </row>
    <row r="30" spans="1:11" ht="15.6">
      <c r="A30" s="47"/>
      <c r="B30" s="73" t="str">
        <f>IF(AND(Master!$B27=""),"",Master!$B27)</f>
        <v/>
      </c>
      <c r="C30" s="74" t="str">
        <f>IF(AND(Master!$C27=""),"",Master!$C27)</f>
        <v/>
      </c>
      <c r="D30" s="74" t="str">
        <f>IF(AND(Master!$D27=""),"",Master!$D27)</f>
        <v/>
      </c>
      <c r="E30" s="73" t="str">
        <f>IF(AND(Master!$G27=""),"",Master!$G27)</f>
        <v/>
      </c>
      <c r="F30" s="73" t="str">
        <f>IF(AND(Master!$H27=""),"",Master!$H27)</f>
        <v/>
      </c>
      <c r="G30" s="67" t="str">
        <f>IF(AND(Master!$I27=""),"",Master!$I27)</f>
        <v/>
      </c>
      <c r="H30" s="73" t="str">
        <f>IF(AND(Master!$J27=""),"",Master!$J27)</f>
        <v/>
      </c>
      <c r="I30" s="67" t="str">
        <f>IF(AND(Master!$K27=""),"",Master!$K27)</f>
        <v/>
      </c>
      <c r="J30" t="str">
        <f t="shared" si="0"/>
        <v/>
      </c>
      <c r="K30" s="47"/>
    </row>
    <row r="31" spans="1:11" ht="15.6">
      <c r="A31" s="47"/>
      <c r="B31" s="73" t="str">
        <f>IF(AND(Master!$B28=""),"",Master!$B28)</f>
        <v/>
      </c>
      <c r="C31" s="74" t="str">
        <f>IF(AND(Master!$C28=""),"",Master!$C28)</f>
        <v/>
      </c>
      <c r="D31" s="74" t="str">
        <f>IF(AND(Master!$D28=""),"",Master!$D28)</f>
        <v/>
      </c>
      <c r="E31" s="73" t="str">
        <f>IF(AND(Master!$G28=""),"",Master!$G28)</f>
        <v/>
      </c>
      <c r="F31" s="73" t="str">
        <f>IF(AND(Master!$H28=""),"",Master!$H28)</f>
        <v/>
      </c>
      <c r="G31" s="67" t="str">
        <f>IF(AND(Master!$I28=""),"",Master!$I28)</f>
        <v/>
      </c>
      <c r="H31" s="73" t="str">
        <f>IF(AND(Master!$J28=""),"",Master!$J28)</f>
        <v/>
      </c>
      <c r="I31" s="67" t="str">
        <f>IF(AND(Master!$K28=""),"",Master!$K28)</f>
        <v/>
      </c>
      <c r="J31" t="str">
        <f t="shared" si="0"/>
        <v/>
      </c>
      <c r="K31" s="47"/>
    </row>
    <row r="32" spans="1:11" ht="15.6">
      <c r="A32" s="47"/>
      <c r="B32" s="73" t="str">
        <f>IF(AND(Master!$B29=""),"",Master!$B29)</f>
        <v/>
      </c>
      <c r="C32" s="74" t="str">
        <f>IF(AND(Master!$C29=""),"",Master!$C29)</f>
        <v/>
      </c>
      <c r="D32" s="74" t="str">
        <f>IF(AND(Master!$D29=""),"",Master!$D29)</f>
        <v/>
      </c>
      <c r="E32" s="73" t="str">
        <f>IF(AND(Master!$G29=""),"",Master!$G29)</f>
        <v/>
      </c>
      <c r="F32" s="73" t="str">
        <f>IF(AND(Master!$H29=""),"",Master!$H29)</f>
        <v/>
      </c>
      <c r="G32" s="67" t="str">
        <f>IF(AND(Master!$I29=""),"",Master!$I29)</f>
        <v/>
      </c>
      <c r="H32" s="73" t="str">
        <f>IF(AND(Master!$J29=""),"",Master!$J29)</f>
        <v/>
      </c>
      <c r="I32" s="67" t="str">
        <f>IF(AND(Master!$K29=""),"",Master!$K29)</f>
        <v/>
      </c>
      <c r="J32" t="str">
        <f t="shared" si="0"/>
        <v/>
      </c>
      <c r="K32" s="47"/>
    </row>
    <row r="33" spans="1:11" ht="15.6">
      <c r="A33" s="47"/>
      <c r="B33" s="73" t="str">
        <f>IF(AND(Master!$B30=""),"",Master!$B30)</f>
        <v/>
      </c>
      <c r="C33" s="74" t="str">
        <f>IF(AND(Master!$C30=""),"",Master!$C30)</f>
        <v/>
      </c>
      <c r="D33" s="74" t="str">
        <f>IF(AND(Master!$D30=""),"",Master!$D30)</f>
        <v/>
      </c>
      <c r="E33" s="73" t="str">
        <f>IF(AND(Master!$G30=""),"",Master!$G30)</f>
        <v/>
      </c>
      <c r="F33" s="73" t="str">
        <f>IF(AND(Master!$H30=""),"",Master!$H30)</f>
        <v/>
      </c>
      <c r="G33" s="67" t="str">
        <f>IF(AND(Master!$I30=""),"",Master!$I30)</f>
        <v/>
      </c>
      <c r="H33" s="73" t="str">
        <f>IF(AND(Master!$J30=""),"",Master!$J30)</f>
        <v/>
      </c>
      <c r="I33" s="67" t="str">
        <f>IF(AND(Master!$K30=""),"",Master!$K30)</f>
        <v/>
      </c>
      <c r="J33" t="str">
        <f t="shared" si="0"/>
        <v/>
      </c>
      <c r="K33" s="47"/>
    </row>
    <row r="34" spans="1:11" ht="15.6">
      <c r="A34" s="47"/>
      <c r="B34" s="73" t="str">
        <f>IF(AND(Master!$B31=""),"",Master!$B31)</f>
        <v/>
      </c>
      <c r="C34" s="74" t="str">
        <f>IF(AND(Master!$C31=""),"",Master!$C31)</f>
        <v/>
      </c>
      <c r="D34" s="74" t="str">
        <f>IF(AND(Master!$D31=""),"",Master!$D31)</f>
        <v/>
      </c>
      <c r="E34" s="73" t="str">
        <f>IF(AND(Master!$G31=""),"",Master!$G31)</f>
        <v/>
      </c>
      <c r="F34" s="73" t="str">
        <f>IF(AND(Master!$H31=""),"",Master!$H31)</f>
        <v/>
      </c>
      <c r="G34" s="67" t="str">
        <f>IF(AND(Master!$I31=""),"",Master!$I31)</f>
        <v/>
      </c>
      <c r="H34" s="73" t="str">
        <f>IF(AND(Master!$J31=""),"",Master!$J31)</f>
        <v/>
      </c>
      <c r="I34" s="67" t="str">
        <f>IF(AND(Master!$K31=""),"",Master!$K31)</f>
        <v/>
      </c>
      <c r="J34" t="str">
        <f t="shared" si="0"/>
        <v/>
      </c>
      <c r="K34" s="47"/>
    </row>
    <row r="35" spans="1:11" ht="15.6">
      <c r="A35" s="47"/>
      <c r="B35" s="73" t="str">
        <f>IF(AND(Master!$B32=""),"",Master!$B32)</f>
        <v/>
      </c>
      <c r="C35" s="74" t="str">
        <f>IF(AND(Master!$C32=""),"",Master!$C32)</f>
        <v/>
      </c>
      <c r="D35" s="74" t="str">
        <f>IF(AND(Master!$D32=""),"",Master!$D32)</f>
        <v/>
      </c>
      <c r="E35" s="73" t="str">
        <f>IF(AND(Master!$G32=""),"",Master!$G32)</f>
        <v/>
      </c>
      <c r="F35" s="73" t="str">
        <f>IF(AND(Master!$H32=""),"",Master!$H32)</f>
        <v/>
      </c>
      <c r="G35" s="67" t="str">
        <f>IF(AND(Master!$I32=""),"",Master!$I32)</f>
        <v/>
      </c>
      <c r="H35" s="73" t="str">
        <f>IF(AND(Master!$J32=""),"",Master!$J32)</f>
        <v/>
      </c>
      <c r="I35" s="67" t="str">
        <f>IF(AND(Master!$K32=""),"",Master!$K32)</f>
        <v/>
      </c>
      <c r="J35" t="str">
        <f t="shared" si="0"/>
        <v/>
      </c>
      <c r="K35" s="47"/>
    </row>
    <row r="36" spans="1:11" ht="15.6">
      <c r="A36" s="47"/>
      <c r="B36" s="73" t="str">
        <f>IF(AND(Master!$B33=""),"",Master!$B33)</f>
        <v/>
      </c>
      <c r="C36" s="74" t="str">
        <f>IF(AND(Master!$C33=""),"",Master!$C33)</f>
        <v/>
      </c>
      <c r="D36" s="74" t="str">
        <f>IF(AND(Master!$D33=""),"",Master!$D33)</f>
        <v/>
      </c>
      <c r="E36" s="73" t="str">
        <f>IF(AND(Master!$G33=""),"",Master!$G33)</f>
        <v/>
      </c>
      <c r="F36" s="73" t="str">
        <f>IF(AND(Master!$H33=""),"",Master!$H33)</f>
        <v/>
      </c>
      <c r="G36" s="67" t="str">
        <f>IF(AND(Master!$I33=""),"",Master!$I33)</f>
        <v/>
      </c>
      <c r="H36" s="73" t="str">
        <f>IF(AND(Master!$J33=""),"",Master!$J33)</f>
        <v/>
      </c>
      <c r="I36" s="67" t="str">
        <f>IF(AND(Master!$K33=""),"",Master!$K33)</f>
        <v/>
      </c>
      <c r="J36" t="str">
        <f t="shared" si="0"/>
        <v/>
      </c>
      <c r="K36" s="47"/>
    </row>
    <row r="37" spans="1:11" ht="15.6">
      <c r="A37" s="47"/>
      <c r="B37" s="73" t="str">
        <f>IF(AND(Master!$B34=""),"",Master!$B34)</f>
        <v/>
      </c>
      <c r="C37" s="74" t="str">
        <f>IF(AND(Master!$C34=""),"",Master!$C34)</f>
        <v/>
      </c>
      <c r="D37" s="74" t="str">
        <f>IF(AND(Master!$D34=""),"",Master!$D34)</f>
        <v/>
      </c>
      <c r="E37" s="73" t="str">
        <f>IF(AND(Master!$G34=""),"",Master!$G34)</f>
        <v/>
      </c>
      <c r="F37" s="73" t="str">
        <f>IF(AND(Master!$H34=""),"",Master!$H34)</f>
        <v/>
      </c>
      <c r="G37" s="67" t="str">
        <f>IF(AND(Master!$I34=""),"",Master!$I34)</f>
        <v/>
      </c>
      <c r="H37" s="73" t="str">
        <f>IF(AND(Master!$J34=""),"",Master!$J34)</f>
        <v/>
      </c>
      <c r="I37" s="67" t="str">
        <f>IF(AND(Master!$K34=""),"",Master!$K34)</f>
        <v/>
      </c>
      <c r="J37" t="str">
        <f t="shared" si="0"/>
        <v/>
      </c>
      <c r="K37" s="47"/>
    </row>
    <row r="38" spans="1:11" ht="15.6">
      <c r="A38" s="47"/>
      <c r="B38" s="73" t="str">
        <f>IF(AND(Master!$B35=""),"",Master!$B35)</f>
        <v/>
      </c>
      <c r="C38" s="74" t="str">
        <f>IF(AND(Master!$C35=""),"",Master!$C35)</f>
        <v/>
      </c>
      <c r="D38" s="74" t="str">
        <f>IF(AND(Master!$D35=""),"",Master!$D35)</f>
        <v/>
      </c>
      <c r="E38" s="73" t="str">
        <f>IF(AND(Master!$G35=""),"",Master!$G35)</f>
        <v/>
      </c>
      <c r="F38" s="73" t="str">
        <f>IF(AND(Master!$H35=""),"",Master!$H35)</f>
        <v/>
      </c>
      <c r="G38" s="67" t="str">
        <f>IF(AND(Master!$I35=""),"",Master!$I35)</f>
        <v/>
      </c>
      <c r="H38" s="73" t="str">
        <f>IF(AND(Master!$J35=""),"",Master!$J35)</f>
        <v/>
      </c>
      <c r="I38" s="67" t="str">
        <f>IF(AND(Master!$K35=""),"",Master!$K35)</f>
        <v/>
      </c>
      <c r="J38" t="str">
        <f t="shared" si="0"/>
        <v/>
      </c>
      <c r="K38" s="47"/>
    </row>
    <row r="39" spans="1:11" ht="15.6">
      <c r="A39" s="47"/>
      <c r="B39" s="73" t="str">
        <f>IF(AND(Master!$B36=""),"",Master!$B36)</f>
        <v/>
      </c>
      <c r="C39" s="74" t="str">
        <f>IF(AND(Master!$C36=""),"",Master!$C36)</f>
        <v/>
      </c>
      <c r="D39" s="74" t="str">
        <f>IF(AND(Master!$D36=""),"",Master!$D36)</f>
        <v/>
      </c>
      <c r="E39" s="73" t="str">
        <f>IF(AND(Master!$G36=""),"",Master!$G36)</f>
        <v/>
      </c>
      <c r="F39" s="73" t="str">
        <f>IF(AND(Master!$H36=""),"",Master!$H36)</f>
        <v/>
      </c>
      <c r="G39" s="67" t="str">
        <f>IF(AND(Master!$I36=""),"",Master!$I36)</f>
        <v/>
      </c>
      <c r="H39" s="73" t="str">
        <f>IF(AND(Master!$J36=""),"",Master!$J36)</f>
        <v/>
      </c>
      <c r="I39" s="67" t="str">
        <f>IF(AND(Master!$K36=""),"",Master!$K36)</f>
        <v/>
      </c>
      <c r="J39" t="str">
        <f t="shared" si="0"/>
        <v/>
      </c>
      <c r="K39" s="47"/>
    </row>
    <row r="40" spans="1:11" ht="15.6">
      <c r="A40" s="47"/>
      <c r="B40" s="73" t="str">
        <f>IF(AND(Master!$B37=""),"",Master!$B37)</f>
        <v/>
      </c>
      <c r="C40" s="74" t="str">
        <f>IF(AND(Master!$C37=""),"",Master!$C37)</f>
        <v/>
      </c>
      <c r="D40" s="74" t="str">
        <f>IF(AND(Master!$D37=""),"",Master!$D37)</f>
        <v/>
      </c>
      <c r="E40" s="73" t="str">
        <f>IF(AND(Master!$G37=""),"",Master!$G37)</f>
        <v/>
      </c>
      <c r="F40" s="73" t="str">
        <f>IF(AND(Master!$H37=""),"",Master!$H37)</f>
        <v/>
      </c>
      <c r="G40" s="67" t="str">
        <f>IF(AND(Master!$I37=""),"",Master!$I37)</f>
        <v/>
      </c>
      <c r="H40" s="73" t="str">
        <f>IF(AND(Master!$J37=""),"",Master!$J37)</f>
        <v/>
      </c>
      <c r="I40" s="67" t="str">
        <f>IF(AND(Master!$K37=""),"",Master!$K37)</f>
        <v/>
      </c>
      <c r="J40" t="str">
        <f t="shared" si="0"/>
        <v/>
      </c>
      <c r="K40" s="47"/>
    </row>
    <row r="41" spans="1:11" ht="15.6">
      <c r="A41" s="47"/>
      <c r="B41" s="73" t="str">
        <f>IF(AND(Master!$B38=""),"",Master!$B38)</f>
        <v/>
      </c>
      <c r="C41" s="74" t="str">
        <f>IF(AND(Master!$C38=""),"",Master!$C38)</f>
        <v/>
      </c>
      <c r="D41" s="74" t="str">
        <f>IF(AND(Master!$D38=""),"",Master!$D38)</f>
        <v/>
      </c>
      <c r="E41" s="73" t="str">
        <f>IF(AND(Master!$G38=""),"",Master!$G38)</f>
        <v/>
      </c>
      <c r="F41" s="73" t="str">
        <f>IF(AND(Master!$H38=""),"",Master!$H38)</f>
        <v/>
      </c>
      <c r="G41" s="67" t="str">
        <f>IF(AND(Master!$I38=""),"",Master!$I38)</f>
        <v/>
      </c>
      <c r="H41" s="73" t="str">
        <f>IF(AND(Master!$J38=""),"",Master!$J38)</f>
        <v/>
      </c>
      <c r="I41" s="67" t="str">
        <f>IF(AND(Master!$K38=""),"",Master!$K38)</f>
        <v/>
      </c>
      <c r="J41" t="str">
        <f t="shared" si="0"/>
        <v/>
      </c>
      <c r="K41" s="47"/>
    </row>
    <row r="42" spans="1:11" ht="15.6">
      <c r="A42" s="47"/>
      <c r="B42" s="73" t="str">
        <f>IF(AND(Master!$B39=""),"",Master!$B39)</f>
        <v/>
      </c>
      <c r="C42" s="74" t="str">
        <f>IF(AND(Master!$C39=""),"",Master!$C39)</f>
        <v/>
      </c>
      <c r="D42" s="74" t="str">
        <f>IF(AND(Master!$D39=""),"",Master!$D39)</f>
        <v/>
      </c>
      <c r="E42" s="73" t="str">
        <f>IF(AND(Master!$G39=""),"",Master!$G39)</f>
        <v/>
      </c>
      <c r="F42" s="73" t="str">
        <f>IF(AND(Master!$H39=""),"",Master!$H39)</f>
        <v/>
      </c>
      <c r="G42" s="67" t="str">
        <f>IF(AND(Master!$I39=""),"",Master!$I39)</f>
        <v/>
      </c>
      <c r="H42" s="73" t="str">
        <f>IF(AND(Master!$J39=""),"",Master!$J39)</f>
        <v/>
      </c>
      <c r="I42" s="67" t="str">
        <f>IF(AND(Master!$K39=""),"",Master!$K39)</f>
        <v/>
      </c>
      <c r="J42" t="str">
        <f t="shared" ref="J42:J73" si="1">IF(E42="","",VLOOKUP(E42,Payleval,2,0))</f>
        <v/>
      </c>
      <c r="K42" s="47"/>
    </row>
    <row r="43" spans="1:11" ht="15.6">
      <c r="A43" s="47"/>
      <c r="B43" s="73" t="str">
        <f>IF(AND(Master!$B40=""),"",Master!$B40)</f>
        <v/>
      </c>
      <c r="C43" s="74" t="str">
        <f>IF(AND(Master!$C40=""),"",Master!$C40)</f>
        <v/>
      </c>
      <c r="D43" s="74" t="str">
        <f>IF(AND(Master!$D40=""),"",Master!$D40)</f>
        <v/>
      </c>
      <c r="E43" s="73" t="str">
        <f>IF(AND(Master!$G40=""),"",Master!$G40)</f>
        <v/>
      </c>
      <c r="F43" s="73" t="str">
        <f>IF(AND(Master!$H40=""),"",Master!$H40)</f>
        <v/>
      </c>
      <c r="G43" s="67" t="str">
        <f>IF(AND(Master!$I40=""),"",Master!$I40)</f>
        <v/>
      </c>
      <c r="H43" s="73" t="str">
        <f>IF(AND(Master!$J40=""),"",Master!$J40)</f>
        <v/>
      </c>
      <c r="I43" s="67" t="str">
        <f>IF(AND(Master!$K40=""),"",Master!$K40)</f>
        <v/>
      </c>
      <c r="J43" t="str">
        <f t="shared" si="1"/>
        <v/>
      </c>
      <c r="K43" s="47"/>
    </row>
    <row r="44" spans="1:11" ht="15.6">
      <c r="A44" s="47"/>
      <c r="B44" s="73" t="str">
        <f>IF(AND(Master!$B41=""),"",Master!$B41)</f>
        <v/>
      </c>
      <c r="C44" s="74" t="str">
        <f>IF(AND(Master!$C41=""),"",Master!$C41)</f>
        <v/>
      </c>
      <c r="D44" s="74" t="str">
        <f>IF(AND(Master!$D41=""),"",Master!$D41)</f>
        <v/>
      </c>
      <c r="E44" s="73" t="str">
        <f>IF(AND(Master!$G41=""),"",Master!$G41)</f>
        <v/>
      </c>
      <c r="F44" s="73" t="str">
        <f>IF(AND(Master!$H41=""),"",Master!$H41)</f>
        <v/>
      </c>
      <c r="G44" s="67" t="str">
        <f>IF(AND(Master!$I41=""),"",Master!$I41)</f>
        <v/>
      </c>
      <c r="H44" s="73" t="str">
        <f>IF(AND(Master!$J41=""),"",Master!$J41)</f>
        <v/>
      </c>
      <c r="I44" s="67" t="str">
        <f>IF(AND(Master!$K41=""),"",Master!$K41)</f>
        <v/>
      </c>
      <c r="J44" t="str">
        <f t="shared" si="1"/>
        <v/>
      </c>
      <c r="K44" s="47"/>
    </row>
    <row r="45" spans="1:11" ht="15.6">
      <c r="A45" s="47"/>
      <c r="B45" s="73" t="str">
        <f>IF(AND(Master!$B42=""),"",Master!$B42)</f>
        <v/>
      </c>
      <c r="C45" s="74" t="str">
        <f>IF(AND(Master!$C42=""),"",Master!$C42)</f>
        <v/>
      </c>
      <c r="D45" s="74" t="str">
        <f>IF(AND(Master!$D42=""),"",Master!$D42)</f>
        <v/>
      </c>
      <c r="E45" s="73" t="str">
        <f>IF(AND(Master!$G42=""),"",Master!$G42)</f>
        <v/>
      </c>
      <c r="F45" s="73" t="str">
        <f>IF(AND(Master!$H42=""),"",Master!$H42)</f>
        <v/>
      </c>
      <c r="G45" s="67" t="str">
        <f>IF(AND(Master!$I42=""),"",Master!$I42)</f>
        <v/>
      </c>
      <c r="H45" s="73" t="str">
        <f>IF(AND(Master!$J42=""),"",Master!$J42)</f>
        <v/>
      </c>
      <c r="I45" s="67" t="str">
        <f>IF(AND(Master!$K42=""),"",Master!$K42)</f>
        <v/>
      </c>
      <c r="J45" t="str">
        <f t="shared" si="1"/>
        <v/>
      </c>
      <c r="K45" s="47"/>
    </row>
    <row r="46" spans="1:11" ht="15.6">
      <c r="A46" s="47"/>
      <c r="B46" s="73" t="str">
        <f>IF(AND(Master!$B43=""),"",Master!$B43)</f>
        <v/>
      </c>
      <c r="C46" s="74" t="str">
        <f>IF(AND(Master!$C43=""),"",Master!$C43)</f>
        <v/>
      </c>
      <c r="D46" s="74" t="str">
        <f>IF(AND(Master!$D43=""),"",Master!$D43)</f>
        <v/>
      </c>
      <c r="E46" s="73" t="str">
        <f>IF(AND(Master!$G43=""),"",Master!$G43)</f>
        <v/>
      </c>
      <c r="F46" s="73" t="str">
        <f>IF(AND(Master!$H43=""),"",Master!$H43)</f>
        <v/>
      </c>
      <c r="G46" s="67" t="str">
        <f>IF(AND(Master!$I43=""),"",Master!$I43)</f>
        <v/>
      </c>
      <c r="H46" s="73" t="str">
        <f>IF(AND(Master!$J43=""),"",Master!$J43)</f>
        <v/>
      </c>
      <c r="I46" s="67" t="str">
        <f>IF(AND(Master!$K43=""),"",Master!$K43)</f>
        <v/>
      </c>
      <c r="J46" t="str">
        <f t="shared" si="1"/>
        <v/>
      </c>
      <c r="K46" s="47"/>
    </row>
    <row r="47" spans="1:11" ht="15.6">
      <c r="A47" s="47"/>
      <c r="B47" s="73" t="str">
        <f>IF(AND(Master!$B44=""),"",Master!$B44)</f>
        <v/>
      </c>
      <c r="C47" s="74" t="str">
        <f>IF(AND(Master!$C44=""),"",Master!$C44)</f>
        <v/>
      </c>
      <c r="D47" s="74" t="str">
        <f>IF(AND(Master!$D44=""),"",Master!$D44)</f>
        <v/>
      </c>
      <c r="E47" s="73" t="str">
        <f>IF(AND(Master!$G44=""),"",Master!$G44)</f>
        <v/>
      </c>
      <c r="F47" s="73" t="str">
        <f>IF(AND(Master!$H44=""),"",Master!$H44)</f>
        <v/>
      </c>
      <c r="G47" s="67" t="str">
        <f>IF(AND(Master!$I44=""),"",Master!$I44)</f>
        <v/>
      </c>
      <c r="H47" s="73" t="str">
        <f>IF(AND(Master!$J44=""),"",Master!$J44)</f>
        <v/>
      </c>
      <c r="I47" s="67" t="str">
        <f>IF(AND(Master!$K44=""),"",Master!$K44)</f>
        <v/>
      </c>
      <c r="J47" t="str">
        <f t="shared" si="1"/>
        <v/>
      </c>
      <c r="K47" s="47"/>
    </row>
    <row r="48" spans="1:11" ht="15.6">
      <c r="A48" s="47"/>
      <c r="B48" s="73" t="str">
        <f>IF(AND(Master!$B45=""),"",Master!$B45)</f>
        <v/>
      </c>
      <c r="C48" s="74" t="str">
        <f>IF(AND(Master!$C45=""),"",Master!$C45)</f>
        <v/>
      </c>
      <c r="D48" s="74" t="str">
        <f>IF(AND(Master!$D45=""),"",Master!$D45)</f>
        <v/>
      </c>
      <c r="E48" s="73" t="str">
        <f>IF(AND(Master!$G45=""),"",Master!$G45)</f>
        <v/>
      </c>
      <c r="F48" s="73" t="str">
        <f>IF(AND(Master!$H45=""),"",Master!$H45)</f>
        <v/>
      </c>
      <c r="G48" s="67" t="str">
        <f>IF(AND(Master!$I45=""),"",Master!$I45)</f>
        <v/>
      </c>
      <c r="H48" s="73" t="str">
        <f>IF(AND(Master!$J45=""),"",Master!$J45)</f>
        <v/>
      </c>
      <c r="I48" s="67" t="str">
        <f>IF(AND(Master!$K45=""),"",Master!$K45)</f>
        <v/>
      </c>
      <c r="J48" t="str">
        <f t="shared" si="1"/>
        <v/>
      </c>
      <c r="K48" s="47"/>
    </row>
    <row r="49" spans="1:11" ht="15.6">
      <c r="A49" s="47"/>
      <c r="B49" s="73" t="str">
        <f>IF(AND(Master!$B46=""),"",Master!$B46)</f>
        <v/>
      </c>
      <c r="C49" s="74" t="str">
        <f>IF(AND(Master!$C46=""),"",Master!$C46)</f>
        <v/>
      </c>
      <c r="D49" s="74" t="str">
        <f>IF(AND(Master!$D46=""),"",Master!$D46)</f>
        <v/>
      </c>
      <c r="E49" s="73" t="str">
        <f>IF(AND(Master!$G46=""),"",Master!$G46)</f>
        <v/>
      </c>
      <c r="F49" s="73" t="str">
        <f>IF(AND(Master!$H46=""),"",Master!$H46)</f>
        <v/>
      </c>
      <c r="G49" s="67" t="str">
        <f>IF(AND(Master!$I46=""),"",Master!$I46)</f>
        <v/>
      </c>
      <c r="H49" s="73" t="str">
        <f>IF(AND(Master!$J46=""),"",Master!$J46)</f>
        <v/>
      </c>
      <c r="I49" s="67" t="str">
        <f>IF(AND(Master!$K46=""),"",Master!$K46)</f>
        <v/>
      </c>
      <c r="J49" t="str">
        <f t="shared" si="1"/>
        <v/>
      </c>
      <c r="K49" s="47"/>
    </row>
    <row r="50" spans="1:11" ht="15.6">
      <c r="A50" s="47"/>
      <c r="B50" s="73" t="str">
        <f>IF(AND(Master!$B47=""),"",Master!$B47)</f>
        <v/>
      </c>
      <c r="C50" s="74" t="str">
        <f>IF(AND(Master!$C47=""),"",Master!$C47)</f>
        <v/>
      </c>
      <c r="D50" s="74" t="str">
        <f>IF(AND(Master!$D47=""),"",Master!$D47)</f>
        <v/>
      </c>
      <c r="E50" s="73" t="str">
        <f>IF(AND(Master!$G47=""),"",Master!$G47)</f>
        <v/>
      </c>
      <c r="F50" s="73" t="str">
        <f>IF(AND(Master!$H47=""),"",Master!$H47)</f>
        <v/>
      </c>
      <c r="G50" s="67" t="str">
        <f>IF(AND(Master!$I47=""),"",Master!$I47)</f>
        <v/>
      </c>
      <c r="H50" s="73" t="str">
        <f>IF(AND(Master!$J47=""),"",Master!$J47)</f>
        <v/>
      </c>
      <c r="I50" s="67" t="str">
        <f>IF(AND(Master!$K47=""),"",Master!$K47)</f>
        <v/>
      </c>
      <c r="J50" t="str">
        <f t="shared" si="1"/>
        <v/>
      </c>
      <c r="K50" s="47"/>
    </row>
    <row r="51" spans="1:11" ht="15.6">
      <c r="A51" s="47"/>
      <c r="B51" s="73" t="str">
        <f>IF(AND(Master!$B48=""),"",Master!$B48)</f>
        <v/>
      </c>
      <c r="C51" s="74" t="str">
        <f>IF(AND(Master!$C48=""),"",Master!$C48)</f>
        <v/>
      </c>
      <c r="D51" s="74" t="str">
        <f>IF(AND(Master!$D48=""),"",Master!$D48)</f>
        <v/>
      </c>
      <c r="E51" s="73" t="str">
        <f>IF(AND(Master!$G48=""),"",Master!$G48)</f>
        <v/>
      </c>
      <c r="F51" s="73" t="str">
        <f>IF(AND(Master!$H48=""),"",Master!$H48)</f>
        <v/>
      </c>
      <c r="G51" s="67" t="str">
        <f>IF(AND(Master!$I48=""),"",Master!$I48)</f>
        <v/>
      </c>
      <c r="H51" s="73" t="str">
        <f>IF(AND(Master!$J48=""),"",Master!$J48)</f>
        <v/>
      </c>
      <c r="I51" s="67" t="str">
        <f>IF(AND(Master!$K48=""),"",Master!$K48)</f>
        <v/>
      </c>
      <c r="J51" t="str">
        <f t="shared" si="1"/>
        <v/>
      </c>
      <c r="K51" s="47"/>
    </row>
    <row r="52" spans="1:11" ht="15.6">
      <c r="A52" s="47"/>
      <c r="B52" s="73" t="str">
        <f>IF(AND(Master!$B49=""),"",Master!$B49)</f>
        <v/>
      </c>
      <c r="C52" s="74" t="str">
        <f>IF(AND(Master!$C49=""),"",Master!$C49)</f>
        <v/>
      </c>
      <c r="D52" s="74" t="str">
        <f>IF(AND(Master!$D49=""),"",Master!$D49)</f>
        <v/>
      </c>
      <c r="E52" s="73" t="str">
        <f>IF(AND(Master!$G49=""),"",Master!$G49)</f>
        <v/>
      </c>
      <c r="F52" s="73" t="str">
        <f>IF(AND(Master!$H49=""),"",Master!$H49)</f>
        <v/>
      </c>
      <c r="G52" s="67" t="str">
        <f>IF(AND(Master!$I49=""),"",Master!$I49)</f>
        <v/>
      </c>
      <c r="H52" s="73" t="str">
        <f>IF(AND(Master!$J49=""),"",Master!$J49)</f>
        <v/>
      </c>
      <c r="I52" s="67" t="str">
        <f>IF(AND(Master!$K49=""),"",Master!$K49)</f>
        <v/>
      </c>
      <c r="J52" t="str">
        <f t="shared" si="1"/>
        <v/>
      </c>
      <c r="K52" s="47"/>
    </row>
    <row r="53" spans="1:11" ht="15.6">
      <c r="A53" s="47"/>
      <c r="B53" s="73" t="str">
        <f>IF(AND(Master!$B50=""),"",Master!$B50)</f>
        <v/>
      </c>
      <c r="C53" s="74" t="str">
        <f>IF(AND(Master!$C50=""),"",Master!$C50)</f>
        <v/>
      </c>
      <c r="D53" s="74" t="str">
        <f>IF(AND(Master!$D50=""),"",Master!$D50)</f>
        <v/>
      </c>
      <c r="E53" s="73" t="str">
        <f>IF(AND(Master!$G50=""),"",Master!$G50)</f>
        <v/>
      </c>
      <c r="F53" s="73" t="str">
        <f>IF(AND(Master!$H50=""),"",Master!$H50)</f>
        <v/>
      </c>
      <c r="G53" s="67" t="str">
        <f>IF(AND(Master!$I50=""),"",Master!$I50)</f>
        <v/>
      </c>
      <c r="H53" s="73" t="str">
        <f>IF(AND(Master!$J50=""),"",Master!$J50)</f>
        <v/>
      </c>
      <c r="I53" s="67" t="str">
        <f>IF(AND(Master!$K50=""),"",Master!$K50)</f>
        <v/>
      </c>
      <c r="J53" t="str">
        <f t="shared" si="1"/>
        <v/>
      </c>
      <c r="K53" s="47"/>
    </row>
    <row r="54" spans="1:11" ht="15.6">
      <c r="A54" s="47"/>
      <c r="B54" s="73" t="str">
        <f>IF(AND(Master!$B51=""),"",Master!$B51)</f>
        <v/>
      </c>
      <c r="C54" s="74" t="str">
        <f>IF(AND(Master!$C51=""),"",Master!$C51)</f>
        <v/>
      </c>
      <c r="D54" s="74" t="str">
        <f>IF(AND(Master!$D51=""),"",Master!$D51)</f>
        <v/>
      </c>
      <c r="E54" s="73" t="str">
        <f>IF(AND(Master!$G51=""),"",Master!$G51)</f>
        <v/>
      </c>
      <c r="F54" s="73" t="str">
        <f>IF(AND(Master!$H51=""),"",Master!$H51)</f>
        <v/>
      </c>
      <c r="G54" s="67" t="str">
        <f>IF(AND(Master!$I51=""),"",Master!$I51)</f>
        <v/>
      </c>
      <c r="H54" s="73" t="str">
        <f>IF(AND(Master!$J51=""),"",Master!$J51)</f>
        <v/>
      </c>
      <c r="I54" s="67" t="str">
        <f>IF(AND(Master!$K51=""),"",Master!$K51)</f>
        <v/>
      </c>
      <c r="J54" t="str">
        <f t="shared" si="1"/>
        <v/>
      </c>
      <c r="K54" s="47"/>
    </row>
    <row r="55" spans="1:11" ht="15.6">
      <c r="A55" s="47"/>
      <c r="B55" s="73" t="str">
        <f>IF(AND(Master!$B52=""),"",Master!$B52)</f>
        <v/>
      </c>
      <c r="C55" s="74" t="str">
        <f>IF(AND(Master!$C52=""),"",Master!$C52)</f>
        <v/>
      </c>
      <c r="D55" s="74" t="str">
        <f>IF(AND(Master!$D52=""),"",Master!$D52)</f>
        <v/>
      </c>
      <c r="E55" s="73" t="str">
        <f>IF(AND(Master!$G52=""),"",Master!$G52)</f>
        <v/>
      </c>
      <c r="F55" s="73" t="str">
        <f>IF(AND(Master!$H52=""),"",Master!$H52)</f>
        <v/>
      </c>
      <c r="G55" s="67" t="str">
        <f>IF(AND(Master!$I52=""),"",Master!$I52)</f>
        <v/>
      </c>
      <c r="H55" s="73" t="str">
        <f>IF(AND(Master!$J52=""),"",Master!$J52)</f>
        <v/>
      </c>
      <c r="I55" s="67" t="str">
        <f>IF(AND(Master!$K52=""),"",Master!$K52)</f>
        <v/>
      </c>
      <c r="J55" t="str">
        <f t="shared" si="1"/>
        <v/>
      </c>
      <c r="K55" s="47"/>
    </row>
    <row r="56" spans="1:11" ht="15.6">
      <c r="A56" s="47"/>
      <c r="B56" s="73" t="str">
        <f>IF(AND(Master!$B53=""),"",Master!$B53)</f>
        <v/>
      </c>
      <c r="C56" s="74" t="str">
        <f>IF(AND(Master!$C53=""),"",Master!$C53)</f>
        <v/>
      </c>
      <c r="D56" s="74" t="str">
        <f>IF(AND(Master!$D53=""),"",Master!$D53)</f>
        <v/>
      </c>
      <c r="E56" s="73" t="str">
        <f>IF(AND(Master!$G53=""),"",Master!$G53)</f>
        <v/>
      </c>
      <c r="F56" s="73" t="str">
        <f>IF(AND(Master!$H53=""),"",Master!$H53)</f>
        <v/>
      </c>
      <c r="G56" s="67" t="str">
        <f>IF(AND(Master!$I53=""),"",Master!$I53)</f>
        <v/>
      </c>
      <c r="H56" s="73" t="str">
        <f>IF(AND(Master!$J53=""),"",Master!$J53)</f>
        <v/>
      </c>
      <c r="I56" s="67" t="str">
        <f>IF(AND(Master!$K53=""),"",Master!$K53)</f>
        <v/>
      </c>
      <c r="J56" t="str">
        <f t="shared" si="1"/>
        <v/>
      </c>
      <c r="K56" s="47"/>
    </row>
    <row r="57" spans="1:11" ht="15.6">
      <c r="A57" s="47"/>
      <c r="B57" s="73" t="str">
        <f>IF(AND(Master!$B54=""),"",Master!$B54)</f>
        <v/>
      </c>
      <c r="C57" s="74" t="str">
        <f>IF(AND(Master!$C54=""),"",Master!$C54)</f>
        <v/>
      </c>
      <c r="D57" s="74" t="str">
        <f>IF(AND(Master!$D54=""),"",Master!$D54)</f>
        <v/>
      </c>
      <c r="E57" s="73" t="str">
        <f>IF(AND(Master!$G54=""),"",Master!$G54)</f>
        <v/>
      </c>
      <c r="F57" s="73" t="str">
        <f>IF(AND(Master!$H54=""),"",Master!$H54)</f>
        <v/>
      </c>
      <c r="G57" s="67" t="str">
        <f>IF(AND(Master!$I54=""),"",Master!$I54)</f>
        <v/>
      </c>
      <c r="H57" s="73" t="str">
        <f>IF(AND(Master!$J54=""),"",Master!$J54)</f>
        <v/>
      </c>
      <c r="I57" s="67" t="str">
        <f>IF(AND(Master!$K54=""),"",Master!$K54)</f>
        <v/>
      </c>
      <c r="J57" t="str">
        <f t="shared" si="1"/>
        <v/>
      </c>
      <c r="K57" s="47"/>
    </row>
    <row r="58" spans="1:11" ht="15.6">
      <c r="A58" s="47"/>
      <c r="B58" s="73" t="str">
        <f>IF(AND(Master!$B55=""),"",Master!$B55)</f>
        <v/>
      </c>
      <c r="C58" s="74" t="str">
        <f>IF(AND(Master!$C55=""),"",Master!$C55)</f>
        <v/>
      </c>
      <c r="D58" s="74" t="str">
        <f>IF(AND(Master!$D55=""),"",Master!$D55)</f>
        <v/>
      </c>
      <c r="E58" s="73" t="str">
        <f>IF(AND(Master!$G55=""),"",Master!$G55)</f>
        <v/>
      </c>
      <c r="F58" s="73" t="str">
        <f>IF(AND(Master!$H55=""),"",Master!$H55)</f>
        <v/>
      </c>
      <c r="G58" s="67" t="str">
        <f>IF(AND(Master!$I55=""),"",Master!$I55)</f>
        <v/>
      </c>
      <c r="H58" s="73" t="str">
        <f>IF(AND(Master!$J55=""),"",Master!$J55)</f>
        <v/>
      </c>
      <c r="I58" s="67" t="str">
        <f>IF(AND(Master!$K55=""),"",Master!$K55)</f>
        <v/>
      </c>
      <c r="J58" t="str">
        <f t="shared" si="1"/>
        <v/>
      </c>
      <c r="K58" s="47"/>
    </row>
    <row r="59" spans="1:11" ht="15.6">
      <c r="A59" s="47"/>
      <c r="B59" s="73" t="str">
        <f>IF(AND(Master!$B56=""),"",Master!$B56)</f>
        <v/>
      </c>
      <c r="C59" s="74" t="str">
        <f>IF(AND(Master!$C56=""),"",Master!$C56)</f>
        <v/>
      </c>
      <c r="D59" s="74" t="str">
        <f>IF(AND(Master!$D56=""),"",Master!$D56)</f>
        <v/>
      </c>
      <c r="E59" s="73" t="str">
        <f>IF(AND(Master!$G56=""),"",Master!$G56)</f>
        <v/>
      </c>
      <c r="F59" s="73" t="str">
        <f>IF(AND(Master!$H56=""),"",Master!$H56)</f>
        <v/>
      </c>
      <c r="G59" s="67" t="str">
        <f>IF(AND(Master!$I56=""),"",Master!$I56)</f>
        <v/>
      </c>
      <c r="H59" s="73" t="str">
        <f>IF(AND(Master!$J56=""),"",Master!$J56)</f>
        <v/>
      </c>
      <c r="I59" s="67" t="str">
        <f>IF(AND(Master!$K56=""),"",Master!$K56)</f>
        <v/>
      </c>
      <c r="J59" t="str">
        <f t="shared" si="1"/>
        <v/>
      </c>
      <c r="K59" s="47"/>
    </row>
    <row r="60" spans="1:11" ht="15.6">
      <c r="A60" s="47"/>
      <c r="B60" s="73" t="str">
        <f>IF(AND(Master!$B57=""),"",Master!$B57)</f>
        <v/>
      </c>
      <c r="C60" s="74" t="str">
        <f>IF(AND(Master!$C57=""),"",Master!$C57)</f>
        <v/>
      </c>
      <c r="D60" s="74" t="str">
        <f>IF(AND(Master!$D57=""),"",Master!$D57)</f>
        <v/>
      </c>
      <c r="E60" s="73" t="str">
        <f>IF(AND(Master!$G57=""),"",Master!$G57)</f>
        <v/>
      </c>
      <c r="F60" s="73" t="str">
        <f>IF(AND(Master!$H57=""),"",Master!$H57)</f>
        <v/>
      </c>
      <c r="G60" s="67" t="str">
        <f>IF(AND(Master!$I57=""),"",Master!$I57)</f>
        <v/>
      </c>
      <c r="H60" s="73" t="str">
        <f>IF(AND(Master!$J57=""),"",Master!$J57)</f>
        <v/>
      </c>
      <c r="I60" s="67" t="str">
        <f>IF(AND(Master!$K57=""),"",Master!$K57)</f>
        <v/>
      </c>
      <c r="J60" t="str">
        <f t="shared" si="1"/>
        <v/>
      </c>
      <c r="K60" s="47"/>
    </row>
    <row r="61" spans="1:11" ht="15.6">
      <c r="A61" s="47"/>
      <c r="B61" s="73" t="str">
        <f>IF(AND(Master!$B58=""),"",Master!$B58)</f>
        <v/>
      </c>
      <c r="C61" s="74" t="str">
        <f>IF(AND(Master!$C58=""),"",Master!$C58)</f>
        <v/>
      </c>
      <c r="D61" s="74" t="str">
        <f>IF(AND(Master!$D58=""),"",Master!$D58)</f>
        <v/>
      </c>
      <c r="E61" s="73" t="str">
        <f>IF(AND(Master!$G58=""),"",Master!$G58)</f>
        <v/>
      </c>
      <c r="F61" s="73" t="str">
        <f>IF(AND(Master!$H58=""),"",Master!$H58)</f>
        <v/>
      </c>
      <c r="G61" s="67" t="str">
        <f>IF(AND(Master!$I58=""),"",Master!$I58)</f>
        <v/>
      </c>
      <c r="H61" s="73" t="str">
        <f>IF(AND(Master!$J58=""),"",Master!$J58)</f>
        <v/>
      </c>
      <c r="I61" s="67" t="str">
        <f>IF(AND(Master!$K58=""),"",Master!$K58)</f>
        <v/>
      </c>
      <c r="J61" t="str">
        <f t="shared" si="1"/>
        <v/>
      </c>
      <c r="K61" s="47"/>
    </row>
    <row r="62" spans="1:11" ht="15.6">
      <c r="A62" s="47"/>
      <c r="B62" s="73" t="str">
        <f>IF(AND(Master!$B59=""),"",Master!$B59)</f>
        <v/>
      </c>
      <c r="C62" s="74" t="str">
        <f>IF(AND(Master!$C59=""),"",Master!$C59)</f>
        <v/>
      </c>
      <c r="D62" s="74" t="str">
        <f>IF(AND(Master!$D59=""),"",Master!$D59)</f>
        <v/>
      </c>
      <c r="E62" s="73" t="str">
        <f>IF(AND(Master!$G59=""),"",Master!$G59)</f>
        <v/>
      </c>
      <c r="F62" s="73" t="str">
        <f>IF(AND(Master!$H59=""),"",Master!$H59)</f>
        <v/>
      </c>
      <c r="G62" s="67" t="str">
        <f>IF(AND(Master!$I59=""),"",Master!$I59)</f>
        <v/>
      </c>
      <c r="H62" s="73" t="str">
        <f>IF(AND(Master!$J59=""),"",Master!$J59)</f>
        <v/>
      </c>
      <c r="I62" s="67" t="str">
        <f>IF(AND(Master!$K59=""),"",Master!$K59)</f>
        <v/>
      </c>
      <c r="J62" t="str">
        <f t="shared" si="1"/>
        <v/>
      </c>
      <c r="K62" s="47"/>
    </row>
    <row r="63" spans="1:11" ht="15.6">
      <c r="A63" s="47"/>
      <c r="B63" s="73" t="str">
        <f>IF(AND(Master!$B60=""),"",Master!$B60)</f>
        <v/>
      </c>
      <c r="C63" s="74" t="str">
        <f>IF(AND(Master!$C60=""),"",Master!$C60)</f>
        <v/>
      </c>
      <c r="D63" s="74" t="str">
        <f>IF(AND(Master!$D60=""),"",Master!$D60)</f>
        <v/>
      </c>
      <c r="E63" s="73" t="str">
        <f>IF(AND(Master!$G60=""),"",Master!$G60)</f>
        <v/>
      </c>
      <c r="F63" s="73" t="str">
        <f>IF(AND(Master!$H60=""),"",Master!$H60)</f>
        <v/>
      </c>
      <c r="G63" s="67" t="str">
        <f>IF(AND(Master!$I60=""),"",Master!$I60)</f>
        <v/>
      </c>
      <c r="H63" s="73" t="str">
        <f>IF(AND(Master!$J60=""),"",Master!$J60)</f>
        <v/>
      </c>
      <c r="I63" s="67" t="str">
        <f>IF(AND(Master!$K60=""),"",Master!$K60)</f>
        <v/>
      </c>
      <c r="J63" t="str">
        <f t="shared" si="1"/>
        <v/>
      </c>
      <c r="K63" s="47"/>
    </row>
    <row r="64" spans="1:11" ht="15.6">
      <c r="A64" s="47"/>
      <c r="B64" s="73" t="str">
        <f>IF(AND(Master!$B61=""),"",Master!$B61)</f>
        <v/>
      </c>
      <c r="C64" s="74" t="str">
        <f>IF(AND(Master!$C61=""),"",Master!$C61)</f>
        <v/>
      </c>
      <c r="D64" s="74" t="str">
        <f>IF(AND(Master!$D61=""),"",Master!$D61)</f>
        <v/>
      </c>
      <c r="E64" s="73" t="str">
        <f>IF(AND(Master!$G61=""),"",Master!$G61)</f>
        <v/>
      </c>
      <c r="F64" s="73" t="str">
        <f>IF(AND(Master!$H61=""),"",Master!$H61)</f>
        <v/>
      </c>
      <c r="G64" s="67" t="str">
        <f>IF(AND(Master!$I61=""),"",Master!$I61)</f>
        <v/>
      </c>
      <c r="H64" s="73" t="str">
        <f>IF(AND(Master!$J61=""),"",Master!$J61)</f>
        <v/>
      </c>
      <c r="I64" s="67" t="str">
        <f>IF(AND(Master!$K61=""),"",Master!$K61)</f>
        <v/>
      </c>
      <c r="J64" t="str">
        <f t="shared" si="1"/>
        <v/>
      </c>
      <c r="K64" s="47"/>
    </row>
    <row r="65" spans="1:11" ht="15.6">
      <c r="A65" s="47"/>
      <c r="B65" s="73" t="str">
        <f>IF(AND(Master!$B62=""),"",Master!$B62)</f>
        <v/>
      </c>
      <c r="C65" s="74" t="str">
        <f>IF(AND(Master!$C62=""),"",Master!$C62)</f>
        <v/>
      </c>
      <c r="D65" s="74" t="str">
        <f>IF(AND(Master!$D62=""),"",Master!$D62)</f>
        <v/>
      </c>
      <c r="E65" s="73" t="str">
        <f>IF(AND(Master!$G62=""),"",Master!$G62)</f>
        <v/>
      </c>
      <c r="F65" s="73" t="str">
        <f>IF(AND(Master!$H62=""),"",Master!$H62)</f>
        <v/>
      </c>
      <c r="G65" s="67" t="str">
        <f>IF(AND(Master!$I62=""),"",Master!$I62)</f>
        <v/>
      </c>
      <c r="H65" s="73" t="str">
        <f>IF(AND(Master!$J62=""),"",Master!$J62)</f>
        <v/>
      </c>
      <c r="I65" s="67" t="str">
        <f>IF(AND(Master!$K62=""),"",Master!$K62)</f>
        <v/>
      </c>
      <c r="J65" t="str">
        <f t="shared" si="1"/>
        <v/>
      </c>
      <c r="K65" s="47"/>
    </row>
    <row r="66" spans="1:11" ht="15.6">
      <c r="A66" s="47"/>
      <c r="B66" s="73" t="str">
        <f>IF(AND(Master!$B63=""),"",Master!$B63)</f>
        <v/>
      </c>
      <c r="C66" s="74" t="str">
        <f>IF(AND(Master!$C63=""),"",Master!$C63)</f>
        <v/>
      </c>
      <c r="D66" s="74" t="str">
        <f>IF(AND(Master!$D63=""),"",Master!$D63)</f>
        <v/>
      </c>
      <c r="E66" s="73" t="str">
        <f>IF(AND(Master!$G63=""),"",Master!$G63)</f>
        <v/>
      </c>
      <c r="F66" s="73" t="str">
        <f>IF(AND(Master!$H63=""),"",Master!$H63)</f>
        <v/>
      </c>
      <c r="G66" s="67" t="str">
        <f>IF(AND(Master!$I63=""),"",Master!$I63)</f>
        <v/>
      </c>
      <c r="H66" s="73" t="str">
        <f>IF(AND(Master!$J63=""),"",Master!$J63)</f>
        <v/>
      </c>
      <c r="I66" s="67" t="str">
        <f>IF(AND(Master!$K63=""),"",Master!$K63)</f>
        <v/>
      </c>
      <c r="J66" t="str">
        <f t="shared" si="1"/>
        <v/>
      </c>
      <c r="K66" s="47"/>
    </row>
    <row r="67" spans="1:11" ht="15.6">
      <c r="A67" s="47"/>
      <c r="B67" s="73" t="str">
        <f>IF(AND(Master!$B64=""),"",Master!$B64)</f>
        <v/>
      </c>
      <c r="C67" s="74" t="str">
        <f>IF(AND(Master!$C64=""),"",Master!$C64)</f>
        <v/>
      </c>
      <c r="D67" s="74" t="str">
        <f>IF(AND(Master!$D64=""),"",Master!$D64)</f>
        <v/>
      </c>
      <c r="E67" s="73" t="str">
        <f>IF(AND(Master!$G64=""),"",Master!$G64)</f>
        <v/>
      </c>
      <c r="F67" s="73" t="str">
        <f>IF(AND(Master!$H64=""),"",Master!$H64)</f>
        <v/>
      </c>
      <c r="G67" s="67" t="str">
        <f>IF(AND(Master!$I64=""),"",Master!$I64)</f>
        <v/>
      </c>
      <c r="H67" s="73" t="str">
        <f>IF(AND(Master!$J64=""),"",Master!$J64)</f>
        <v/>
      </c>
      <c r="I67" s="67" t="str">
        <f>IF(AND(Master!$K64=""),"",Master!$K64)</f>
        <v/>
      </c>
      <c r="J67" t="str">
        <f t="shared" si="1"/>
        <v/>
      </c>
      <c r="K67" s="47"/>
    </row>
    <row r="68" spans="1:11" ht="15.6">
      <c r="A68" s="47"/>
      <c r="B68" s="73" t="str">
        <f>IF(AND(Master!$B65=""),"",Master!$B65)</f>
        <v/>
      </c>
      <c r="C68" s="74" t="str">
        <f>IF(AND(Master!$C65=""),"",Master!$C65)</f>
        <v/>
      </c>
      <c r="D68" s="74" t="str">
        <f>IF(AND(Master!$D65=""),"",Master!$D65)</f>
        <v/>
      </c>
      <c r="E68" s="73" t="str">
        <f>IF(AND(Master!$G65=""),"",Master!$G65)</f>
        <v/>
      </c>
      <c r="F68" s="73" t="str">
        <f>IF(AND(Master!$H65=""),"",Master!$H65)</f>
        <v/>
      </c>
      <c r="G68" s="67" t="str">
        <f>IF(AND(Master!$I65=""),"",Master!$I65)</f>
        <v/>
      </c>
      <c r="H68" s="73" t="str">
        <f>IF(AND(Master!$J65=""),"",Master!$J65)</f>
        <v/>
      </c>
      <c r="I68" s="67" t="str">
        <f>IF(AND(Master!$K65=""),"",Master!$K65)</f>
        <v/>
      </c>
      <c r="J68" t="str">
        <f t="shared" si="1"/>
        <v/>
      </c>
      <c r="K68" s="47"/>
    </row>
    <row r="69" spans="1:11" ht="15.6">
      <c r="A69" s="47"/>
      <c r="B69" s="73" t="str">
        <f>IF(AND(Master!$B66=""),"",Master!$B66)</f>
        <v/>
      </c>
      <c r="C69" s="74" t="str">
        <f>IF(AND(Master!$C66=""),"",Master!$C66)</f>
        <v/>
      </c>
      <c r="D69" s="74" t="str">
        <f>IF(AND(Master!$D66=""),"",Master!$D66)</f>
        <v/>
      </c>
      <c r="E69" s="73" t="str">
        <f>IF(AND(Master!$G66=""),"",Master!$G66)</f>
        <v/>
      </c>
      <c r="F69" s="73" t="str">
        <f>IF(AND(Master!$H66=""),"",Master!$H66)</f>
        <v/>
      </c>
      <c r="G69" s="67" t="str">
        <f>IF(AND(Master!$I66=""),"",Master!$I66)</f>
        <v/>
      </c>
      <c r="H69" s="73" t="str">
        <f>IF(AND(Master!$J66=""),"",Master!$J66)</f>
        <v/>
      </c>
      <c r="I69" s="67" t="str">
        <f>IF(AND(Master!$K66=""),"",Master!$K66)</f>
        <v/>
      </c>
      <c r="J69" t="str">
        <f t="shared" si="1"/>
        <v/>
      </c>
      <c r="K69" s="47"/>
    </row>
    <row r="70" spans="1:11" ht="15.6">
      <c r="A70" s="47"/>
      <c r="B70" s="73" t="str">
        <f>IF(AND(Master!$B67=""),"",Master!$B67)</f>
        <v/>
      </c>
      <c r="C70" s="74" t="str">
        <f>IF(AND(Master!$C67=""),"",Master!$C67)</f>
        <v/>
      </c>
      <c r="D70" s="74" t="str">
        <f>IF(AND(Master!$D67=""),"",Master!$D67)</f>
        <v/>
      </c>
      <c r="E70" s="73" t="str">
        <f>IF(AND(Master!$G67=""),"",Master!$G67)</f>
        <v/>
      </c>
      <c r="F70" s="73" t="str">
        <f>IF(AND(Master!$H67=""),"",Master!$H67)</f>
        <v/>
      </c>
      <c r="G70" s="67" t="str">
        <f>IF(AND(Master!$I67=""),"",Master!$I67)</f>
        <v/>
      </c>
      <c r="H70" s="73" t="str">
        <f>IF(AND(Master!$J67=""),"",Master!$J67)</f>
        <v/>
      </c>
      <c r="I70" s="67" t="str">
        <f>IF(AND(Master!$K67=""),"",Master!$K67)</f>
        <v/>
      </c>
      <c r="J70" t="str">
        <f t="shared" si="1"/>
        <v/>
      </c>
      <c r="K70" s="47"/>
    </row>
    <row r="71" spans="1:11" ht="15.6">
      <c r="A71" s="47"/>
      <c r="B71" s="73" t="str">
        <f>IF(AND(Master!$B68=""),"",Master!$B68)</f>
        <v/>
      </c>
      <c r="C71" s="74" t="str">
        <f>IF(AND(Master!$C68=""),"",Master!$C68)</f>
        <v/>
      </c>
      <c r="D71" s="74" t="str">
        <f>IF(AND(Master!$D68=""),"",Master!$D68)</f>
        <v/>
      </c>
      <c r="E71" s="73" t="str">
        <f>IF(AND(Master!$G68=""),"",Master!$G68)</f>
        <v/>
      </c>
      <c r="F71" s="73" t="str">
        <f>IF(AND(Master!$H68=""),"",Master!$H68)</f>
        <v/>
      </c>
      <c r="G71" s="67" t="str">
        <f>IF(AND(Master!$I68=""),"",Master!$I68)</f>
        <v/>
      </c>
      <c r="H71" s="73" t="str">
        <f>IF(AND(Master!$J68=""),"",Master!$J68)</f>
        <v/>
      </c>
      <c r="I71" s="67" t="str">
        <f>IF(AND(Master!$K68=""),"",Master!$K68)</f>
        <v/>
      </c>
      <c r="J71" t="str">
        <f t="shared" si="1"/>
        <v/>
      </c>
      <c r="K71" s="47"/>
    </row>
    <row r="72" spans="1:11" ht="15.6">
      <c r="A72" s="47"/>
      <c r="B72" s="73" t="str">
        <f>IF(AND(Master!$B69=""),"",Master!$B69)</f>
        <v/>
      </c>
      <c r="C72" s="74" t="str">
        <f>IF(AND(Master!$C69=""),"",Master!$C69)</f>
        <v/>
      </c>
      <c r="D72" s="74" t="str">
        <f>IF(AND(Master!$D69=""),"",Master!$D69)</f>
        <v/>
      </c>
      <c r="E72" s="73" t="str">
        <f>IF(AND(Master!$G69=""),"",Master!$G69)</f>
        <v/>
      </c>
      <c r="F72" s="73" t="str">
        <f>IF(AND(Master!$H69=""),"",Master!$H69)</f>
        <v/>
      </c>
      <c r="G72" s="67" t="str">
        <f>IF(AND(Master!$I69=""),"",Master!$I69)</f>
        <v/>
      </c>
      <c r="H72" s="73" t="str">
        <f>IF(AND(Master!$J69=""),"",Master!$J69)</f>
        <v/>
      </c>
      <c r="I72" s="67" t="str">
        <f>IF(AND(Master!$K69=""),"",Master!$K69)</f>
        <v/>
      </c>
      <c r="J72" t="str">
        <f t="shared" si="1"/>
        <v/>
      </c>
      <c r="K72" s="47"/>
    </row>
    <row r="73" spans="1:11" ht="15.6">
      <c r="A73" s="47"/>
      <c r="B73" s="73" t="str">
        <f>IF(AND(Master!$B70=""),"",Master!$B70)</f>
        <v/>
      </c>
      <c r="C73" s="74" t="str">
        <f>IF(AND(Master!$C70=""),"",Master!$C70)</f>
        <v/>
      </c>
      <c r="D73" s="74" t="str">
        <f>IF(AND(Master!$D70=""),"",Master!$D70)</f>
        <v/>
      </c>
      <c r="E73" s="73" t="str">
        <f>IF(AND(Master!$G70=""),"",Master!$G70)</f>
        <v/>
      </c>
      <c r="F73" s="73" t="str">
        <f>IF(AND(Master!$H70=""),"",Master!$H70)</f>
        <v/>
      </c>
      <c r="G73" s="67" t="str">
        <f>IF(AND(Master!$I70=""),"",Master!$I70)</f>
        <v/>
      </c>
      <c r="H73" s="73" t="str">
        <f>IF(AND(Master!$J70=""),"",Master!$J70)</f>
        <v/>
      </c>
      <c r="I73" s="67" t="str">
        <f>IF(AND(Master!$K70=""),"",Master!$K70)</f>
        <v/>
      </c>
      <c r="J73" t="str">
        <f t="shared" si="1"/>
        <v/>
      </c>
      <c r="K73" s="47"/>
    </row>
    <row r="74" spans="1:11" ht="15.6">
      <c r="A74" s="47"/>
      <c r="B74" s="73" t="str">
        <f>IF(AND(Master!$B71=""),"",Master!$B71)</f>
        <v/>
      </c>
      <c r="C74" s="74" t="str">
        <f>IF(AND(Master!$C71=""),"",Master!$C71)</f>
        <v/>
      </c>
      <c r="D74" s="74" t="str">
        <f>IF(AND(Master!$D71=""),"",Master!$D71)</f>
        <v/>
      </c>
      <c r="E74" s="73" t="str">
        <f>IF(AND(Master!$G71=""),"",Master!$G71)</f>
        <v/>
      </c>
      <c r="F74" s="73" t="str">
        <f>IF(AND(Master!$H71=""),"",Master!$H71)</f>
        <v/>
      </c>
      <c r="G74" s="67" t="str">
        <f>IF(AND(Master!$I71=""),"",Master!$I71)</f>
        <v/>
      </c>
      <c r="H74" s="73" t="str">
        <f>IF(AND(Master!$J71=""),"",Master!$J71)</f>
        <v/>
      </c>
      <c r="I74" s="67" t="str">
        <f>IF(AND(Master!$K71=""),"",Master!$K71)</f>
        <v/>
      </c>
      <c r="J74" t="str">
        <f t="shared" ref="J74:J105" si="2">IF(E74="","",VLOOKUP(E74,Payleval,2,0))</f>
        <v/>
      </c>
      <c r="K74" s="47"/>
    </row>
    <row r="75" spans="1:11" ht="15.6">
      <c r="A75" s="47"/>
      <c r="B75" s="73" t="str">
        <f>IF(AND(Master!$B72=""),"",Master!$B72)</f>
        <v/>
      </c>
      <c r="C75" s="74" t="str">
        <f>IF(AND(Master!$C72=""),"",Master!$C72)</f>
        <v/>
      </c>
      <c r="D75" s="74" t="str">
        <f>IF(AND(Master!$D72=""),"",Master!$D72)</f>
        <v/>
      </c>
      <c r="E75" s="73" t="str">
        <f>IF(AND(Master!$G72=""),"",Master!$G72)</f>
        <v/>
      </c>
      <c r="F75" s="73" t="str">
        <f>IF(AND(Master!$H72=""),"",Master!$H72)</f>
        <v/>
      </c>
      <c r="G75" s="67" t="str">
        <f>IF(AND(Master!$I72=""),"",Master!$I72)</f>
        <v/>
      </c>
      <c r="H75" s="73" t="str">
        <f>IF(AND(Master!$J72=""),"",Master!$J72)</f>
        <v/>
      </c>
      <c r="I75" s="67" t="str">
        <f>IF(AND(Master!$K72=""),"",Master!$K72)</f>
        <v/>
      </c>
      <c r="J75" t="str">
        <f t="shared" si="2"/>
        <v/>
      </c>
      <c r="K75" s="47"/>
    </row>
    <row r="76" spans="1:11" ht="15.6">
      <c r="A76" s="47"/>
      <c r="B76" s="73" t="str">
        <f>IF(AND(Master!$B73=""),"",Master!$B73)</f>
        <v/>
      </c>
      <c r="C76" s="74" t="str">
        <f>IF(AND(Master!$C73=""),"",Master!$C73)</f>
        <v/>
      </c>
      <c r="D76" s="74" t="str">
        <f>IF(AND(Master!$D73=""),"",Master!$D73)</f>
        <v/>
      </c>
      <c r="E76" s="73" t="str">
        <f>IF(AND(Master!$G73=""),"",Master!$G73)</f>
        <v/>
      </c>
      <c r="F76" s="73" t="str">
        <f>IF(AND(Master!$H73=""),"",Master!$H73)</f>
        <v/>
      </c>
      <c r="G76" s="67" t="str">
        <f>IF(AND(Master!$I73=""),"",Master!$I73)</f>
        <v/>
      </c>
      <c r="H76" s="73" t="str">
        <f>IF(AND(Master!$J73=""),"",Master!$J73)</f>
        <v/>
      </c>
      <c r="I76" s="67" t="str">
        <f>IF(AND(Master!$K73=""),"",Master!$K73)</f>
        <v/>
      </c>
      <c r="J76" t="str">
        <f t="shared" si="2"/>
        <v/>
      </c>
      <c r="K76" s="47"/>
    </row>
    <row r="77" spans="1:11" ht="15.6">
      <c r="A77" s="47"/>
      <c r="B77" s="73" t="str">
        <f>IF(AND(Master!$B74=""),"",Master!$B74)</f>
        <v/>
      </c>
      <c r="C77" s="74" t="str">
        <f>IF(AND(Master!$C74=""),"",Master!$C74)</f>
        <v/>
      </c>
      <c r="D77" s="74" t="str">
        <f>IF(AND(Master!$D74=""),"",Master!$D74)</f>
        <v/>
      </c>
      <c r="E77" s="73" t="str">
        <f>IF(AND(Master!$G74=""),"",Master!$G74)</f>
        <v/>
      </c>
      <c r="F77" s="73" t="str">
        <f>IF(AND(Master!$H74=""),"",Master!$H74)</f>
        <v/>
      </c>
      <c r="G77" s="67" t="str">
        <f>IF(AND(Master!$I74=""),"",Master!$I74)</f>
        <v/>
      </c>
      <c r="H77" s="73" t="str">
        <f>IF(AND(Master!$J74=""),"",Master!$J74)</f>
        <v/>
      </c>
      <c r="I77" s="67" t="str">
        <f>IF(AND(Master!$K74=""),"",Master!$K74)</f>
        <v/>
      </c>
      <c r="J77" t="str">
        <f t="shared" si="2"/>
        <v/>
      </c>
      <c r="K77" s="47"/>
    </row>
    <row r="78" spans="1:11" ht="15.6">
      <c r="A78" s="47"/>
      <c r="B78" s="73" t="str">
        <f>IF(AND(Master!$B75=""),"",Master!$B75)</f>
        <v/>
      </c>
      <c r="C78" s="74" t="str">
        <f>IF(AND(Master!$C75=""),"",Master!$C75)</f>
        <v/>
      </c>
      <c r="D78" s="74" t="str">
        <f>IF(AND(Master!$D75=""),"",Master!$D75)</f>
        <v/>
      </c>
      <c r="E78" s="73" t="str">
        <f>IF(AND(Master!$G75=""),"",Master!$G75)</f>
        <v/>
      </c>
      <c r="F78" s="73" t="str">
        <f>IF(AND(Master!$H75=""),"",Master!$H75)</f>
        <v/>
      </c>
      <c r="G78" s="67" t="str">
        <f>IF(AND(Master!$I75=""),"",Master!$I75)</f>
        <v/>
      </c>
      <c r="H78" s="73" t="str">
        <f>IF(AND(Master!$J75=""),"",Master!$J75)</f>
        <v/>
      </c>
      <c r="I78" s="67" t="str">
        <f>IF(AND(Master!$K75=""),"",Master!$K75)</f>
        <v/>
      </c>
      <c r="J78" t="str">
        <f t="shared" si="2"/>
        <v/>
      </c>
      <c r="K78" s="47"/>
    </row>
    <row r="79" spans="1:11" ht="15.6">
      <c r="A79" s="47"/>
      <c r="B79" s="73" t="str">
        <f>IF(AND(Master!$B76=""),"",Master!$B76)</f>
        <v/>
      </c>
      <c r="C79" s="74" t="str">
        <f>IF(AND(Master!$C76=""),"",Master!$C76)</f>
        <v/>
      </c>
      <c r="D79" s="74" t="str">
        <f>IF(AND(Master!$D76=""),"",Master!$D76)</f>
        <v/>
      </c>
      <c r="E79" s="73" t="str">
        <f>IF(AND(Master!$G76=""),"",Master!$G76)</f>
        <v/>
      </c>
      <c r="F79" s="73" t="str">
        <f>IF(AND(Master!$H76=""),"",Master!$H76)</f>
        <v/>
      </c>
      <c r="G79" s="67" t="str">
        <f>IF(AND(Master!$I76=""),"",Master!$I76)</f>
        <v/>
      </c>
      <c r="H79" s="73" t="str">
        <f>IF(AND(Master!$J76=""),"",Master!$J76)</f>
        <v/>
      </c>
      <c r="I79" s="67" t="str">
        <f>IF(AND(Master!$K76=""),"",Master!$K76)</f>
        <v/>
      </c>
      <c r="J79" t="str">
        <f t="shared" si="2"/>
        <v/>
      </c>
      <c r="K79" s="47"/>
    </row>
    <row r="80" spans="1:11" ht="15.6">
      <c r="A80" s="47"/>
      <c r="B80" s="73" t="str">
        <f>IF(AND(Master!$B77=""),"",Master!$B77)</f>
        <v/>
      </c>
      <c r="C80" s="74" t="str">
        <f>IF(AND(Master!$C77=""),"",Master!$C77)</f>
        <v/>
      </c>
      <c r="D80" s="74" t="str">
        <f>IF(AND(Master!$D77=""),"",Master!$D77)</f>
        <v/>
      </c>
      <c r="E80" s="73" t="str">
        <f>IF(AND(Master!$G77=""),"",Master!$G77)</f>
        <v/>
      </c>
      <c r="F80" s="73" t="str">
        <f>IF(AND(Master!$H77=""),"",Master!$H77)</f>
        <v/>
      </c>
      <c r="G80" s="67" t="str">
        <f>IF(AND(Master!$I77=""),"",Master!$I77)</f>
        <v/>
      </c>
      <c r="H80" s="73" t="str">
        <f>IF(AND(Master!$J77=""),"",Master!$J77)</f>
        <v/>
      </c>
      <c r="I80" s="67" t="str">
        <f>IF(AND(Master!$K77=""),"",Master!$K77)</f>
        <v/>
      </c>
      <c r="J80" t="str">
        <f t="shared" si="2"/>
        <v/>
      </c>
      <c r="K80" s="47"/>
    </row>
    <row r="81" spans="1:11" ht="15.6">
      <c r="A81" s="47"/>
      <c r="B81" s="73" t="str">
        <f>IF(AND(Master!$B78=""),"",Master!$B78)</f>
        <v/>
      </c>
      <c r="C81" s="74" t="str">
        <f>IF(AND(Master!$C78=""),"",Master!$C78)</f>
        <v/>
      </c>
      <c r="D81" s="74" t="str">
        <f>IF(AND(Master!$D78=""),"",Master!$D78)</f>
        <v/>
      </c>
      <c r="E81" s="73" t="str">
        <f>IF(AND(Master!$G78=""),"",Master!$G78)</f>
        <v/>
      </c>
      <c r="F81" s="73" t="str">
        <f>IF(AND(Master!$H78=""),"",Master!$H78)</f>
        <v/>
      </c>
      <c r="G81" s="67" t="str">
        <f>IF(AND(Master!$I78=""),"",Master!$I78)</f>
        <v/>
      </c>
      <c r="H81" s="73" t="str">
        <f>IF(AND(Master!$J78=""),"",Master!$J78)</f>
        <v/>
      </c>
      <c r="I81" s="67" t="str">
        <f>IF(AND(Master!$K78=""),"",Master!$K78)</f>
        <v/>
      </c>
      <c r="J81" t="str">
        <f t="shared" si="2"/>
        <v/>
      </c>
      <c r="K81" s="47"/>
    </row>
    <row r="82" spans="1:11" ht="15.6">
      <c r="A82" s="47"/>
      <c r="B82" s="73" t="str">
        <f>IF(AND(Master!$B79=""),"",Master!$B79)</f>
        <v/>
      </c>
      <c r="C82" s="74" t="str">
        <f>IF(AND(Master!$C79=""),"",Master!$C79)</f>
        <v/>
      </c>
      <c r="D82" s="74" t="str">
        <f>IF(AND(Master!$D79=""),"",Master!$D79)</f>
        <v/>
      </c>
      <c r="E82" s="73" t="str">
        <f>IF(AND(Master!$G79=""),"",Master!$G79)</f>
        <v/>
      </c>
      <c r="F82" s="73" t="str">
        <f>IF(AND(Master!$H79=""),"",Master!$H79)</f>
        <v/>
      </c>
      <c r="G82" s="67" t="str">
        <f>IF(AND(Master!$I79=""),"",Master!$I79)</f>
        <v/>
      </c>
      <c r="H82" s="73" t="str">
        <f>IF(AND(Master!$J79=""),"",Master!$J79)</f>
        <v/>
      </c>
      <c r="I82" s="67" t="str">
        <f>IF(AND(Master!$K79=""),"",Master!$K79)</f>
        <v/>
      </c>
      <c r="J82" t="str">
        <f t="shared" si="2"/>
        <v/>
      </c>
      <c r="K82" s="47"/>
    </row>
    <row r="83" spans="1:11" ht="15.6">
      <c r="A83" s="47"/>
      <c r="B83" s="73" t="str">
        <f>IF(AND(Master!$B80=""),"",Master!$B80)</f>
        <v/>
      </c>
      <c r="C83" s="74" t="str">
        <f>IF(AND(Master!$C80=""),"",Master!$C80)</f>
        <v/>
      </c>
      <c r="D83" s="74" t="str">
        <f>IF(AND(Master!$D80=""),"",Master!$D80)</f>
        <v/>
      </c>
      <c r="E83" s="73" t="str">
        <f>IF(AND(Master!$G80=""),"",Master!$G80)</f>
        <v/>
      </c>
      <c r="F83" s="73" t="str">
        <f>IF(AND(Master!$H80=""),"",Master!$H80)</f>
        <v/>
      </c>
      <c r="G83" s="67" t="str">
        <f>IF(AND(Master!$I80=""),"",Master!$I80)</f>
        <v/>
      </c>
      <c r="H83" s="73" t="str">
        <f>IF(AND(Master!$J80=""),"",Master!$J80)</f>
        <v/>
      </c>
      <c r="I83" s="67" t="str">
        <f>IF(AND(Master!$K80=""),"",Master!$K80)</f>
        <v/>
      </c>
      <c r="J83" t="str">
        <f t="shared" si="2"/>
        <v/>
      </c>
      <c r="K83" s="47"/>
    </row>
    <row r="84" spans="1:11" ht="15.6">
      <c r="A84" s="47"/>
      <c r="B84" s="73" t="str">
        <f>IF(AND(Master!$B81=""),"",Master!$B81)</f>
        <v/>
      </c>
      <c r="C84" s="74" t="str">
        <f>IF(AND(Master!$C81=""),"",Master!$C81)</f>
        <v/>
      </c>
      <c r="D84" s="74" t="str">
        <f>IF(AND(Master!$D81=""),"",Master!$D81)</f>
        <v/>
      </c>
      <c r="E84" s="73" t="str">
        <f>IF(AND(Master!$G81=""),"",Master!$G81)</f>
        <v/>
      </c>
      <c r="F84" s="73" t="str">
        <f>IF(AND(Master!$H81=""),"",Master!$H81)</f>
        <v/>
      </c>
      <c r="G84" s="67" t="str">
        <f>IF(AND(Master!$I81=""),"",Master!$I81)</f>
        <v/>
      </c>
      <c r="H84" s="73" t="str">
        <f>IF(AND(Master!$J81=""),"",Master!$J81)</f>
        <v/>
      </c>
      <c r="I84" s="67" t="str">
        <f>IF(AND(Master!$K81=""),"",Master!$K81)</f>
        <v/>
      </c>
      <c r="J84" t="str">
        <f t="shared" si="2"/>
        <v/>
      </c>
      <c r="K84" s="47"/>
    </row>
    <row r="85" spans="1:11" ht="15.6">
      <c r="A85" s="47"/>
      <c r="B85" s="73" t="str">
        <f>IF(AND(Master!$B82=""),"",Master!$B82)</f>
        <v/>
      </c>
      <c r="C85" s="74" t="str">
        <f>IF(AND(Master!$C82=""),"",Master!$C82)</f>
        <v/>
      </c>
      <c r="D85" s="74" t="str">
        <f>IF(AND(Master!$D82=""),"",Master!$D82)</f>
        <v/>
      </c>
      <c r="E85" s="73" t="str">
        <f>IF(AND(Master!$G82=""),"",Master!$G82)</f>
        <v/>
      </c>
      <c r="F85" s="73" t="str">
        <f>IF(AND(Master!$H82=""),"",Master!$H82)</f>
        <v/>
      </c>
      <c r="G85" s="67" t="str">
        <f>IF(AND(Master!$I82=""),"",Master!$I82)</f>
        <v/>
      </c>
      <c r="H85" s="73" t="str">
        <f>IF(AND(Master!$J82=""),"",Master!$J82)</f>
        <v/>
      </c>
      <c r="I85" s="67" t="str">
        <f>IF(AND(Master!$K82=""),"",Master!$K82)</f>
        <v/>
      </c>
      <c r="J85" t="str">
        <f t="shared" si="2"/>
        <v/>
      </c>
      <c r="K85" s="47"/>
    </row>
    <row r="86" spans="1:11" ht="15.6">
      <c r="A86" s="47"/>
      <c r="B86" s="73" t="str">
        <f>IF(AND(Master!$B83=""),"",Master!$B83)</f>
        <v/>
      </c>
      <c r="C86" s="74" t="str">
        <f>IF(AND(Master!$C83=""),"",Master!$C83)</f>
        <v/>
      </c>
      <c r="D86" s="74" t="str">
        <f>IF(AND(Master!$D83=""),"",Master!$D83)</f>
        <v/>
      </c>
      <c r="E86" s="73" t="str">
        <f>IF(AND(Master!$G83=""),"",Master!$G83)</f>
        <v/>
      </c>
      <c r="F86" s="73" t="str">
        <f>IF(AND(Master!$H83=""),"",Master!$H83)</f>
        <v/>
      </c>
      <c r="G86" s="67" t="str">
        <f>IF(AND(Master!$I83=""),"",Master!$I83)</f>
        <v/>
      </c>
      <c r="H86" s="73" t="str">
        <f>IF(AND(Master!$J83=""),"",Master!$J83)</f>
        <v/>
      </c>
      <c r="I86" s="67" t="str">
        <f>IF(AND(Master!$K83=""),"",Master!$K83)</f>
        <v/>
      </c>
      <c r="J86" t="str">
        <f t="shared" si="2"/>
        <v/>
      </c>
      <c r="K86" s="47"/>
    </row>
    <row r="87" spans="1:11" ht="15.6">
      <c r="A87" s="47"/>
      <c r="B87" s="73" t="str">
        <f>IF(AND(Master!$B84=""),"",Master!$B84)</f>
        <v/>
      </c>
      <c r="C87" s="74" t="str">
        <f>IF(AND(Master!$C84=""),"",Master!$C84)</f>
        <v/>
      </c>
      <c r="D87" s="74" t="str">
        <f>IF(AND(Master!$D84=""),"",Master!$D84)</f>
        <v/>
      </c>
      <c r="E87" s="73" t="str">
        <f>IF(AND(Master!$G84=""),"",Master!$G84)</f>
        <v/>
      </c>
      <c r="F87" s="73" t="str">
        <f>IF(AND(Master!$H84=""),"",Master!$H84)</f>
        <v/>
      </c>
      <c r="G87" s="67" t="str">
        <f>IF(AND(Master!$I84=""),"",Master!$I84)</f>
        <v/>
      </c>
      <c r="H87" s="73" t="str">
        <f>IF(AND(Master!$J84=""),"",Master!$J84)</f>
        <v/>
      </c>
      <c r="I87" s="67" t="str">
        <f>IF(AND(Master!$K84=""),"",Master!$K84)</f>
        <v/>
      </c>
      <c r="J87" t="str">
        <f t="shared" si="2"/>
        <v/>
      </c>
      <c r="K87" s="47"/>
    </row>
    <row r="88" spans="1:11" ht="15.6">
      <c r="A88" s="47"/>
      <c r="B88" s="73" t="str">
        <f>IF(AND(Master!$B85=""),"",Master!$B85)</f>
        <v/>
      </c>
      <c r="C88" s="74" t="str">
        <f>IF(AND(Master!$C85=""),"",Master!$C85)</f>
        <v/>
      </c>
      <c r="D88" s="74" t="str">
        <f>IF(AND(Master!$D85=""),"",Master!$D85)</f>
        <v/>
      </c>
      <c r="E88" s="73" t="str">
        <f>IF(AND(Master!$G85=""),"",Master!$G85)</f>
        <v/>
      </c>
      <c r="F88" s="73" t="str">
        <f>IF(AND(Master!$H85=""),"",Master!$H85)</f>
        <v/>
      </c>
      <c r="G88" s="67" t="str">
        <f>IF(AND(Master!$I85=""),"",Master!$I85)</f>
        <v/>
      </c>
      <c r="H88" s="73" t="str">
        <f>IF(AND(Master!$J85=""),"",Master!$J85)</f>
        <v/>
      </c>
      <c r="I88" s="67" t="str">
        <f>IF(AND(Master!$K85=""),"",Master!$K85)</f>
        <v/>
      </c>
      <c r="J88" t="str">
        <f t="shared" si="2"/>
        <v/>
      </c>
      <c r="K88" s="47"/>
    </row>
    <row r="89" spans="1:11" ht="15.6">
      <c r="A89" s="47"/>
      <c r="B89" s="73" t="str">
        <f>IF(AND(Master!$B86=""),"",Master!$B86)</f>
        <v/>
      </c>
      <c r="C89" s="74" t="str">
        <f>IF(AND(Master!$C86=""),"",Master!$C86)</f>
        <v/>
      </c>
      <c r="D89" s="74" t="str">
        <f>IF(AND(Master!$D86=""),"",Master!$D86)</f>
        <v/>
      </c>
      <c r="E89" s="73" t="str">
        <f>IF(AND(Master!$G86=""),"",Master!$G86)</f>
        <v/>
      </c>
      <c r="F89" s="73" t="str">
        <f>IF(AND(Master!$H86=""),"",Master!$H86)</f>
        <v/>
      </c>
      <c r="G89" s="67" t="str">
        <f>IF(AND(Master!$I86=""),"",Master!$I86)</f>
        <v/>
      </c>
      <c r="H89" s="73" t="str">
        <f>IF(AND(Master!$J86=""),"",Master!$J86)</f>
        <v/>
      </c>
      <c r="I89" s="67" t="str">
        <f>IF(AND(Master!$K86=""),"",Master!$K86)</f>
        <v/>
      </c>
      <c r="J89" t="str">
        <f t="shared" si="2"/>
        <v/>
      </c>
      <c r="K89" s="47"/>
    </row>
    <row r="90" spans="1:11" ht="15.6">
      <c r="A90" s="47"/>
      <c r="B90" s="73" t="str">
        <f>IF(AND(Master!$B87=""),"",Master!$B87)</f>
        <v/>
      </c>
      <c r="C90" s="74" t="str">
        <f>IF(AND(Master!$C87=""),"",Master!$C87)</f>
        <v/>
      </c>
      <c r="D90" s="74" t="str">
        <f>IF(AND(Master!$D87=""),"",Master!$D87)</f>
        <v/>
      </c>
      <c r="E90" s="73" t="str">
        <f>IF(AND(Master!$G87=""),"",Master!$G87)</f>
        <v/>
      </c>
      <c r="F90" s="73" t="str">
        <f>IF(AND(Master!$H87=""),"",Master!$H87)</f>
        <v/>
      </c>
      <c r="G90" s="67" t="str">
        <f>IF(AND(Master!$I87=""),"",Master!$I87)</f>
        <v/>
      </c>
      <c r="H90" s="73" t="str">
        <f>IF(AND(Master!$J87=""),"",Master!$J87)</f>
        <v/>
      </c>
      <c r="I90" s="67" t="str">
        <f>IF(AND(Master!$K87=""),"",Master!$K87)</f>
        <v/>
      </c>
      <c r="J90" t="str">
        <f t="shared" si="2"/>
        <v/>
      </c>
      <c r="K90" s="47"/>
    </row>
    <row r="91" spans="1:11" ht="15.6">
      <c r="A91" s="47"/>
      <c r="B91" s="73" t="str">
        <f>IF(AND(Master!$B88=""),"",Master!$B88)</f>
        <v/>
      </c>
      <c r="C91" s="74" t="str">
        <f>IF(AND(Master!$C88=""),"",Master!$C88)</f>
        <v/>
      </c>
      <c r="D91" s="74" t="str">
        <f>IF(AND(Master!$D88=""),"",Master!$D88)</f>
        <v/>
      </c>
      <c r="E91" s="73" t="str">
        <f>IF(AND(Master!$G88=""),"",Master!$G88)</f>
        <v/>
      </c>
      <c r="F91" s="73" t="str">
        <f>IF(AND(Master!$H88=""),"",Master!$H88)</f>
        <v/>
      </c>
      <c r="G91" s="67" t="str">
        <f>IF(AND(Master!$I88=""),"",Master!$I88)</f>
        <v/>
      </c>
      <c r="H91" s="73" t="str">
        <f>IF(AND(Master!$J88=""),"",Master!$J88)</f>
        <v/>
      </c>
      <c r="I91" s="67" t="str">
        <f>IF(AND(Master!$K88=""),"",Master!$K88)</f>
        <v/>
      </c>
      <c r="J91" t="str">
        <f t="shared" si="2"/>
        <v/>
      </c>
      <c r="K91" s="47"/>
    </row>
    <row r="92" spans="1:11" ht="15.6">
      <c r="A92" s="47"/>
      <c r="B92" s="73" t="str">
        <f>IF(AND(Master!$B89=""),"",Master!$B89)</f>
        <v/>
      </c>
      <c r="C92" s="74" t="str">
        <f>IF(AND(Master!$C89=""),"",Master!$C89)</f>
        <v/>
      </c>
      <c r="D92" s="74" t="str">
        <f>IF(AND(Master!$D89=""),"",Master!$D89)</f>
        <v/>
      </c>
      <c r="E92" s="73" t="str">
        <f>IF(AND(Master!$G89=""),"",Master!$G89)</f>
        <v/>
      </c>
      <c r="F92" s="73" t="str">
        <f>IF(AND(Master!$H89=""),"",Master!$H89)</f>
        <v/>
      </c>
      <c r="G92" s="67" t="str">
        <f>IF(AND(Master!$I89=""),"",Master!$I89)</f>
        <v/>
      </c>
      <c r="H92" s="73" t="str">
        <f>IF(AND(Master!$J89=""),"",Master!$J89)</f>
        <v/>
      </c>
      <c r="I92" s="67" t="str">
        <f>IF(AND(Master!$K89=""),"",Master!$K89)</f>
        <v/>
      </c>
      <c r="J92" t="str">
        <f t="shared" si="2"/>
        <v/>
      </c>
      <c r="K92" s="47"/>
    </row>
    <row r="93" spans="1:11" ht="15.6">
      <c r="A93" s="47"/>
      <c r="B93" s="73" t="str">
        <f>IF(AND(Master!$B90=""),"",Master!$B90)</f>
        <v/>
      </c>
      <c r="C93" s="74" t="str">
        <f>IF(AND(Master!$C90=""),"",Master!$C90)</f>
        <v/>
      </c>
      <c r="D93" s="74" t="str">
        <f>IF(AND(Master!$D90=""),"",Master!$D90)</f>
        <v/>
      </c>
      <c r="E93" s="73" t="str">
        <f>IF(AND(Master!$G90=""),"",Master!$G90)</f>
        <v/>
      </c>
      <c r="F93" s="73" t="str">
        <f>IF(AND(Master!$H90=""),"",Master!$H90)</f>
        <v/>
      </c>
      <c r="G93" s="67" t="str">
        <f>IF(AND(Master!$I90=""),"",Master!$I90)</f>
        <v/>
      </c>
      <c r="H93" s="73" t="str">
        <f>IF(AND(Master!$J90=""),"",Master!$J90)</f>
        <v/>
      </c>
      <c r="I93" s="67" t="str">
        <f>IF(AND(Master!$K90=""),"",Master!$K90)</f>
        <v/>
      </c>
      <c r="J93" t="str">
        <f t="shared" si="2"/>
        <v/>
      </c>
      <c r="K93" s="47"/>
    </row>
    <row r="94" spans="1:11" ht="15.6">
      <c r="A94" s="47"/>
      <c r="B94" s="73" t="str">
        <f>IF(AND(Master!$B91=""),"",Master!$B91)</f>
        <v/>
      </c>
      <c r="C94" s="74" t="str">
        <f>IF(AND(Master!$C91=""),"",Master!$C91)</f>
        <v/>
      </c>
      <c r="D94" s="74" t="str">
        <f>IF(AND(Master!$D91=""),"",Master!$D91)</f>
        <v/>
      </c>
      <c r="E94" s="73" t="str">
        <f>IF(AND(Master!$G91=""),"",Master!$G91)</f>
        <v/>
      </c>
      <c r="F94" s="73" t="str">
        <f>IF(AND(Master!$H91=""),"",Master!$H91)</f>
        <v/>
      </c>
      <c r="G94" s="67" t="str">
        <f>IF(AND(Master!$I91=""),"",Master!$I91)</f>
        <v/>
      </c>
      <c r="H94" s="73" t="str">
        <f>IF(AND(Master!$J91=""),"",Master!$J91)</f>
        <v/>
      </c>
      <c r="I94" s="67" t="str">
        <f>IF(AND(Master!$K91=""),"",Master!$K91)</f>
        <v/>
      </c>
      <c r="J94" t="str">
        <f t="shared" si="2"/>
        <v/>
      </c>
      <c r="K94" s="47"/>
    </row>
    <row r="95" spans="1:11" ht="15.6">
      <c r="A95" s="47"/>
      <c r="B95" s="73" t="str">
        <f>IF(AND(Master!$B92=""),"",Master!$B92)</f>
        <v/>
      </c>
      <c r="C95" s="74" t="str">
        <f>IF(AND(Master!$C92=""),"",Master!$C92)</f>
        <v/>
      </c>
      <c r="D95" s="74" t="str">
        <f>IF(AND(Master!$D92=""),"",Master!$D92)</f>
        <v/>
      </c>
      <c r="E95" s="73" t="str">
        <f>IF(AND(Master!$G92=""),"",Master!$G92)</f>
        <v/>
      </c>
      <c r="F95" s="73" t="str">
        <f>IF(AND(Master!$H92=""),"",Master!$H92)</f>
        <v/>
      </c>
      <c r="G95" s="67" t="str">
        <f>IF(AND(Master!$I92=""),"",Master!$I92)</f>
        <v/>
      </c>
      <c r="H95" s="73" t="str">
        <f>IF(AND(Master!$J92=""),"",Master!$J92)</f>
        <v/>
      </c>
      <c r="I95" s="67" t="str">
        <f>IF(AND(Master!$K92=""),"",Master!$K92)</f>
        <v/>
      </c>
      <c r="J95" t="str">
        <f t="shared" si="2"/>
        <v/>
      </c>
      <c r="K95" s="47"/>
    </row>
    <row r="96" spans="1:11" ht="15.6">
      <c r="A96" s="47"/>
      <c r="B96" s="73" t="str">
        <f>IF(AND(Master!$B93=""),"",Master!$B93)</f>
        <v/>
      </c>
      <c r="C96" s="74" t="str">
        <f>IF(AND(Master!$C93=""),"",Master!$C93)</f>
        <v/>
      </c>
      <c r="D96" s="74" t="str">
        <f>IF(AND(Master!$D93=""),"",Master!$D93)</f>
        <v/>
      </c>
      <c r="E96" s="73" t="str">
        <f>IF(AND(Master!$G93=""),"",Master!$G93)</f>
        <v/>
      </c>
      <c r="F96" s="73" t="str">
        <f>IF(AND(Master!$H93=""),"",Master!$H93)</f>
        <v/>
      </c>
      <c r="G96" s="67" t="str">
        <f>IF(AND(Master!$I93=""),"",Master!$I93)</f>
        <v/>
      </c>
      <c r="H96" s="73" t="str">
        <f>IF(AND(Master!$J93=""),"",Master!$J93)</f>
        <v/>
      </c>
      <c r="I96" s="67" t="str">
        <f>IF(AND(Master!$K93=""),"",Master!$K93)</f>
        <v/>
      </c>
      <c r="J96" t="str">
        <f t="shared" si="2"/>
        <v/>
      </c>
      <c r="K96" s="47"/>
    </row>
    <row r="97" spans="1:11" ht="15.6">
      <c r="A97" s="47"/>
      <c r="B97" s="73" t="str">
        <f>IF(AND(Master!$B94=""),"",Master!$B94)</f>
        <v/>
      </c>
      <c r="C97" s="74" t="str">
        <f>IF(AND(Master!$C94=""),"",Master!$C94)</f>
        <v/>
      </c>
      <c r="D97" s="74" t="str">
        <f>IF(AND(Master!$D94=""),"",Master!$D94)</f>
        <v/>
      </c>
      <c r="E97" s="73" t="str">
        <f>IF(AND(Master!$G94=""),"",Master!$G94)</f>
        <v/>
      </c>
      <c r="F97" s="73" t="str">
        <f>IF(AND(Master!$H94=""),"",Master!$H94)</f>
        <v/>
      </c>
      <c r="G97" s="67" t="str">
        <f>IF(AND(Master!$I94=""),"",Master!$I94)</f>
        <v/>
      </c>
      <c r="H97" s="73" t="str">
        <f>IF(AND(Master!$J94=""),"",Master!$J94)</f>
        <v/>
      </c>
      <c r="I97" s="67" t="str">
        <f>IF(AND(Master!$K94=""),"",Master!$K94)</f>
        <v/>
      </c>
      <c r="J97" t="str">
        <f t="shared" si="2"/>
        <v/>
      </c>
      <c r="K97" s="47"/>
    </row>
    <row r="98" spans="1:11" ht="15.6">
      <c r="A98" s="47"/>
      <c r="B98" s="73" t="str">
        <f>IF(AND(Master!$B95=""),"",Master!$B95)</f>
        <v/>
      </c>
      <c r="C98" s="74" t="str">
        <f>IF(AND(Master!$C95=""),"",Master!$C95)</f>
        <v/>
      </c>
      <c r="D98" s="74" t="str">
        <f>IF(AND(Master!$D95=""),"",Master!$D95)</f>
        <v/>
      </c>
      <c r="E98" s="73" t="str">
        <f>IF(AND(Master!$G95=""),"",Master!$G95)</f>
        <v/>
      </c>
      <c r="F98" s="73" t="str">
        <f>IF(AND(Master!$H95=""),"",Master!$H95)</f>
        <v/>
      </c>
      <c r="G98" s="67" t="str">
        <f>IF(AND(Master!$I95=""),"",Master!$I95)</f>
        <v/>
      </c>
      <c r="H98" s="73" t="str">
        <f>IF(AND(Master!$J95=""),"",Master!$J95)</f>
        <v/>
      </c>
      <c r="I98" s="67" t="str">
        <f>IF(AND(Master!$K95=""),"",Master!$K95)</f>
        <v/>
      </c>
      <c r="J98" t="str">
        <f t="shared" si="2"/>
        <v/>
      </c>
      <c r="K98" s="47"/>
    </row>
    <row r="99" spans="1:11" ht="15.6">
      <c r="A99" s="47"/>
      <c r="B99" s="73" t="str">
        <f>IF(AND(Master!$B96=""),"",Master!$B96)</f>
        <v/>
      </c>
      <c r="C99" s="74" t="str">
        <f>IF(AND(Master!$C96=""),"",Master!$C96)</f>
        <v/>
      </c>
      <c r="D99" s="74" t="str">
        <f>IF(AND(Master!$D96=""),"",Master!$D96)</f>
        <v/>
      </c>
      <c r="E99" s="73" t="str">
        <f>IF(AND(Master!$G96=""),"",Master!$G96)</f>
        <v/>
      </c>
      <c r="F99" s="73" t="str">
        <f>IF(AND(Master!$H96=""),"",Master!$H96)</f>
        <v/>
      </c>
      <c r="G99" s="67" t="str">
        <f>IF(AND(Master!$I96=""),"",Master!$I96)</f>
        <v/>
      </c>
      <c r="H99" s="73" t="str">
        <f>IF(AND(Master!$J96=""),"",Master!$J96)</f>
        <v/>
      </c>
      <c r="I99" s="67" t="str">
        <f>IF(AND(Master!$K96=""),"",Master!$K96)</f>
        <v/>
      </c>
      <c r="J99" t="str">
        <f t="shared" si="2"/>
        <v/>
      </c>
      <c r="K99" s="47"/>
    </row>
    <row r="100" spans="1:11" ht="15.6">
      <c r="A100" s="47"/>
      <c r="B100" s="73" t="str">
        <f>IF(AND(Master!$B97=""),"",Master!$B97)</f>
        <v/>
      </c>
      <c r="C100" s="74" t="str">
        <f>IF(AND(Master!$C97=""),"",Master!$C97)</f>
        <v/>
      </c>
      <c r="D100" s="74" t="str">
        <f>IF(AND(Master!$D97=""),"",Master!$D97)</f>
        <v/>
      </c>
      <c r="E100" s="73" t="str">
        <f>IF(AND(Master!$G97=""),"",Master!$G97)</f>
        <v/>
      </c>
      <c r="F100" s="73" t="str">
        <f>IF(AND(Master!$H97=""),"",Master!$H97)</f>
        <v/>
      </c>
      <c r="G100" s="67" t="str">
        <f>IF(AND(Master!$I97=""),"",Master!$I97)</f>
        <v/>
      </c>
      <c r="H100" s="73" t="str">
        <f>IF(AND(Master!$J97=""),"",Master!$J97)</f>
        <v/>
      </c>
      <c r="I100" s="67" t="str">
        <f>IF(AND(Master!$K97=""),"",Master!$K97)</f>
        <v/>
      </c>
      <c r="J100" t="str">
        <f t="shared" si="2"/>
        <v/>
      </c>
      <c r="K100" s="47"/>
    </row>
    <row r="101" spans="1:11" ht="15.6" hidden="1">
      <c r="A101" s="47"/>
      <c r="B101" s="73" t="str">
        <f>IF(AND(Master!$B98=""),"",Master!$B98)</f>
        <v/>
      </c>
      <c r="C101" s="74" t="str">
        <f>IF(AND(Master!$C98=""),"",Master!$C98)</f>
        <v/>
      </c>
      <c r="D101" s="74" t="str">
        <f>IF(AND(Master!$D98=""),"",Master!$D98)</f>
        <v/>
      </c>
      <c r="E101" s="73" t="str">
        <f>IF(AND(Master!$G98=""),"",Master!$G98)</f>
        <v/>
      </c>
      <c r="F101" s="73" t="str">
        <f>IF(AND(Master!$H98=""),"",Master!$H98)</f>
        <v/>
      </c>
      <c r="G101" s="67" t="str">
        <f>IF(AND(Master!$I98=""),"",Master!$I98)</f>
        <v/>
      </c>
      <c r="H101" s="73" t="str">
        <f>IF(AND(Master!$J98=""),"",Master!$J98)</f>
        <v/>
      </c>
      <c r="I101" s="67" t="str">
        <f>IF(AND(Master!$K98=""),"",Master!$K98)</f>
        <v/>
      </c>
      <c r="J101" t="str">
        <f t="shared" si="2"/>
        <v/>
      </c>
      <c r="K101" s="47"/>
    </row>
    <row r="102" spans="1:11" ht="15.6" hidden="1">
      <c r="A102" s="47"/>
      <c r="B102" s="73" t="str">
        <f>IF(AND(Master!$B99=""),"",Master!$B99)</f>
        <v/>
      </c>
      <c r="C102" s="74" t="str">
        <f>IF(AND(Master!$C99=""),"",Master!$C99)</f>
        <v/>
      </c>
      <c r="D102" s="74" t="str">
        <f>IF(AND(Master!$D99=""),"",Master!$D99)</f>
        <v/>
      </c>
      <c r="E102" s="73" t="str">
        <f>IF(AND(Master!$G99=""),"",Master!$G99)</f>
        <v/>
      </c>
      <c r="F102" s="73" t="str">
        <f>IF(AND(Master!$H99=""),"",Master!$H99)</f>
        <v/>
      </c>
      <c r="G102" s="67" t="str">
        <f>IF(AND(Master!$I99=""),"",Master!$I99)</f>
        <v/>
      </c>
      <c r="H102" s="73" t="str">
        <f>IF(AND(Master!$J99=""),"",Master!$J99)</f>
        <v/>
      </c>
      <c r="I102" s="67" t="str">
        <f>IF(AND(Master!$K99=""),"",Master!$K99)</f>
        <v/>
      </c>
      <c r="J102" t="str">
        <f t="shared" si="2"/>
        <v/>
      </c>
      <c r="K102" s="47"/>
    </row>
    <row r="103" spans="1:11" ht="15.6" hidden="1">
      <c r="A103" s="47"/>
      <c r="B103" s="73" t="str">
        <f>IF(AND(Master!$B100=""),"",Master!$B100)</f>
        <v/>
      </c>
      <c r="C103" s="74" t="str">
        <f>IF(AND(Master!$C100=""),"",Master!$C100)</f>
        <v/>
      </c>
      <c r="D103" s="74" t="str">
        <f>IF(AND(Master!$D100=""),"",Master!$D100)</f>
        <v/>
      </c>
      <c r="E103" s="73" t="str">
        <f>IF(AND(Master!$G100=""),"",Master!$G100)</f>
        <v/>
      </c>
      <c r="F103" s="73" t="str">
        <f>IF(AND(Master!$H100=""),"",Master!$H100)</f>
        <v/>
      </c>
      <c r="G103" s="67" t="str">
        <f>IF(AND(Master!$I100=""),"",Master!$I100)</f>
        <v/>
      </c>
      <c r="H103" s="73" t="str">
        <f>IF(AND(Master!$J100=""),"",Master!$J100)</f>
        <v/>
      </c>
      <c r="I103" s="67" t="str">
        <f>IF(AND(Master!$K100=""),"",Master!$K100)</f>
        <v/>
      </c>
      <c r="J103" t="str">
        <f t="shared" si="2"/>
        <v/>
      </c>
      <c r="K103" s="47"/>
    </row>
    <row r="104" spans="1:11" ht="15.6" hidden="1">
      <c r="A104" s="47"/>
      <c r="B104" s="73" t="str">
        <f>IF(AND(Master!$B101=""),"",Master!$B101)</f>
        <v/>
      </c>
      <c r="C104" s="74" t="str">
        <f>IF(AND(Master!$C101=""),"",Master!$C101)</f>
        <v/>
      </c>
      <c r="D104" s="74" t="str">
        <f>IF(AND(Master!$D101=""),"",Master!$D101)</f>
        <v/>
      </c>
      <c r="E104" s="73" t="str">
        <f>IF(AND(Master!$G101=""),"",Master!$G101)</f>
        <v/>
      </c>
      <c r="F104" s="73" t="str">
        <f>IF(AND(Master!$H101=""),"",Master!$H101)</f>
        <v/>
      </c>
      <c r="G104" s="67" t="str">
        <f>IF(AND(Master!$I101=""),"",Master!$I101)</f>
        <v/>
      </c>
      <c r="H104" s="73" t="str">
        <f>IF(AND(Master!$J101=""),"",Master!$J101)</f>
        <v/>
      </c>
      <c r="I104" s="67" t="str">
        <f>IF(AND(Master!$K101=""),"",Master!$K101)</f>
        <v/>
      </c>
      <c r="J104" t="str">
        <f t="shared" si="2"/>
        <v/>
      </c>
      <c r="K104" s="47"/>
    </row>
    <row r="105" spans="1:11" ht="15.6" hidden="1">
      <c r="A105" s="47"/>
      <c r="B105" s="73" t="str">
        <f>IF(AND(Master!$B102=""),"",Master!$B102)</f>
        <v/>
      </c>
      <c r="C105" s="74" t="str">
        <f>IF(AND(Master!$C102=""),"",Master!$C102)</f>
        <v/>
      </c>
      <c r="D105" s="74" t="str">
        <f>IF(AND(Master!$D102=""),"",Master!$D102)</f>
        <v/>
      </c>
      <c r="E105" s="73" t="str">
        <f>IF(AND(Master!$G102=""),"",Master!$G102)</f>
        <v/>
      </c>
      <c r="F105" s="73" t="str">
        <f>IF(AND(Master!$H102=""),"",Master!$H102)</f>
        <v/>
      </c>
      <c r="G105" s="67" t="str">
        <f>IF(AND(Master!$I102=""),"",Master!$I102)</f>
        <v/>
      </c>
      <c r="H105" s="73" t="str">
        <f>IF(AND(Master!$J102=""),"",Master!$J102)</f>
        <v/>
      </c>
      <c r="I105" s="67" t="str">
        <f>IF(AND(Master!$K102=""),"",Master!$K102)</f>
        <v/>
      </c>
      <c r="J105" t="str">
        <f t="shared" si="2"/>
        <v/>
      </c>
      <c r="K105" s="47"/>
    </row>
    <row r="106" spans="1:11" ht="15.6" hidden="1">
      <c r="A106" s="47"/>
      <c r="B106" s="73" t="str">
        <f>IF(AND(Master!$B103=""),"",Master!$B103)</f>
        <v/>
      </c>
      <c r="C106" s="74" t="str">
        <f>IF(AND(Master!$C103=""),"",Master!$C103)</f>
        <v/>
      </c>
      <c r="D106" s="74" t="str">
        <f>IF(AND(Master!$D103=""),"",Master!$D103)</f>
        <v/>
      </c>
      <c r="E106" s="73" t="str">
        <f>IF(AND(Master!$G103=""),"",Master!$G103)</f>
        <v/>
      </c>
      <c r="F106" s="73" t="str">
        <f>IF(AND(Master!$H103=""),"",Master!$H103)</f>
        <v/>
      </c>
      <c r="G106" s="67" t="str">
        <f>IF(AND(Master!$I103=""),"",Master!$I103)</f>
        <v/>
      </c>
      <c r="H106" s="73" t="str">
        <f>IF(AND(Master!$J103=""),"",Master!$J103)</f>
        <v/>
      </c>
      <c r="I106" s="67" t="str">
        <f>IF(AND(Master!$K103=""),"",Master!$K103)</f>
        <v/>
      </c>
      <c r="J106" t="str">
        <f t="shared" ref="J106:J111" si="3">IF(E106="","",VLOOKUP(E106,Payleval,2,0))</f>
        <v/>
      </c>
      <c r="K106" s="47"/>
    </row>
    <row r="107" spans="1:11" ht="15.6" hidden="1">
      <c r="A107" s="47"/>
      <c r="B107" s="73" t="str">
        <f>IF(AND(Master!$B104=""),"",Master!$B104)</f>
        <v/>
      </c>
      <c r="C107" s="74" t="str">
        <f>IF(AND(Master!$C104=""),"",Master!$C104)</f>
        <v/>
      </c>
      <c r="D107" s="74" t="str">
        <f>IF(AND(Master!$D104=""),"",Master!$D104)</f>
        <v/>
      </c>
      <c r="E107" s="73" t="str">
        <f>IF(AND(Master!$G104=""),"",Master!$G104)</f>
        <v/>
      </c>
      <c r="F107" s="73" t="str">
        <f>IF(AND(Master!$H104=""),"",Master!$H104)</f>
        <v/>
      </c>
      <c r="G107" s="67" t="str">
        <f>IF(AND(Master!$I104=""),"",Master!$I104)</f>
        <v/>
      </c>
      <c r="H107" s="81" t="str">
        <f>IF(AND(Master!$J104=""),"",Master!$J104)</f>
        <v/>
      </c>
      <c r="I107" s="67" t="str">
        <f>IF(AND(Master!$K104=""),"",Master!$K104)</f>
        <v/>
      </c>
      <c r="J107" t="str">
        <f t="shared" si="3"/>
        <v/>
      </c>
      <c r="K107" s="47"/>
    </row>
    <row r="108" spans="1:11" ht="15.6" hidden="1">
      <c r="A108" s="47"/>
      <c r="B108" s="73" t="str">
        <f>IF(AND(Master!$B105=""),"",Master!$B105)</f>
        <v/>
      </c>
      <c r="C108" s="74" t="str">
        <f>IF(AND(Master!$C105=""),"",Master!$C105)</f>
        <v/>
      </c>
      <c r="D108" s="74" t="str">
        <f>IF(AND(Master!$D105=""),"",Master!$D105)</f>
        <v/>
      </c>
      <c r="E108" s="73" t="str">
        <f>IF(AND(Master!$G105=""),"",Master!$G105)</f>
        <v/>
      </c>
      <c r="F108" s="73" t="str">
        <f>IF(AND(Master!$H105=""),"",Master!$H105)</f>
        <v/>
      </c>
      <c r="G108" s="67" t="str">
        <f>IF(AND(Master!$I105=""),"",Master!$I105)</f>
        <v/>
      </c>
      <c r="H108" s="73" t="str">
        <f>IF(AND(Master!$J105=""),"",Master!$J105)</f>
        <v/>
      </c>
      <c r="I108" s="67" t="str">
        <f>IF(AND(Master!$K105=""),"",Master!$K105)</f>
        <v/>
      </c>
      <c r="J108" t="str">
        <f t="shared" si="3"/>
        <v/>
      </c>
      <c r="K108" s="47"/>
    </row>
    <row r="109" spans="1:11" ht="15.6" hidden="1">
      <c r="A109" s="47"/>
      <c r="B109" s="73" t="str">
        <f>IF(AND(Master!$B106=""),"",Master!$B106)</f>
        <v/>
      </c>
      <c r="C109" s="74" t="str">
        <f>IF(AND(Master!$C106=""),"",Master!$C106)</f>
        <v/>
      </c>
      <c r="D109" s="74" t="str">
        <f>IF(AND(Master!$D106=""),"",Master!$D106)</f>
        <v/>
      </c>
      <c r="E109" s="73" t="str">
        <f>IF(AND(Master!$G106=""),"",Master!$G106)</f>
        <v/>
      </c>
      <c r="F109" s="73" t="str">
        <f>IF(AND(Master!$H106=""),"",Master!$H106)</f>
        <v/>
      </c>
      <c r="G109" s="67" t="str">
        <f>IF(AND(Master!$I106=""),"",Master!$I106)</f>
        <v/>
      </c>
      <c r="H109" s="73" t="str">
        <f>IF(AND(Master!$J106=""),"",Master!$J106)</f>
        <v/>
      </c>
      <c r="I109" s="67" t="str">
        <f>IF(AND(Master!$K106=""),"",Master!$K106)</f>
        <v/>
      </c>
      <c r="J109" t="str">
        <f t="shared" si="3"/>
        <v/>
      </c>
      <c r="K109" s="47"/>
    </row>
    <row r="110" spans="1:11" ht="36.6" customHeight="1">
      <c r="A110" s="47"/>
      <c r="B110" s="129" t="s">
        <v>118</v>
      </c>
      <c r="C110" s="129"/>
      <c r="D110" s="129"/>
      <c r="E110" s="129"/>
      <c r="F110" s="129"/>
      <c r="G110" s="129"/>
      <c r="H110" s="129"/>
      <c r="I110" s="129"/>
      <c r="J110" t="str">
        <f t="shared" si="3"/>
        <v/>
      </c>
      <c r="K110" s="47"/>
    </row>
    <row r="111" spans="1:11" ht="15.6">
      <c r="A111" s="47"/>
      <c r="B111" s="37"/>
      <c r="C111" s="37"/>
      <c r="D111" s="37"/>
      <c r="E111" s="38"/>
      <c r="F111" s="43"/>
      <c r="G111" s="43"/>
      <c r="H111" s="43"/>
      <c r="I111" s="43"/>
      <c r="J111" t="str">
        <f t="shared" si="3"/>
        <v/>
      </c>
      <c r="K111" s="47"/>
    </row>
    <row r="112" spans="1:11" ht="16.2" customHeight="1">
      <c r="A112" s="47"/>
      <c r="B112" s="37"/>
      <c r="C112" s="37"/>
      <c r="D112" s="37"/>
      <c r="E112" s="38"/>
      <c r="F112" s="43"/>
      <c r="G112" s="143" t="str">
        <f>IF(Master!R5="","",Master!R5)</f>
        <v>galjkt tks'kh</v>
      </c>
      <c r="H112" s="143"/>
      <c r="I112" s="143"/>
      <c r="K112" s="47"/>
    </row>
    <row r="113" spans="1:11" ht="13.8" customHeight="1">
      <c r="A113" s="47"/>
      <c r="B113" s="37"/>
      <c r="C113" s="37"/>
      <c r="D113" s="37"/>
      <c r="E113" s="38"/>
      <c r="F113" s="43"/>
      <c r="G113" s="143" t="str">
        <f>IF(Master!R6="","",Master!R6)</f>
        <v>iz/kkukpk;Z</v>
      </c>
      <c r="H113" s="143"/>
      <c r="I113" s="143"/>
      <c r="K113" s="47"/>
    </row>
    <row r="114" spans="1:11" ht="14.4" customHeight="1">
      <c r="A114" s="47"/>
      <c r="B114" s="37"/>
      <c r="C114" s="37"/>
      <c r="D114" s="37"/>
      <c r="E114" s="38"/>
      <c r="F114" s="43"/>
      <c r="G114" s="143" t="str">
        <f>IF(Master!R7="","",Master!R7)</f>
        <v>jktdh; mPp ek/;fed fo|ky;</v>
      </c>
      <c r="H114" s="143"/>
      <c r="I114" s="143"/>
      <c r="K114" s="47"/>
    </row>
    <row r="115" spans="1:11" ht="14.4" customHeight="1">
      <c r="A115" s="47"/>
      <c r="B115" s="37"/>
      <c r="C115" s="37"/>
      <c r="D115" s="37"/>
      <c r="E115" s="38"/>
      <c r="F115" s="39"/>
      <c r="G115" s="143" t="str">
        <f>IF(Master!R8="","",Master!R8)</f>
        <v>jktiqjk fiisju Jhxaxkuxj</v>
      </c>
      <c r="H115" s="143"/>
      <c r="I115" s="143"/>
      <c r="K115" s="47"/>
    </row>
    <row r="116" spans="1:11" ht="14.4" customHeight="1">
      <c r="A116" s="47"/>
      <c r="B116" s="37"/>
      <c r="C116" s="37"/>
      <c r="D116" s="37"/>
      <c r="E116" s="38"/>
      <c r="F116" s="39"/>
      <c r="G116" s="143" t="str">
        <f>IF(Master!R9="","",Master!R9)</f>
        <v>MhMhvks dksM 2495</v>
      </c>
      <c r="H116" s="143"/>
      <c r="I116" s="143"/>
      <c r="K116" s="47"/>
    </row>
    <row r="117" spans="1:11" ht="18">
      <c r="A117" s="47"/>
      <c r="B117" s="130" t="s">
        <v>137</v>
      </c>
      <c r="C117" s="130"/>
      <c r="D117" s="130"/>
      <c r="E117" s="130"/>
      <c r="F117" s="130"/>
      <c r="G117" s="40" t="s">
        <v>109</v>
      </c>
      <c r="H117" s="131"/>
      <c r="I117" s="131"/>
      <c r="J117" t="str">
        <f t="shared" ref="J117:J125" si="4">IF(E117="","",VLOOKUP(E117,Payleval,2,0))</f>
        <v/>
      </c>
      <c r="K117" s="47"/>
    </row>
    <row r="118" spans="1:11" ht="16.8">
      <c r="A118" s="47"/>
      <c r="B118" s="133" t="s">
        <v>119</v>
      </c>
      <c r="C118" s="133"/>
      <c r="D118" s="133"/>
      <c r="E118" s="133"/>
      <c r="F118" s="133"/>
      <c r="G118" s="133"/>
      <c r="H118" s="133"/>
      <c r="I118" s="133"/>
      <c r="J118" t="str">
        <f t="shared" si="4"/>
        <v/>
      </c>
      <c r="K118" s="47"/>
    </row>
    <row r="119" spans="1:11" ht="16.8">
      <c r="A119" s="47"/>
      <c r="B119" s="124" t="s">
        <v>120</v>
      </c>
      <c r="C119" s="124"/>
      <c r="D119" s="124"/>
      <c r="E119" s="124"/>
      <c r="F119" s="33"/>
      <c r="G119" s="33"/>
      <c r="H119" s="33"/>
      <c r="I119" s="33"/>
      <c r="J119" t="str">
        <f t="shared" si="4"/>
        <v/>
      </c>
      <c r="K119" s="47"/>
    </row>
    <row r="120" spans="1:11" ht="16.8">
      <c r="A120" s="47"/>
      <c r="B120" s="133" t="s">
        <v>121</v>
      </c>
      <c r="C120" s="133"/>
      <c r="D120" s="133"/>
      <c r="E120" s="133"/>
      <c r="F120" s="41"/>
      <c r="G120" s="41"/>
      <c r="H120" s="41"/>
      <c r="I120" s="41"/>
      <c r="J120" t="str">
        <f t="shared" si="4"/>
        <v/>
      </c>
      <c r="K120" s="47"/>
    </row>
    <row r="121" spans="1:11" ht="16.8">
      <c r="A121" s="47"/>
      <c r="B121" s="41" t="s">
        <v>164</v>
      </c>
      <c r="C121" s="41"/>
      <c r="D121" s="41"/>
      <c r="E121" s="41"/>
      <c r="F121" s="41"/>
      <c r="G121" s="41"/>
      <c r="H121" s="41"/>
      <c r="I121" s="41"/>
      <c r="J121" t="str">
        <f t="shared" si="4"/>
        <v/>
      </c>
      <c r="K121" s="47"/>
    </row>
    <row r="122" spans="1:11" ht="16.8">
      <c r="A122" s="47"/>
      <c r="B122" s="41" t="s">
        <v>165</v>
      </c>
      <c r="C122" s="41"/>
      <c r="D122" s="41"/>
      <c r="E122" s="41"/>
      <c r="F122" s="41"/>
      <c r="G122" s="144" t="str">
        <f>G113</f>
        <v>iz/kkukpk;Z</v>
      </c>
      <c r="H122" s="144"/>
      <c r="I122" s="144"/>
      <c r="J122" t="str">
        <f t="shared" si="4"/>
        <v/>
      </c>
      <c r="K122" s="47"/>
    </row>
    <row r="123" spans="1:11" ht="16.8">
      <c r="A123" s="47"/>
      <c r="B123" s="142" t="s">
        <v>122</v>
      </c>
      <c r="C123" s="142"/>
      <c r="D123" s="142"/>
      <c r="E123" s="142"/>
      <c r="F123" s="142"/>
      <c r="G123" s="144" t="str">
        <f t="shared" ref="G123:G125" si="5">G114</f>
        <v>jktdh; mPp ek/;fed fo|ky;</v>
      </c>
      <c r="H123" s="144"/>
      <c r="I123" s="144"/>
      <c r="J123" t="str">
        <f t="shared" si="4"/>
        <v/>
      </c>
      <c r="K123" s="47"/>
    </row>
    <row r="124" spans="1:11" ht="15.6" customHeight="1">
      <c r="A124" s="47"/>
      <c r="B124" s="42"/>
      <c r="C124" s="42"/>
      <c r="D124" s="42"/>
      <c r="E124" s="43"/>
      <c r="F124" s="43"/>
      <c r="G124" s="144" t="str">
        <f t="shared" si="5"/>
        <v>jktiqjk fiisju Jhxaxkuxj</v>
      </c>
      <c r="H124" s="144"/>
      <c r="I124" s="144"/>
      <c r="J124" t="str">
        <f t="shared" si="4"/>
        <v/>
      </c>
      <c r="K124" s="47"/>
    </row>
    <row r="125" spans="1:11" ht="18" customHeight="1">
      <c r="A125" s="47"/>
      <c r="B125" s="42"/>
      <c r="C125" s="42"/>
      <c r="D125" s="42"/>
      <c r="E125" s="43"/>
      <c r="F125" s="43"/>
      <c r="G125" s="144" t="str">
        <f t="shared" si="5"/>
        <v>MhMhvks dksM 2495</v>
      </c>
      <c r="H125" s="144"/>
      <c r="I125" s="144"/>
      <c r="J125" t="str">
        <f t="shared" si="4"/>
        <v/>
      </c>
      <c r="K125" s="47"/>
    </row>
    <row r="126" spans="1:11">
      <c r="A126" s="47"/>
      <c r="K126" s="47"/>
    </row>
    <row r="127" spans="1:11">
      <c r="A127" s="47"/>
      <c r="K127" s="47"/>
    </row>
    <row r="128" spans="1:11">
      <c r="A128" s="47"/>
      <c r="B128" s="47"/>
      <c r="C128" s="47"/>
      <c r="D128" s="47"/>
      <c r="E128" s="47"/>
      <c r="F128" s="47"/>
      <c r="G128" s="47"/>
      <c r="H128" s="47"/>
      <c r="I128" s="47"/>
      <c r="J128" s="47"/>
      <c r="K128" s="47"/>
    </row>
  </sheetData>
  <sheetProtection algorithmName="SHA-512" hashValue="8Rl3vJwDGuv5icFKkowRpzvD14smdKpsfX1oY4C45iC1soNRTITyH2a2Ua40QEQM/p2Qya59YiRjl8LBugATow==" saltValue="pYfIwZEpxqYq7zCk850VQw==" spinCount="100000" sheet="1" objects="1" scenarios="1" formatCells="0" formatColumns="0" sort="0"/>
  <mergeCells count="27">
    <mergeCell ref="G123:I123"/>
    <mergeCell ref="G124:I124"/>
    <mergeCell ref="G125:I125"/>
    <mergeCell ref="B118:I118"/>
    <mergeCell ref="B119:E119"/>
    <mergeCell ref="B120:E120"/>
    <mergeCell ref="G122:I122"/>
    <mergeCell ref="H7:H8"/>
    <mergeCell ref="I7:I8"/>
    <mergeCell ref="B110:I110"/>
    <mergeCell ref="B117:F117"/>
    <mergeCell ref="H117:I117"/>
    <mergeCell ref="B7:B8"/>
    <mergeCell ref="C7:C8"/>
    <mergeCell ref="D7:D8"/>
    <mergeCell ref="E7:F7"/>
    <mergeCell ref="G7:G8"/>
    <mergeCell ref="G112:I112"/>
    <mergeCell ref="G113:I113"/>
    <mergeCell ref="G114:I114"/>
    <mergeCell ref="G115:I115"/>
    <mergeCell ref="G116:I116"/>
    <mergeCell ref="B2:I2"/>
    <mergeCell ref="B3:F3"/>
    <mergeCell ref="B4:I4"/>
    <mergeCell ref="B5:I5"/>
    <mergeCell ref="B6:I6"/>
  </mergeCells>
  <phoneticPr fontId="19" type="noConversion"/>
  <pageMargins left="0.70866141732283472" right="0.70866141732283472" top="0.74803149606299213" bottom="0.74803149606299213" header="0.31496062992125984" footer="0.31496062992125984"/>
  <pageSetup scale="9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B26B8-7CE6-41D4-906B-8B98574DE968}">
  <dimension ref="A1:AB44"/>
  <sheetViews>
    <sheetView topLeftCell="L1" workbookViewId="0">
      <selection activeCell="AD14" sqref="AD14"/>
    </sheetView>
  </sheetViews>
  <sheetFormatPr defaultRowHeight="14.4"/>
  <cols>
    <col min="27" max="28" width="0" hidden="1" customWidth="1"/>
  </cols>
  <sheetData>
    <row r="1" spans="1:28" ht="52.8">
      <c r="A1" s="14" t="s">
        <v>27</v>
      </c>
      <c r="B1" s="134" t="s">
        <v>28</v>
      </c>
      <c r="C1" s="134"/>
      <c r="D1" s="134"/>
      <c r="E1" s="134"/>
      <c r="F1" s="134"/>
      <c r="G1" s="134"/>
      <c r="H1" s="134"/>
      <c r="I1" s="134"/>
      <c r="J1" s="134"/>
      <c r="K1" s="134" t="s">
        <v>29</v>
      </c>
      <c r="L1" s="134"/>
      <c r="M1" s="134"/>
      <c r="N1" s="134"/>
      <c r="O1" s="134" t="s">
        <v>30</v>
      </c>
      <c r="P1" s="134"/>
      <c r="Q1" s="134"/>
      <c r="R1" s="134"/>
      <c r="S1" s="134"/>
      <c r="T1" s="134"/>
      <c r="U1" s="134"/>
      <c r="V1" s="134"/>
      <c r="W1" s="134" t="s">
        <v>31</v>
      </c>
      <c r="X1" s="134"/>
      <c r="Y1" s="134"/>
    </row>
    <row r="2" spans="1:28" ht="27.6">
      <c r="A2" s="15" t="s">
        <v>32</v>
      </c>
      <c r="B2" s="16">
        <v>1700</v>
      </c>
      <c r="C2" s="16">
        <v>1750</v>
      </c>
      <c r="D2" s="16">
        <v>1900</v>
      </c>
      <c r="E2" s="16">
        <v>2000</v>
      </c>
      <c r="F2" s="16">
        <v>2400</v>
      </c>
      <c r="G2" s="16">
        <v>2400</v>
      </c>
      <c r="H2" s="16">
        <v>2400</v>
      </c>
      <c r="I2" s="16">
        <v>2800</v>
      </c>
      <c r="J2" s="16">
        <v>2800</v>
      </c>
      <c r="K2" s="17">
        <v>3600</v>
      </c>
      <c r="L2" s="17">
        <v>4200</v>
      </c>
      <c r="M2" s="16">
        <v>4800</v>
      </c>
      <c r="N2" s="17">
        <v>5400</v>
      </c>
      <c r="O2" s="16">
        <v>5400</v>
      </c>
      <c r="P2" s="17">
        <v>6000</v>
      </c>
      <c r="Q2" s="17">
        <v>6600</v>
      </c>
      <c r="R2" s="16">
        <v>6800</v>
      </c>
      <c r="S2" s="18">
        <v>7200</v>
      </c>
      <c r="T2" s="16">
        <v>7600</v>
      </c>
      <c r="U2" s="19">
        <v>8200</v>
      </c>
      <c r="V2" s="16">
        <v>8700</v>
      </c>
      <c r="W2" s="18">
        <v>8900</v>
      </c>
      <c r="X2" s="16">
        <v>9500</v>
      </c>
      <c r="Y2" s="16">
        <v>10000</v>
      </c>
    </row>
    <row r="3" spans="1:28" ht="26.4">
      <c r="A3" s="20" t="s">
        <v>33</v>
      </c>
      <c r="B3" s="21">
        <v>2</v>
      </c>
      <c r="C3" s="21">
        <v>3</v>
      </c>
      <c r="D3" s="21">
        <v>4</v>
      </c>
      <c r="E3" s="21">
        <v>5</v>
      </c>
      <c r="F3" s="21">
        <v>9</v>
      </c>
      <c r="G3" s="15" t="s">
        <v>34</v>
      </c>
      <c r="H3" s="15" t="s">
        <v>35</v>
      </c>
      <c r="I3" s="21">
        <v>10</v>
      </c>
      <c r="J3" s="15" t="s">
        <v>36</v>
      </c>
      <c r="K3" s="22">
        <v>11</v>
      </c>
      <c r="L3" s="22">
        <v>12</v>
      </c>
      <c r="M3" s="21">
        <v>14</v>
      </c>
      <c r="N3" s="22">
        <v>15</v>
      </c>
      <c r="O3" s="21">
        <v>15</v>
      </c>
      <c r="P3" s="22">
        <v>16</v>
      </c>
      <c r="Q3" s="22">
        <v>17</v>
      </c>
      <c r="R3" s="21">
        <v>18</v>
      </c>
      <c r="S3" s="22">
        <v>19</v>
      </c>
      <c r="T3" s="21">
        <v>20</v>
      </c>
      <c r="U3" s="22">
        <v>21</v>
      </c>
      <c r="V3" s="21">
        <v>22</v>
      </c>
      <c r="W3" s="22">
        <v>23</v>
      </c>
      <c r="X3" s="15" t="s">
        <v>37</v>
      </c>
      <c r="Y3" s="21">
        <v>24</v>
      </c>
      <c r="AA3" t="s">
        <v>107</v>
      </c>
    </row>
    <row r="4" spans="1:28" ht="26.4">
      <c r="A4" s="23" t="s">
        <v>38</v>
      </c>
      <c r="B4" s="24" t="s">
        <v>64</v>
      </c>
      <c r="C4" s="24" t="s">
        <v>65</v>
      </c>
      <c r="D4" s="24" t="s">
        <v>66</v>
      </c>
      <c r="E4" s="24" t="s">
        <v>67</v>
      </c>
      <c r="F4" s="24" t="s">
        <v>68</v>
      </c>
      <c r="G4" s="24" t="s">
        <v>69</v>
      </c>
      <c r="H4" s="24" t="s">
        <v>70</v>
      </c>
      <c r="I4" s="24" t="s">
        <v>71</v>
      </c>
      <c r="J4" s="24" t="s">
        <v>72</v>
      </c>
      <c r="K4" s="24" t="s">
        <v>73</v>
      </c>
      <c r="L4" s="24" t="s">
        <v>74</v>
      </c>
      <c r="M4" s="24" t="s">
        <v>75</v>
      </c>
      <c r="N4" s="24" t="s">
        <v>76</v>
      </c>
      <c r="O4" s="24" t="s">
        <v>77</v>
      </c>
      <c r="P4" s="24" t="s">
        <v>78</v>
      </c>
      <c r="Q4" s="24" t="s">
        <v>79</v>
      </c>
      <c r="R4" s="24" t="s">
        <v>80</v>
      </c>
      <c r="S4" s="24" t="s">
        <v>81</v>
      </c>
      <c r="T4" s="24" t="s">
        <v>82</v>
      </c>
      <c r="U4" s="24" t="s">
        <v>83</v>
      </c>
      <c r="V4" s="24" t="s">
        <v>59</v>
      </c>
      <c r="W4" s="25" t="s">
        <v>60</v>
      </c>
      <c r="X4" s="24" t="s">
        <v>61</v>
      </c>
      <c r="Y4" s="24" t="s">
        <v>62</v>
      </c>
      <c r="AA4" s="24" t="s">
        <v>84</v>
      </c>
      <c r="AB4" s="24" t="s">
        <v>64</v>
      </c>
    </row>
    <row r="5" spans="1:28" ht="16.8">
      <c r="A5" s="27">
        <v>1</v>
      </c>
      <c r="B5" s="28">
        <v>17700</v>
      </c>
      <c r="C5" s="28">
        <v>17900</v>
      </c>
      <c r="D5" s="28">
        <v>18200</v>
      </c>
      <c r="E5" s="28">
        <v>19200</v>
      </c>
      <c r="F5" s="28">
        <v>20800</v>
      </c>
      <c r="G5" s="28">
        <v>21500</v>
      </c>
      <c r="H5" s="28">
        <v>22400</v>
      </c>
      <c r="I5" s="28">
        <v>26300</v>
      </c>
      <c r="J5" s="28">
        <v>28700</v>
      </c>
      <c r="K5" s="28">
        <v>33800</v>
      </c>
      <c r="L5" s="28">
        <v>37800</v>
      </c>
      <c r="M5" s="28">
        <v>44300</v>
      </c>
      <c r="N5" s="28">
        <v>53100</v>
      </c>
      <c r="O5" s="28">
        <v>56100</v>
      </c>
      <c r="P5" s="28">
        <v>60700</v>
      </c>
      <c r="Q5" s="28">
        <v>67300</v>
      </c>
      <c r="R5" s="28">
        <v>71000</v>
      </c>
      <c r="S5" s="28">
        <v>75300</v>
      </c>
      <c r="T5" s="28">
        <v>79900</v>
      </c>
      <c r="U5" s="28">
        <v>88900</v>
      </c>
      <c r="V5" s="28">
        <v>123100</v>
      </c>
      <c r="W5" s="28">
        <v>129700</v>
      </c>
      <c r="X5" s="28">
        <v>145800</v>
      </c>
      <c r="Y5" s="28">
        <v>148800</v>
      </c>
      <c r="AA5" s="24" t="s">
        <v>85</v>
      </c>
      <c r="AB5" s="24" t="s">
        <v>65</v>
      </c>
    </row>
    <row r="6" spans="1:28" ht="16.8">
      <c r="A6" s="27">
        <v>2</v>
      </c>
      <c r="B6" s="28">
        <v>18200</v>
      </c>
      <c r="C6" s="28">
        <v>18400</v>
      </c>
      <c r="D6" s="28">
        <v>18700</v>
      </c>
      <c r="E6" s="28">
        <v>19800</v>
      </c>
      <c r="F6" s="28">
        <v>21400</v>
      </c>
      <c r="G6" s="28">
        <v>22100</v>
      </c>
      <c r="H6" s="28">
        <v>23100</v>
      </c>
      <c r="I6" s="28">
        <v>27100</v>
      </c>
      <c r="J6" s="28">
        <v>29600</v>
      </c>
      <c r="K6" s="28">
        <v>34800</v>
      </c>
      <c r="L6" s="28">
        <v>38900</v>
      </c>
      <c r="M6" s="28">
        <v>45600</v>
      </c>
      <c r="N6" s="28">
        <v>54700</v>
      </c>
      <c r="O6" s="28">
        <v>57800</v>
      </c>
      <c r="P6" s="28">
        <v>62500</v>
      </c>
      <c r="Q6" s="28">
        <v>69300</v>
      </c>
      <c r="R6" s="28">
        <v>73100</v>
      </c>
      <c r="S6" s="28">
        <v>77600</v>
      </c>
      <c r="T6" s="28">
        <v>82300</v>
      </c>
      <c r="U6" s="28">
        <v>91600</v>
      </c>
      <c r="V6" s="28">
        <v>126800</v>
      </c>
      <c r="W6" s="28">
        <v>133600</v>
      </c>
      <c r="X6" s="28">
        <v>150200</v>
      </c>
      <c r="Y6" s="28">
        <v>153300</v>
      </c>
      <c r="AA6" s="24" t="s">
        <v>86</v>
      </c>
      <c r="AB6" s="24" t="s">
        <v>66</v>
      </c>
    </row>
    <row r="7" spans="1:28" ht="16.8">
      <c r="A7" s="27">
        <v>3</v>
      </c>
      <c r="B7" s="28">
        <v>18700</v>
      </c>
      <c r="C7" s="28">
        <v>19000</v>
      </c>
      <c r="D7" s="28">
        <v>19300</v>
      </c>
      <c r="E7" s="28">
        <v>20400</v>
      </c>
      <c r="F7" s="28">
        <v>22000</v>
      </c>
      <c r="G7" s="28">
        <v>22800</v>
      </c>
      <c r="H7" s="28">
        <v>23800</v>
      </c>
      <c r="I7" s="28">
        <v>27900</v>
      </c>
      <c r="J7" s="28">
        <v>30500</v>
      </c>
      <c r="K7" s="28">
        <v>35800</v>
      </c>
      <c r="L7" s="28">
        <v>40100</v>
      </c>
      <c r="M7" s="28">
        <v>47000</v>
      </c>
      <c r="N7" s="28">
        <v>56300</v>
      </c>
      <c r="O7" s="28">
        <v>59500</v>
      </c>
      <c r="P7" s="28">
        <v>64400</v>
      </c>
      <c r="Q7" s="28">
        <v>71400</v>
      </c>
      <c r="R7" s="28">
        <v>75300</v>
      </c>
      <c r="S7" s="28">
        <v>79900</v>
      </c>
      <c r="T7" s="28">
        <v>84800</v>
      </c>
      <c r="U7" s="28">
        <v>94300</v>
      </c>
      <c r="V7" s="28">
        <v>130600</v>
      </c>
      <c r="W7" s="28">
        <v>137600</v>
      </c>
      <c r="X7" s="28">
        <v>154700</v>
      </c>
      <c r="Y7" s="28">
        <v>157900</v>
      </c>
      <c r="AA7" s="24" t="s">
        <v>87</v>
      </c>
      <c r="AB7" s="24" t="s">
        <v>67</v>
      </c>
    </row>
    <row r="8" spans="1:28" ht="16.8">
      <c r="A8" s="27">
        <v>4</v>
      </c>
      <c r="B8" s="28">
        <v>19300</v>
      </c>
      <c r="C8" s="28">
        <v>19600</v>
      </c>
      <c r="D8" s="28">
        <v>19900</v>
      </c>
      <c r="E8" s="28">
        <v>21000</v>
      </c>
      <c r="F8" s="28">
        <v>22700</v>
      </c>
      <c r="G8" s="28">
        <v>23500</v>
      </c>
      <c r="H8" s="28">
        <v>24500</v>
      </c>
      <c r="I8" s="28">
        <v>28700</v>
      </c>
      <c r="J8" s="28">
        <v>31400</v>
      </c>
      <c r="K8" s="28">
        <v>36900</v>
      </c>
      <c r="L8" s="28">
        <v>41300</v>
      </c>
      <c r="M8" s="28">
        <v>48400</v>
      </c>
      <c r="N8" s="28">
        <v>58000</v>
      </c>
      <c r="O8" s="28">
        <v>61300</v>
      </c>
      <c r="P8" s="28">
        <v>66300</v>
      </c>
      <c r="Q8" s="28">
        <v>73500</v>
      </c>
      <c r="R8" s="28">
        <v>77600</v>
      </c>
      <c r="S8" s="28">
        <v>82300</v>
      </c>
      <c r="T8" s="28">
        <v>87300</v>
      </c>
      <c r="U8" s="28">
        <v>97100</v>
      </c>
      <c r="V8" s="28">
        <v>134500</v>
      </c>
      <c r="W8" s="28">
        <v>141700</v>
      </c>
      <c r="X8" s="28">
        <v>159300</v>
      </c>
      <c r="Y8" s="28">
        <v>162600</v>
      </c>
      <c r="AA8" s="24" t="s">
        <v>88</v>
      </c>
      <c r="AB8" s="24" t="s">
        <v>68</v>
      </c>
    </row>
    <row r="9" spans="1:28" ht="16.8">
      <c r="A9" s="27">
        <v>5</v>
      </c>
      <c r="B9" s="28">
        <v>19900</v>
      </c>
      <c r="C9" s="28">
        <v>20200</v>
      </c>
      <c r="D9" s="28">
        <v>20500</v>
      </c>
      <c r="E9" s="28">
        <v>21600</v>
      </c>
      <c r="F9" s="28">
        <v>23400</v>
      </c>
      <c r="G9" s="28">
        <v>24200</v>
      </c>
      <c r="H9" s="28">
        <v>25200</v>
      </c>
      <c r="I9" s="28">
        <v>29600</v>
      </c>
      <c r="J9" s="28">
        <v>32300</v>
      </c>
      <c r="K9" s="28">
        <v>38000</v>
      </c>
      <c r="L9" s="28">
        <v>42500</v>
      </c>
      <c r="M9" s="28">
        <v>49900</v>
      </c>
      <c r="N9" s="28">
        <v>59700</v>
      </c>
      <c r="O9" s="28">
        <v>63100</v>
      </c>
      <c r="P9" s="28">
        <v>68300</v>
      </c>
      <c r="Q9" s="28">
        <v>75700</v>
      </c>
      <c r="R9" s="28">
        <v>79900</v>
      </c>
      <c r="S9" s="28">
        <v>84800</v>
      </c>
      <c r="T9" s="28">
        <v>89900</v>
      </c>
      <c r="U9" s="28">
        <v>100000</v>
      </c>
      <c r="V9" s="28">
        <v>138500</v>
      </c>
      <c r="W9" s="28">
        <v>146000</v>
      </c>
      <c r="X9" s="28">
        <v>164100</v>
      </c>
      <c r="Y9" s="28">
        <v>167500</v>
      </c>
      <c r="AA9" s="24" t="s">
        <v>89</v>
      </c>
      <c r="AB9" s="24" t="s">
        <v>69</v>
      </c>
    </row>
    <row r="10" spans="1:28" ht="16.8">
      <c r="A10" s="27">
        <v>6</v>
      </c>
      <c r="B10" s="28">
        <v>20500</v>
      </c>
      <c r="C10" s="28">
        <v>20800</v>
      </c>
      <c r="D10" s="28">
        <v>21100</v>
      </c>
      <c r="E10" s="28">
        <v>22200</v>
      </c>
      <c r="F10" s="28">
        <v>24100</v>
      </c>
      <c r="G10" s="28">
        <v>24900</v>
      </c>
      <c r="H10" s="28">
        <v>26000</v>
      </c>
      <c r="I10" s="28">
        <v>30500</v>
      </c>
      <c r="J10" s="28">
        <v>33300</v>
      </c>
      <c r="K10" s="28">
        <v>39100</v>
      </c>
      <c r="L10" s="28">
        <v>43800</v>
      </c>
      <c r="M10" s="28">
        <v>51400</v>
      </c>
      <c r="N10" s="28">
        <v>61500</v>
      </c>
      <c r="O10" s="28">
        <v>65000</v>
      </c>
      <c r="P10" s="28">
        <v>70300</v>
      </c>
      <c r="Q10" s="28">
        <v>78000</v>
      </c>
      <c r="R10" s="28">
        <v>82300</v>
      </c>
      <c r="S10" s="28">
        <v>87300</v>
      </c>
      <c r="T10" s="28">
        <v>92600</v>
      </c>
      <c r="U10" s="28">
        <v>103000</v>
      </c>
      <c r="V10" s="28">
        <v>142700</v>
      </c>
      <c r="W10" s="28">
        <v>150400</v>
      </c>
      <c r="X10" s="28">
        <v>169000</v>
      </c>
      <c r="Y10" s="28">
        <v>172500</v>
      </c>
      <c r="AA10" s="24" t="s">
        <v>90</v>
      </c>
      <c r="AB10" s="24" t="s">
        <v>70</v>
      </c>
    </row>
    <row r="11" spans="1:28" ht="16.8">
      <c r="A11" s="27">
        <v>7</v>
      </c>
      <c r="B11" s="28">
        <v>21100</v>
      </c>
      <c r="C11" s="28">
        <v>21400</v>
      </c>
      <c r="D11" s="28">
        <v>21700</v>
      </c>
      <c r="E11" s="28">
        <v>22900</v>
      </c>
      <c r="F11" s="28">
        <v>24800</v>
      </c>
      <c r="G11" s="28">
        <v>25600</v>
      </c>
      <c r="H11" s="28">
        <v>26800</v>
      </c>
      <c r="I11" s="28">
        <v>31400</v>
      </c>
      <c r="J11" s="28">
        <v>34300</v>
      </c>
      <c r="K11" s="28">
        <v>40300</v>
      </c>
      <c r="L11" s="28">
        <v>45100</v>
      </c>
      <c r="M11" s="28">
        <v>52900</v>
      </c>
      <c r="N11" s="28">
        <v>63300</v>
      </c>
      <c r="O11" s="28">
        <v>67000</v>
      </c>
      <c r="P11" s="28">
        <v>72400</v>
      </c>
      <c r="Q11" s="28">
        <v>80300</v>
      </c>
      <c r="R11" s="28">
        <v>84800</v>
      </c>
      <c r="S11" s="28">
        <v>89900</v>
      </c>
      <c r="T11" s="28">
        <v>95400</v>
      </c>
      <c r="U11" s="28">
        <v>106100</v>
      </c>
      <c r="V11" s="28">
        <v>147000</v>
      </c>
      <c r="W11" s="28">
        <v>154900</v>
      </c>
      <c r="X11" s="28">
        <v>174100</v>
      </c>
      <c r="Y11" s="28">
        <v>177700</v>
      </c>
      <c r="AA11" s="24" t="s">
        <v>91</v>
      </c>
      <c r="AB11" s="24" t="s">
        <v>71</v>
      </c>
    </row>
    <row r="12" spans="1:28" ht="16.8">
      <c r="A12" s="27">
        <v>8</v>
      </c>
      <c r="B12" s="28">
        <v>21700</v>
      </c>
      <c r="C12" s="28">
        <v>22000</v>
      </c>
      <c r="D12" s="28">
        <v>22400</v>
      </c>
      <c r="E12" s="28">
        <v>23600</v>
      </c>
      <c r="F12" s="28">
        <v>25500</v>
      </c>
      <c r="G12" s="28">
        <v>26400</v>
      </c>
      <c r="H12" s="28">
        <v>27600</v>
      </c>
      <c r="I12" s="28">
        <v>32300</v>
      </c>
      <c r="J12" s="28">
        <v>35300</v>
      </c>
      <c r="K12" s="28">
        <v>41500</v>
      </c>
      <c r="L12" s="28">
        <v>46500</v>
      </c>
      <c r="M12" s="28">
        <v>54500</v>
      </c>
      <c r="N12" s="28">
        <v>65200</v>
      </c>
      <c r="O12" s="28">
        <v>69000</v>
      </c>
      <c r="P12" s="28">
        <v>74600</v>
      </c>
      <c r="Q12" s="28">
        <v>82700</v>
      </c>
      <c r="R12" s="28">
        <v>87300</v>
      </c>
      <c r="S12" s="28">
        <v>92600</v>
      </c>
      <c r="T12" s="28">
        <v>98300</v>
      </c>
      <c r="U12" s="28">
        <v>109300</v>
      </c>
      <c r="V12" s="28">
        <v>151400</v>
      </c>
      <c r="W12" s="28">
        <v>159500</v>
      </c>
      <c r="X12" s="28">
        <v>179300</v>
      </c>
      <c r="Y12" s="28">
        <v>183000</v>
      </c>
      <c r="AA12" s="24" t="s">
        <v>92</v>
      </c>
      <c r="AB12" s="24" t="s">
        <v>72</v>
      </c>
    </row>
    <row r="13" spans="1:28" ht="16.8">
      <c r="A13" s="27">
        <v>9</v>
      </c>
      <c r="B13" s="28">
        <v>22400</v>
      </c>
      <c r="C13" s="28">
        <v>22700</v>
      </c>
      <c r="D13" s="28">
        <v>23100</v>
      </c>
      <c r="E13" s="28">
        <v>24300</v>
      </c>
      <c r="F13" s="28">
        <v>26300</v>
      </c>
      <c r="G13" s="28">
        <v>27200</v>
      </c>
      <c r="H13" s="28">
        <v>28400</v>
      </c>
      <c r="I13" s="28">
        <v>33300</v>
      </c>
      <c r="J13" s="28">
        <v>36400</v>
      </c>
      <c r="K13" s="28">
        <v>42700</v>
      </c>
      <c r="L13" s="28">
        <v>47900</v>
      </c>
      <c r="M13" s="28">
        <v>56100</v>
      </c>
      <c r="N13" s="28">
        <v>67200</v>
      </c>
      <c r="O13" s="28">
        <v>71100</v>
      </c>
      <c r="P13" s="28">
        <v>76800</v>
      </c>
      <c r="Q13" s="28">
        <v>85200</v>
      </c>
      <c r="R13" s="28">
        <v>89900</v>
      </c>
      <c r="S13" s="28">
        <v>95400</v>
      </c>
      <c r="T13" s="28">
        <v>101200</v>
      </c>
      <c r="U13" s="28">
        <v>112600</v>
      </c>
      <c r="V13" s="28">
        <v>155900</v>
      </c>
      <c r="W13" s="28">
        <v>164300</v>
      </c>
      <c r="X13" s="28">
        <v>184700</v>
      </c>
      <c r="Y13" s="28">
        <v>188500</v>
      </c>
      <c r="AA13" s="24" t="s">
        <v>93</v>
      </c>
      <c r="AB13" s="24" t="s">
        <v>73</v>
      </c>
    </row>
    <row r="14" spans="1:28" ht="16.8">
      <c r="A14" s="27">
        <v>10</v>
      </c>
      <c r="B14" s="28">
        <v>23100</v>
      </c>
      <c r="C14" s="28">
        <v>23400</v>
      </c>
      <c r="D14" s="28">
        <v>23800</v>
      </c>
      <c r="E14" s="28">
        <v>25000</v>
      </c>
      <c r="F14" s="28">
        <v>27100</v>
      </c>
      <c r="G14" s="28">
        <v>28000</v>
      </c>
      <c r="H14" s="28">
        <v>29300</v>
      </c>
      <c r="I14" s="28">
        <v>34300</v>
      </c>
      <c r="J14" s="28">
        <v>37500</v>
      </c>
      <c r="K14" s="28">
        <v>44000</v>
      </c>
      <c r="L14" s="28">
        <v>49300</v>
      </c>
      <c r="M14" s="28">
        <v>57800</v>
      </c>
      <c r="N14" s="28">
        <v>69200</v>
      </c>
      <c r="O14" s="28">
        <v>73200</v>
      </c>
      <c r="P14" s="28">
        <v>79100</v>
      </c>
      <c r="Q14" s="28">
        <v>87800</v>
      </c>
      <c r="R14" s="28">
        <v>92600</v>
      </c>
      <c r="S14" s="28">
        <v>98300</v>
      </c>
      <c r="T14" s="28">
        <v>104200</v>
      </c>
      <c r="U14" s="28">
        <v>116000</v>
      </c>
      <c r="V14" s="28">
        <v>160600</v>
      </c>
      <c r="W14" s="28">
        <v>169200</v>
      </c>
      <c r="X14" s="28">
        <v>190200</v>
      </c>
      <c r="Y14" s="28">
        <v>194200</v>
      </c>
      <c r="AA14" s="24" t="s">
        <v>94</v>
      </c>
      <c r="AB14" s="24" t="s">
        <v>74</v>
      </c>
    </row>
    <row r="15" spans="1:28" ht="16.8">
      <c r="A15" s="27">
        <v>11</v>
      </c>
      <c r="B15" s="28">
        <v>23800</v>
      </c>
      <c r="C15" s="28">
        <v>24100</v>
      </c>
      <c r="D15" s="28">
        <v>24500</v>
      </c>
      <c r="E15" s="28">
        <v>25800</v>
      </c>
      <c r="F15" s="28">
        <v>27900</v>
      </c>
      <c r="G15" s="28">
        <v>28800</v>
      </c>
      <c r="H15" s="28">
        <v>30200</v>
      </c>
      <c r="I15" s="28">
        <v>35300</v>
      </c>
      <c r="J15" s="28">
        <v>38600</v>
      </c>
      <c r="K15" s="28">
        <v>45300</v>
      </c>
      <c r="L15" s="28">
        <v>50800</v>
      </c>
      <c r="M15" s="28">
        <v>59500</v>
      </c>
      <c r="N15" s="28">
        <v>71300</v>
      </c>
      <c r="O15" s="28">
        <v>75400</v>
      </c>
      <c r="P15" s="28">
        <v>81500</v>
      </c>
      <c r="Q15" s="28">
        <v>90400</v>
      </c>
      <c r="R15" s="28">
        <v>95400</v>
      </c>
      <c r="S15" s="28">
        <v>101200</v>
      </c>
      <c r="T15" s="28">
        <v>107300</v>
      </c>
      <c r="U15" s="28">
        <v>119500</v>
      </c>
      <c r="V15" s="28">
        <v>165400</v>
      </c>
      <c r="W15" s="28">
        <v>174300</v>
      </c>
      <c r="X15" s="28">
        <v>195900</v>
      </c>
      <c r="Y15" s="28">
        <v>200000</v>
      </c>
      <c r="AA15" s="24" t="s">
        <v>25</v>
      </c>
      <c r="AB15" s="24" t="s">
        <v>75</v>
      </c>
    </row>
    <row r="16" spans="1:28" ht="16.8">
      <c r="A16" s="27">
        <v>12</v>
      </c>
      <c r="B16" s="28">
        <v>24500</v>
      </c>
      <c r="C16" s="28">
        <v>24800</v>
      </c>
      <c r="D16" s="28">
        <v>25200</v>
      </c>
      <c r="E16" s="28">
        <v>26600</v>
      </c>
      <c r="F16" s="28">
        <v>28700</v>
      </c>
      <c r="G16" s="28">
        <v>29700</v>
      </c>
      <c r="H16" s="28">
        <v>31100</v>
      </c>
      <c r="I16" s="28">
        <v>36400</v>
      </c>
      <c r="J16" s="28">
        <v>39800</v>
      </c>
      <c r="K16" s="28">
        <v>46700</v>
      </c>
      <c r="L16" s="28">
        <v>52300</v>
      </c>
      <c r="M16" s="28">
        <v>61300</v>
      </c>
      <c r="N16" s="28">
        <v>73400</v>
      </c>
      <c r="O16" s="28">
        <v>77700</v>
      </c>
      <c r="P16" s="28">
        <v>83900</v>
      </c>
      <c r="Q16" s="28">
        <v>93100</v>
      </c>
      <c r="R16" s="28">
        <v>98300</v>
      </c>
      <c r="S16" s="28">
        <v>104200</v>
      </c>
      <c r="T16" s="28">
        <v>110500</v>
      </c>
      <c r="U16" s="28">
        <v>123100</v>
      </c>
      <c r="V16" s="28">
        <v>170400</v>
      </c>
      <c r="W16" s="28">
        <v>179500</v>
      </c>
      <c r="X16" s="28">
        <v>201800</v>
      </c>
      <c r="Y16" s="28">
        <v>206000</v>
      </c>
      <c r="AA16" s="24" t="s">
        <v>95</v>
      </c>
      <c r="AB16" s="24" t="s">
        <v>76</v>
      </c>
    </row>
    <row r="17" spans="1:28" ht="16.8">
      <c r="A17" s="27">
        <v>13</v>
      </c>
      <c r="B17" s="28">
        <v>25200</v>
      </c>
      <c r="C17" s="28">
        <v>25500</v>
      </c>
      <c r="D17" s="28">
        <v>26000</v>
      </c>
      <c r="E17" s="28">
        <v>27400</v>
      </c>
      <c r="F17" s="28">
        <v>29600</v>
      </c>
      <c r="G17" s="28">
        <v>30600</v>
      </c>
      <c r="H17" s="28">
        <v>32000</v>
      </c>
      <c r="I17" s="28">
        <v>37500</v>
      </c>
      <c r="J17" s="28">
        <v>41000</v>
      </c>
      <c r="K17" s="28">
        <v>48100</v>
      </c>
      <c r="L17" s="28">
        <v>53900</v>
      </c>
      <c r="M17" s="28">
        <v>63100</v>
      </c>
      <c r="N17" s="28">
        <v>75600</v>
      </c>
      <c r="O17" s="28">
        <v>80000</v>
      </c>
      <c r="P17" s="28">
        <v>86400</v>
      </c>
      <c r="Q17" s="28">
        <v>95900</v>
      </c>
      <c r="R17" s="28">
        <v>101200</v>
      </c>
      <c r="S17" s="28">
        <v>107300</v>
      </c>
      <c r="T17" s="28">
        <v>113800</v>
      </c>
      <c r="U17" s="28">
        <v>126800</v>
      </c>
      <c r="V17" s="28">
        <v>175500</v>
      </c>
      <c r="W17" s="28">
        <v>184900</v>
      </c>
      <c r="X17" s="28">
        <v>207900</v>
      </c>
      <c r="Y17" s="28">
        <v>212200</v>
      </c>
      <c r="AA17" s="24" t="s">
        <v>96</v>
      </c>
      <c r="AB17" s="24" t="s">
        <v>77</v>
      </c>
    </row>
    <row r="18" spans="1:28" ht="16.8">
      <c r="A18" s="27">
        <v>14</v>
      </c>
      <c r="B18" s="28">
        <v>26000</v>
      </c>
      <c r="C18" s="28">
        <v>26300</v>
      </c>
      <c r="D18" s="28">
        <v>26800</v>
      </c>
      <c r="E18" s="28">
        <v>28200</v>
      </c>
      <c r="F18" s="28">
        <v>30500</v>
      </c>
      <c r="G18" s="28">
        <v>31500</v>
      </c>
      <c r="H18" s="28">
        <v>33000</v>
      </c>
      <c r="I18" s="28">
        <v>38600</v>
      </c>
      <c r="J18" s="28">
        <v>42200</v>
      </c>
      <c r="K18" s="28">
        <v>49500</v>
      </c>
      <c r="L18" s="28">
        <v>55500</v>
      </c>
      <c r="M18" s="28">
        <v>65000</v>
      </c>
      <c r="N18" s="28">
        <v>77900</v>
      </c>
      <c r="O18" s="28">
        <v>82400</v>
      </c>
      <c r="P18" s="28">
        <v>89000</v>
      </c>
      <c r="Q18" s="28">
        <v>98800</v>
      </c>
      <c r="R18" s="28">
        <v>104200</v>
      </c>
      <c r="S18" s="28">
        <v>110500</v>
      </c>
      <c r="T18" s="28">
        <v>117200</v>
      </c>
      <c r="U18" s="28">
        <v>130600</v>
      </c>
      <c r="V18" s="28">
        <v>180800</v>
      </c>
      <c r="W18" s="28">
        <v>190400</v>
      </c>
      <c r="X18" s="28">
        <v>214100</v>
      </c>
      <c r="Y18" s="28">
        <v>218600</v>
      </c>
      <c r="AA18" s="24" t="s">
        <v>97</v>
      </c>
      <c r="AB18" s="24" t="s">
        <v>78</v>
      </c>
    </row>
    <row r="19" spans="1:28" ht="16.8">
      <c r="A19" s="27">
        <v>15</v>
      </c>
      <c r="B19" s="28">
        <v>26800</v>
      </c>
      <c r="C19" s="28">
        <v>27100</v>
      </c>
      <c r="D19" s="28">
        <v>27600</v>
      </c>
      <c r="E19" s="28">
        <v>29000</v>
      </c>
      <c r="F19" s="28">
        <v>31400</v>
      </c>
      <c r="G19" s="28">
        <v>32400</v>
      </c>
      <c r="H19" s="28">
        <v>34000</v>
      </c>
      <c r="I19" s="28">
        <v>39800</v>
      </c>
      <c r="J19" s="28">
        <v>43500</v>
      </c>
      <c r="K19" s="28">
        <v>51000</v>
      </c>
      <c r="L19" s="28">
        <v>57200</v>
      </c>
      <c r="M19" s="28">
        <v>67000</v>
      </c>
      <c r="N19" s="28">
        <v>80200</v>
      </c>
      <c r="O19" s="28">
        <v>84900</v>
      </c>
      <c r="P19" s="28">
        <v>91700</v>
      </c>
      <c r="Q19" s="28">
        <v>101800</v>
      </c>
      <c r="R19" s="28">
        <v>107300</v>
      </c>
      <c r="S19" s="28">
        <v>113800</v>
      </c>
      <c r="T19" s="28">
        <v>120700</v>
      </c>
      <c r="U19" s="28">
        <v>134500</v>
      </c>
      <c r="V19" s="28">
        <v>186200</v>
      </c>
      <c r="W19" s="28">
        <v>196100</v>
      </c>
      <c r="X19" s="29"/>
      <c r="Y19" s="29"/>
      <c r="AA19" s="24" t="s">
        <v>98</v>
      </c>
      <c r="AB19" s="24" t="s">
        <v>79</v>
      </c>
    </row>
    <row r="20" spans="1:28" ht="16.8">
      <c r="A20" s="27">
        <v>16</v>
      </c>
      <c r="B20" s="28">
        <v>27600</v>
      </c>
      <c r="C20" s="28">
        <v>27900</v>
      </c>
      <c r="D20" s="28">
        <v>28400</v>
      </c>
      <c r="E20" s="28">
        <v>29900</v>
      </c>
      <c r="F20" s="28">
        <v>32300</v>
      </c>
      <c r="G20" s="28">
        <v>33400</v>
      </c>
      <c r="H20" s="28">
        <v>35000</v>
      </c>
      <c r="I20" s="28">
        <v>41000</v>
      </c>
      <c r="J20" s="28">
        <v>44800</v>
      </c>
      <c r="K20" s="28">
        <v>52500</v>
      </c>
      <c r="L20" s="28">
        <v>58900</v>
      </c>
      <c r="M20" s="28">
        <v>69000</v>
      </c>
      <c r="N20" s="28">
        <v>82600</v>
      </c>
      <c r="O20" s="28">
        <v>87400</v>
      </c>
      <c r="P20" s="28">
        <v>94500</v>
      </c>
      <c r="Q20" s="28">
        <v>104900</v>
      </c>
      <c r="R20" s="28">
        <v>110500</v>
      </c>
      <c r="S20" s="28">
        <v>117200</v>
      </c>
      <c r="T20" s="28">
        <v>124300</v>
      </c>
      <c r="U20" s="28">
        <v>138500</v>
      </c>
      <c r="V20" s="28">
        <v>191800</v>
      </c>
      <c r="W20" s="28">
        <v>202000</v>
      </c>
      <c r="X20" s="29"/>
      <c r="Y20" s="29"/>
      <c r="AA20" s="24" t="s">
        <v>99</v>
      </c>
      <c r="AB20" s="24" t="s">
        <v>80</v>
      </c>
    </row>
    <row r="21" spans="1:28" ht="16.8">
      <c r="A21" s="27">
        <v>17</v>
      </c>
      <c r="B21" s="28">
        <v>28400</v>
      </c>
      <c r="C21" s="28">
        <v>28700</v>
      </c>
      <c r="D21" s="28">
        <v>29300</v>
      </c>
      <c r="E21" s="28">
        <v>30800</v>
      </c>
      <c r="F21" s="28">
        <v>33300</v>
      </c>
      <c r="G21" s="28">
        <v>34400</v>
      </c>
      <c r="H21" s="28">
        <v>36100</v>
      </c>
      <c r="I21" s="28">
        <v>42200</v>
      </c>
      <c r="J21" s="28">
        <v>46100</v>
      </c>
      <c r="K21" s="28">
        <v>54100</v>
      </c>
      <c r="L21" s="28">
        <v>60700</v>
      </c>
      <c r="M21" s="28">
        <v>71100</v>
      </c>
      <c r="N21" s="28">
        <v>85100</v>
      </c>
      <c r="O21" s="28">
        <v>90000</v>
      </c>
      <c r="P21" s="28">
        <v>97300</v>
      </c>
      <c r="Q21" s="28">
        <v>108000</v>
      </c>
      <c r="R21" s="28">
        <v>113800</v>
      </c>
      <c r="S21" s="28">
        <v>120700</v>
      </c>
      <c r="T21" s="28">
        <v>128000</v>
      </c>
      <c r="U21" s="28">
        <v>142700</v>
      </c>
      <c r="V21" s="28">
        <v>197600</v>
      </c>
      <c r="W21" s="28">
        <v>208100</v>
      </c>
      <c r="X21" s="29"/>
      <c r="Y21" s="29"/>
      <c r="AA21" s="24" t="s">
        <v>100</v>
      </c>
      <c r="AB21" s="24" t="s">
        <v>81</v>
      </c>
    </row>
    <row r="22" spans="1:28" ht="16.8">
      <c r="A22" s="27">
        <v>18</v>
      </c>
      <c r="B22" s="28">
        <v>29300</v>
      </c>
      <c r="C22" s="28">
        <v>29600</v>
      </c>
      <c r="D22" s="28">
        <v>30200</v>
      </c>
      <c r="E22" s="28">
        <v>31700</v>
      </c>
      <c r="F22" s="28">
        <v>34300</v>
      </c>
      <c r="G22" s="28">
        <v>35400</v>
      </c>
      <c r="H22" s="28">
        <v>37200</v>
      </c>
      <c r="I22" s="28">
        <v>43500</v>
      </c>
      <c r="J22" s="28">
        <v>47500</v>
      </c>
      <c r="K22" s="28">
        <v>55700</v>
      </c>
      <c r="L22" s="28">
        <v>62500</v>
      </c>
      <c r="M22" s="28">
        <v>73200</v>
      </c>
      <c r="N22" s="28">
        <v>87700</v>
      </c>
      <c r="O22" s="28">
        <v>92700</v>
      </c>
      <c r="P22" s="28">
        <v>100200</v>
      </c>
      <c r="Q22" s="28">
        <v>111200</v>
      </c>
      <c r="R22" s="28">
        <v>117200</v>
      </c>
      <c r="S22" s="28">
        <v>124300</v>
      </c>
      <c r="T22" s="28">
        <v>131800</v>
      </c>
      <c r="U22" s="28">
        <v>147000</v>
      </c>
      <c r="V22" s="28">
        <v>203500</v>
      </c>
      <c r="W22" s="29"/>
      <c r="X22" s="29"/>
      <c r="Y22" s="29"/>
      <c r="AA22" s="24" t="s">
        <v>101</v>
      </c>
      <c r="AB22" s="24" t="s">
        <v>82</v>
      </c>
    </row>
    <row r="23" spans="1:28" ht="16.8">
      <c r="A23" s="27">
        <v>19</v>
      </c>
      <c r="B23" s="28">
        <v>30200</v>
      </c>
      <c r="C23" s="28">
        <v>30500</v>
      </c>
      <c r="D23" s="28">
        <v>31100</v>
      </c>
      <c r="E23" s="28">
        <v>32700</v>
      </c>
      <c r="F23" s="28">
        <v>35300</v>
      </c>
      <c r="G23" s="28">
        <v>36500</v>
      </c>
      <c r="H23" s="28">
        <v>38300</v>
      </c>
      <c r="I23" s="28">
        <v>44800</v>
      </c>
      <c r="J23" s="28">
        <v>48900</v>
      </c>
      <c r="K23" s="28">
        <v>57400</v>
      </c>
      <c r="L23" s="28">
        <v>64400</v>
      </c>
      <c r="M23" s="28">
        <v>75400</v>
      </c>
      <c r="N23" s="28">
        <v>90300</v>
      </c>
      <c r="O23" s="28">
        <v>95500</v>
      </c>
      <c r="P23" s="28">
        <v>103200</v>
      </c>
      <c r="Q23" s="28">
        <v>114500</v>
      </c>
      <c r="R23" s="28">
        <v>120700</v>
      </c>
      <c r="S23" s="28">
        <v>128000</v>
      </c>
      <c r="T23" s="28">
        <v>135800</v>
      </c>
      <c r="U23" s="28">
        <v>151400</v>
      </c>
      <c r="V23" s="29"/>
      <c r="W23" s="29"/>
      <c r="X23" s="29"/>
      <c r="Y23" s="29"/>
      <c r="AA23" s="24" t="s">
        <v>102</v>
      </c>
      <c r="AB23" s="24" t="s">
        <v>83</v>
      </c>
    </row>
    <row r="24" spans="1:28" ht="16.8">
      <c r="A24" s="27">
        <v>20</v>
      </c>
      <c r="B24" s="28">
        <v>31100</v>
      </c>
      <c r="C24" s="28">
        <v>31400</v>
      </c>
      <c r="D24" s="28">
        <v>32000</v>
      </c>
      <c r="E24" s="28">
        <v>33700</v>
      </c>
      <c r="F24" s="28">
        <v>36400</v>
      </c>
      <c r="G24" s="28">
        <v>37600</v>
      </c>
      <c r="H24" s="28">
        <v>39400</v>
      </c>
      <c r="I24" s="28">
        <v>46100</v>
      </c>
      <c r="J24" s="28">
        <v>50400</v>
      </c>
      <c r="K24" s="28">
        <v>59100</v>
      </c>
      <c r="L24" s="28">
        <v>66300</v>
      </c>
      <c r="M24" s="28">
        <v>77700</v>
      </c>
      <c r="N24" s="28">
        <v>93000</v>
      </c>
      <c r="O24" s="28">
        <v>98400</v>
      </c>
      <c r="P24" s="28">
        <v>106300</v>
      </c>
      <c r="Q24" s="28">
        <v>117900</v>
      </c>
      <c r="R24" s="28">
        <v>124300</v>
      </c>
      <c r="S24" s="28">
        <v>131800</v>
      </c>
      <c r="T24" s="28">
        <v>139900</v>
      </c>
      <c r="U24" s="28">
        <v>155900</v>
      </c>
      <c r="V24" s="29"/>
      <c r="W24" s="29"/>
      <c r="X24" s="29"/>
      <c r="Y24" s="29"/>
      <c r="AA24" s="24" t="s">
        <v>103</v>
      </c>
      <c r="AB24" s="24" t="s">
        <v>59</v>
      </c>
    </row>
    <row r="25" spans="1:28" ht="16.8">
      <c r="A25" s="27">
        <v>21</v>
      </c>
      <c r="B25" s="28">
        <v>32000</v>
      </c>
      <c r="C25" s="28">
        <v>32300</v>
      </c>
      <c r="D25" s="28">
        <v>33000</v>
      </c>
      <c r="E25" s="28">
        <v>34700</v>
      </c>
      <c r="F25" s="28">
        <v>37500</v>
      </c>
      <c r="G25" s="28">
        <v>38700</v>
      </c>
      <c r="H25" s="28">
        <v>40600</v>
      </c>
      <c r="I25" s="28">
        <v>47500</v>
      </c>
      <c r="J25" s="28">
        <v>51900</v>
      </c>
      <c r="K25" s="28">
        <v>60900</v>
      </c>
      <c r="L25" s="28">
        <v>68300</v>
      </c>
      <c r="M25" s="28">
        <v>80000</v>
      </c>
      <c r="N25" s="28">
        <v>95800</v>
      </c>
      <c r="O25" s="28">
        <v>101400</v>
      </c>
      <c r="P25" s="28">
        <v>109500</v>
      </c>
      <c r="Q25" s="28">
        <v>121400</v>
      </c>
      <c r="R25" s="28">
        <v>128000</v>
      </c>
      <c r="S25" s="28">
        <v>135800</v>
      </c>
      <c r="T25" s="28">
        <v>144100</v>
      </c>
      <c r="U25" s="28">
        <v>160600</v>
      </c>
      <c r="V25" s="29"/>
      <c r="W25" s="29"/>
      <c r="X25" s="29"/>
      <c r="Y25" s="29"/>
      <c r="AA25" s="24" t="s">
        <v>104</v>
      </c>
      <c r="AB25" s="25" t="s">
        <v>60</v>
      </c>
    </row>
    <row r="26" spans="1:28" ht="16.8">
      <c r="A26" s="27">
        <v>22</v>
      </c>
      <c r="B26" s="28">
        <v>33000</v>
      </c>
      <c r="C26" s="28">
        <v>33300</v>
      </c>
      <c r="D26" s="28">
        <v>34000</v>
      </c>
      <c r="E26" s="28">
        <v>35700</v>
      </c>
      <c r="F26" s="28">
        <v>38600</v>
      </c>
      <c r="G26" s="28">
        <v>39900</v>
      </c>
      <c r="H26" s="28">
        <v>41800</v>
      </c>
      <c r="I26" s="28">
        <v>48900</v>
      </c>
      <c r="J26" s="28">
        <v>53500</v>
      </c>
      <c r="K26" s="28">
        <v>62700</v>
      </c>
      <c r="L26" s="28">
        <v>70300</v>
      </c>
      <c r="M26" s="28">
        <v>82400</v>
      </c>
      <c r="N26" s="28">
        <v>98700</v>
      </c>
      <c r="O26" s="28">
        <v>104400</v>
      </c>
      <c r="P26" s="28">
        <v>112800</v>
      </c>
      <c r="Q26" s="28">
        <v>125000</v>
      </c>
      <c r="R26" s="28">
        <v>131800</v>
      </c>
      <c r="S26" s="28">
        <v>139900</v>
      </c>
      <c r="T26" s="28">
        <v>148400</v>
      </c>
      <c r="U26" s="28">
        <v>165400</v>
      </c>
      <c r="V26" s="29"/>
      <c r="W26" s="29"/>
      <c r="X26" s="29"/>
      <c r="Y26" s="29"/>
      <c r="AA26" s="24" t="s">
        <v>105</v>
      </c>
      <c r="AB26" s="24" t="s">
        <v>61</v>
      </c>
    </row>
    <row r="27" spans="1:28" ht="16.8">
      <c r="A27" s="27">
        <v>23</v>
      </c>
      <c r="B27" s="28">
        <v>34000</v>
      </c>
      <c r="C27" s="28">
        <v>34300</v>
      </c>
      <c r="D27" s="28">
        <v>35000</v>
      </c>
      <c r="E27" s="28">
        <v>36800</v>
      </c>
      <c r="F27" s="28">
        <v>39800</v>
      </c>
      <c r="G27" s="28">
        <v>41100</v>
      </c>
      <c r="H27" s="28">
        <v>43100</v>
      </c>
      <c r="I27" s="28">
        <v>50400</v>
      </c>
      <c r="J27" s="28">
        <v>55100</v>
      </c>
      <c r="K27" s="28">
        <v>64600</v>
      </c>
      <c r="L27" s="28">
        <v>72400</v>
      </c>
      <c r="M27" s="28">
        <v>84900</v>
      </c>
      <c r="N27" s="28">
        <v>101700</v>
      </c>
      <c r="O27" s="28">
        <v>107500</v>
      </c>
      <c r="P27" s="28">
        <v>116200</v>
      </c>
      <c r="Q27" s="28">
        <v>128800</v>
      </c>
      <c r="R27" s="28">
        <v>135800</v>
      </c>
      <c r="S27" s="28">
        <v>144100</v>
      </c>
      <c r="T27" s="28">
        <v>152900</v>
      </c>
      <c r="U27" s="28">
        <v>170400</v>
      </c>
      <c r="V27" s="29"/>
      <c r="W27" s="29"/>
      <c r="X27" s="29"/>
      <c r="Y27" s="29"/>
      <c r="AA27" s="24" t="s">
        <v>106</v>
      </c>
      <c r="AB27" s="24" t="s">
        <v>62</v>
      </c>
    </row>
    <row r="28" spans="1:28" ht="16.8">
      <c r="A28" s="27">
        <v>24</v>
      </c>
      <c r="B28" s="28">
        <v>35000</v>
      </c>
      <c r="C28" s="28">
        <v>35300</v>
      </c>
      <c r="D28" s="28">
        <v>36100</v>
      </c>
      <c r="E28" s="28">
        <v>37900</v>
      </c>
      <c r="F28" s="28">
        <v>41000</v>
      </c>
      <c r="G28" s="28">
        <v>42300</v>
      </c>
      <c r="H28" s="28">
        <v>44400</v>
      </c>
      <c r="I28" s="28">
        <v>51900</v>
      </c>
      <c r="J28" s="28">
        <v>56800</v>
      </c>
      <c r="K28" s="28">
        <v>66500</v>
      </c>
      <c r="L28" s="28">
        <v>74600</v>
      </c>
      <c r="M28" s="28">
        <v>87400</v>
      </c>
      <c r="N28" s="28">
        <v>104800</v>
      </c>
      <c r="O28" s="28">
        <v>110700</v>
      </c>
      <c r="P28" s="28">
        <v>119700</v>
      </c>
      <c r="Q28" s="28">
        <v>132700</v>
      </c>
      <c r="R28" s="28">
        <v>139900</v>
      </c>
      <c r="S28" s="28">
        <v>148400</v>
      </c>
      <c r="T28" s="28">
        <v>157500</v>
      </c>
      <c r="U28" s="28">
        <v>175500</v>
      </c>
      <c r="V28" s="29"/>
      <c r="W28" s="29"/>
      <c r="X28" s="29"/>
      <c r="Y28" s="29"/>
    </row>
    <row r="29" spans="1:28" ht="16.8">
      <c r="A29" s="27">
        <v>25</v>
      </c>
      <c r="B29" s="28">
        <v>36100</v>
      </c>
      <c r="C29" s="28">
        <v>36400</v>
      </c>
      <c r="D29" s="28">
        <v>37200</v>
      </c>
      <c r="E29" s="28">
        <v>39000</v>
      </c>
      <c r="F29" s="28">
        <v>42200</v>
      </c>
      <c r="G29" s="28">
        <v>43600</v>
      </c>
      <c r="H29" s="28">
        <v>45700</v>
      </c>
      <c r="I29" s="28">
        <v>53500</v>
      </c>
      <c r="J29" s="28">
        <v>58500</v>
      </c>
      <c r="K29" s="28">
        <v>68500</v>
      </c>
      <c r="L29" s="28">
        <v>76800</v>
      </c>
      <c r="M29" s="28">
        <v>90000</v>
      </c>
      <c r="N29" s="28">
        <v>107900</v>
      </c>
      <c r="O29" s="28">
        <v>114000</v>
      </c>
      <c r="P29" s="28">
        <v>123300</v>
      </c>
      <c r="Q29" s="28">
        <v>136700</v>
      </c>
      <c r="R29" s="28">
        <v>144100</v>
      </c>
      <c r="S29" s="28">
        <v>152900</v>
      </c>
      <c r="T29" s="28">
        <v>162200</v>
      </c>
      <c r="U29" s="28">
        <v>180800</v>
      </c>
      <c r="V29" s="29"/>
      <c r="W29" s="29"/>
      <c r="X29" s="29"/>
      <c r="Y29" s="29"/>
    </row>
    <row r="30" spans="1:28" ht="16.8">
      <c r="A30" s="27">
        <v>26</v>
      </c>
      <c r="B30" s="28">
        <v>37200</v>
      </c>
      <c r="C30" s="28">
        <v>37500</v>
      </c>
      <c r="D30" s="28">
        <v>38300</v>
      </c>
      <c r="E30" s="28">
        <v>40200</v>
      </c>
      <c r="F30" s="28">
        <v>43500</v>
      </c>
      <c r="G30" s="28">
        <v>44900</v>
      </c>
      <c r="H30" s="28">
        <v>47100</v>
      </c>
      <c r="I30" s="28">
        <v>55100</v>
      </c>
      <c r="J30" s="28">
        <v>60300</v>
      </c>
      <c r="K30" s="28">
        <v>70600</v>
      </c>
      <c r="L30" s="28">
        <v>79100</v>
      </c>
      <c r="M30" s="28">
        <v>92700</v>
      </c>
      <c r="N30" s="28">
        <v>111100</v>
      </c>
      <c r="O30" s="28">
        <v>117400</v>
      </c>
      <c r="P30" s="28">
        <v>127000</v>
      </c>
      <c r="Q30" s="28">
        <v>140800</v>
      </c>
      <c r="R30" s="28">
        <v>148400</v>
      </c>
      <c r="S30" s="28">
        <v>157500</v>
      </c>
      <c r="T30" s="28">
        <v>167100</v>
      </c>
      <c r="U30" s="28">
        <v>186200</v>
      </c>
      <c r="V30" s="29"/>
      <c r="W30" s="29"/>
      <c r="X30" s="29"/>
      <c r="Y30" s="29"/>
    </row>
    <row r="31" spans="1:28" ht="16.8">
      <c r="A31" s="27">
        <v>27</v>
      </c>
      <c r="B31" s="28">
        <v>38300</v>
      </c>
      <c r="C31" s="28">
        <v>38600</v>
      </c>
      <c r="D31" s="28">
        <v>39400</v>
      </c>
      <c r="E31" s="28">
        <v>41400</v>
      </c>
      <c r="F31" s="28">
        <v>44800</v>
      </c>
      <c r="G31" s="28">
        <v>46200</v>
      </c>
      <c r="H31" s="28">
        <v>48500</v>
      </c>
      <c r="I31" s="28">
        <v>56800</v>
      </c>
      <c r="J31" s="28">
        <v>62100</v>
      </c>
      <c r="K31" s="28">
        <v>72700</v>
      </c>
      <c r="L31" s="28">
        <v>81500</v>
      </c>
      <c r="M31" s="28">
        <v>95500</v>
      </c>
      <c r="N31" s="28">
        <v>114400</v>
      </c>
      <c r="O31" s="28">
        <v>120900</v>
      </c>
      <c r="P31" s="28">
        <v>130800</v>
      </c>
      <c r="Q31" s="28">
        <v>145000</v>
      </c>
      <c r="R31" s="28">
        <v>152900</v>
      </c>
      <c r="S31" s="28">
        <v>162200</v>
      </c>
      <c r="T31" s="28">
        <v>172100</v>
      </c>
      <c r="U31" s="28">
        <v>191800</v>
      </c>
      <c r="V31" s="29"/>
      <c r="W31" s="29"/>
      <c r="X31" s="29"/>
      <c r="Y31" s="29"/>
    </row>
    <row r="32" spans="1:28" ht="16.8">
      <c r="A32" s="27">
        <v>28</v>
      </c>
      <c r="B32" s="28">
        <v>39400</v>
      </c>
      <c r="C32" s="28">
        <v>39800</v>
      </c>
      <c r="D32" s="28">
        <v>40600</v>
      </c>
      <c r="E32" s="28">
        <v>42600</v>
      </c>
      <c r="F32" s="28">
        <v>46100</v>
      </c>
      <c r="G32" s="28">
        <v>47600</v>
      </c>
      <c r="H32" s="28">
        <v>50000</v>
      </c>
      <c r="I32" s="28">
        <v>58500</v>
      </c>
      <c r="J32" s="28">
        <v>64000</v>
      </c>
      <c r="K32" s="28">
        <v>74900</v>
      </c>
      <c r="L32" s="28">
        <v>83900</v>
      </c>
      <c r="M32" s="28">
        <v>98400</v>
      </c>
      <c r="N32" s="28">
        <v>117800</v>
      </c>
      <c r="O32" s="28">
        <v>124500</v>
      </c>
      <c r="P32" s="28">
        <v>134700</v>
      </c>
      <c r="Q32" s="28">
        <v>149400</v>
      </c>
      <c r="R32" s="28">
        <v>157500</v>
      </c>
      <c r="S32" s="28">
        <v>167100</v>
      </c>
      <c r="T32" s="28">
        <v>177300</v>
      </c>
      <c r="U32" s="28">
        <v>197600</v>
      </c>
      <c r="V32" s="29"/>
      <c r="W32" s="29"/>
      <c r="X32" s="29"/>
      <c r="Y32" s="29"/>
    </row>
    <row r="33" spans="1:25" ht="16.8">
      <c r="A33" s="27">
        <v>29</v>
      </c>
      <c r="B33" s="28">
        <v>40600</v>
      </c>
      <c r="C33" s="28">
        <v>41000</v>
      </c>
      <c r="D33" s="28">
        <v>41800</v>
      </c>
      <c r="E33" s="28">
        <v>43900</v>
      </c>
      <c r="F33" s="28">
        <v>47500</v>
      </c>
      <c r="G33" s="28">
        <v>49000</v>
      </c>
      <c r="H33" s="28">
        <v>51500</v>
      </c>
      <c r="I33" s="28">
        <v>60300</v>
      </c>
      <c r="J33" s="28">
        <v>65900</v>
      </c>
      <c r="K33" s="28">
        <v>77100</v>
      </c>
      <c r="L33" s="28">
        <v>86400</v>
      </c>
      <c r="M33" s="28">
        <v>101400</v>
      </c>
      <c r="N33" s="28">
        <v>121300</v>
      </c>
      <c r="O33" s="28">
        <v>128200</v>
      </c>
      <c r="P33" s="28">
        <v>138700</v>
      </c>
      <c r="Q33" s="28">
        <v>153900</v>
      </c>
      <c r="R33" s="28">
        <v>162200</v>
      </c>
      <c r="S33" s="28">
        <v>172100</v>
      </c>
      <c r="T33" s="28">
        <v>182600</v>
      </c>
      <c r="U33" s="28">
        <v>203500</v>
      </c>
      <c r="V33" s="29"/>
      <c r="W33" s="29"/>
      <c r="X33" s="29"/>
      <c r="Y33" s="29"/>
    </row>
    <row r="34" spans="1:25" ht="16.8">
      <c r="A34" s="27">
        <v>30</v>
      </c>
      <c r="B34" s="28">
        <v>41800</v>
      </c>
      <c r="C34" s="28">
        <v>42200</v>
      </c>
      <c r="D34" s="28">
        <v>43100</v>
      </c>
      <c r="E34" s="28">
        <v>45200</v>
      </c>
      <c r="F34" s="28">
        <v>48900</v>
      </c>
      <c r="G34" s="28">
        <v>50500</v>
      </c>
      <c r="H34" s="28">
        <v>53000</v>
      </c>
      <c r="I34" s="28">
        <v>62100</v>
      </c>
      <c r="J34" s="28">
        <v>67900</v>
      </c>
      <c r="K34" s="28">
        <v>79400</v>
      </c>
      <c r="L34" s="28">
        <v>89000</v>
      </c>
      <c r="M34" s="28">
        <v>104400</v>
      </c>
      <c r="N34" s="28">
        <v>124900</v>
      </c>
      <c r="O34" s="28">
        <v>132000</v>
      </c>
      <c r="P34" s="28">
        <v>142900</v>
      </c>
      <c r="Q34" s="28">
        <v>158500</v>
      </c>
      <c r="R34" s="28">
        <v>167100</v>
      </c>
      <c r="S34" s="28">
        <v>177300</v>
      </c>
      <c r="T34" s="28">
        <v>188100</v>
      </c>
      <c r="U34" s="29"/>
      <c r="V34" s="29"/>
      <c r="W34" s="29"/>
      <c r="X34" s="29"/>
      <c r="Y34" s="29"/>
    </row>
    <row r="35" spans="1:25" ht="16.8">
      <c r="A35" s="27">
        <v>31</v>
      </c>
      <c r="B35" s="28">
        <v>43100</v>
      </c>
      <c r="C35" s="28">
        <v>43500</v>
      </c>
      <c r="D35" s="28">
        <v>44400</v>
      </c>
      <c r="E35" s="28">
        <v>46600</v>
      </c>
      <c r="F35" s="28">
        <v>50400</v>
      </c>
      <c r="G35" s="28">
        <v>52000</v>
      </c>
      <c r="H35" s="28">
        <v>54600</v>
      </c>
      <c r="I35" s="28">
        <v>64000</v>
      </c>
      <c r="J35" s="28">
        <v>69900</v>
      </c>
      <c r="K35" s="28">
        <v>81800</v>
      </c>
      <c r="L35" s="28">
        <v>91700</v>
      </c>
      <c r="M35" s="28">
        <v>107500</v>
      </c>
      <c r="N35" s="28">
        <v>128600</v>
      </c>
      <c r="O35" s="28">
        <v>136000</v>
      </c>
      <c r="P35" s="28">
        <v>147200</v>
      </c>
      <c r="Q35" s="28">
        <v>163300</v>
      </c>
      <c r="R35" s="28">
        <v>172100</v>
      </c>
      <c r="S35" s="28">
        <v>182600</v>
      </c>
      <c r="T35" s="28">
        <v>193700</v>
      </c>
      <c r="U35" s="29"/>
      <c r="V35" s="29"/>
      <c r="W35" s="29"/>
      <c r="X35" s="29"/>
      <c r="Y35" s="29"/>
    </row>
    <row r="36" spans="1:25" ht="16.8">
      <c r="A36" s="27">
        <v>32</v>
      </c>
      <c r="B36" s="28">
        <v>44400</v>
      </c>
      <c r="C36" s="28">
        <v>44800</v>
      </c>
      <c r="D36" s="28">
        <v>45700</v>
      </c>
      <c r="E36" s="28">
        <v>48000</v>
      </c>
      <c r="F36" s="28">
        <v>51900</v>
      </c>
      <c r="G36" s="28">
        <v>53600</v>
      </c>
      <c r="H36" s="28">
        <v>56200</v>
      </c>
      <c r="I36" s="28">
        <v>65900</v>
      </c>
      <c r="J36" s="28">
        <v>72000</v>
      </c>
      <c r="K36" s="28">
        <v>84300</v>
      </c>
      <c r="L36" s="28">
        <v>94500</v>
      </c>
      <c r="M36" s="28">
        <v>110700</v>
      </c>
      <c r="N36" s="28">
        <v>132500</v>
      </c>
      <c r="O36" s="28">
        <v>140100</v>
      </c>
      <c r="P36" s="28">
        <v>151600</v>
      </c>
      <c r="Q36" s="28">
        <v>168200</v>
      </c>
      <c r="R36" s="28">
        <v>177300</v>
      </c>
      <c r="S36" s="28">
        <v>188100</v>
      </c>
      <c r="T36" s="28">
        <v>199500</v>
      </c>
      <c r="U36" s="29"/>
      <c r="V36" s="29"/>
      <c r="W36" s="29"/>
      <c r="X36" s="29"/>
      <c r="Y36" s="29"/>
    </row>
    <row r="37" spans="1:25" ht="16.8">
      <c r="A37" s="27">
        <v>33</v>
      </c>
      <c r="B37" s="28">
        <v>45700</v>
      </c>
      <c r="C37" s="28">
        <v>46100</v>
      </c>
      <c r="D37" s="28">
        <v>47100</v>
      </c>
      <c r="E37" s="28">
        <v>49400</v>
      </c>
      <c r="F37" s="28">
        <v>53500</v>
      </c>
      <c r="G37" s="28">
        <v>55200</v>
      </c>
      <c r="H37" s="28">
        <v>57900</v>
      </c>
      <c r="I37" s="28">
        <v>67900</v>
      </c>
      <c r="J37" s="28">
        <v>74200</v>
      </c>
      <c r="K37" s="28">
        <v>86800</v>
      </c>
      <c r="L37" s="28">
        <v>97300</v>
      </c>
      <c r="M37" s="28">
        <v>114000</v>
      </c>
      <c r="N37" s="28">
        <v>136500</v>
      </c>
      <c r="O37" s="28">
        <v>144300</v>
      </c>
      <c r="P37" s="28">
        <v>156100</v>
      </c>
      <c r="Q37" s="28">
        <v>173200</v>
      </c>
      <c r="R37" s="28">
        <v>182600</v>
      </c>
      <c r="S37" s="28">
        <v>193700</v>
      </c>
      <c r="T37" s="29"/>
      <c r="U37" s="29"/>
      <c r="V37" s="29"/>
      <c r="W37" s="29"/>
      <c r="X37" s="29"/>
      <c r="Y37" s="29"/>
    </row>
    <row r="38" spans="1:25" ht="16.8">
      <c r="A38" s="27">
        <v>34</v>
      </c>
      <c r="B38" s="28">
        <v>47100</v>
      </c>
      <c r="C38" s="28">
        <v>47500</v>
      </c>
      <c r="D38" s="28">
        <v>48500</v>
      </c>
      <c r="E38" s="28">
        <v>50900</v>
      </c>
      <c r="F38" s="28">
        <v>55100</v>
      </c>
      <c r="G38" s="28">
        <v>56900</v>
      </c>
      <c r="H38" s="28">
        <v>59600</v>
      </c>
      <c r="I38" s="28">
        <v>69900</v>
      </c>
      <c r="J38" s="28">
        <v>76400</v>
      </c>
      <c r="K38" s="28">
        <v>89400</v>
      </c>
      <c r="L38" s="28">
        <v>100200</v>
      </c>
      <c r="M38" s="28">
        <v>117400</v>
      </c>
      <c r="N38" s="28">
        <v>140600</v>
      </c>
      <c r="O38" s="28">
        <v>148600</v>
      </c>
      <c r="P38" s="28">
        <v>160800</v>
      </c>
      <c r="Q38" s="28">
        <v>178400</v>
      </c>
      <c r="R38" s="28">
        <v>188100</v>
      </c>
      <c r="S38" s="28">
        <v>199500</v>
      </c>
      <c r="T38" s="29"/>
      <c r="U38" s="29"/>
      <c r="V38" s="29"/>
      <c r="W38" s="29"/>
      <c r="X38" s="29"/>
      <c r="Y38" s="29"/>
    </row>
    <row r="39" spans="1:25" ht="16.8">
      <c r="A39" s="27">
        <v>35</v>
      </c>
      <c r="B39" s="28">
        <v>48500</v>
      </c>
      <c r="C39" s="28">
        <v>48900</v>
      </c>
      <c r="D39" s="28">
        <v>50000</v>
      </c>
      <c r="E39" s="28">
        <v>52400</v>
      </c>
      <c r="F39" s="28">
        <v>56800</v>
      </c>
      <c r="G39" s="28">
        <v>58600</v>
      </c>
      <c r="H39" s="28">
        <v>61400</v>
      </c>
      <c r="I39" s="28">
        <v>72000</v>
      </c>
      <c r="J39" s="28">
        <v>78700</v>
      </c>
      <c r="K39" s="28">
        <v>92100</v>
      </c>
      <c r="L39" s="28">
        <v>103200</v>
      </c>
      <c r="M39" s="28">
        <v>120900</v>
      </c>
      <c r="N39" s="28">
        <v>144800</v>
      </c>
      <c r="O39" s="28">
        <v>153100</v>
      </c>
      <c r="P39" s="28">
        <v>165600</v>
      </c>
      <c r="Q39" s="28">
        <v>183800</v>
      </c>
      <c r="R39" s="28">
        <v>193700</v>
      </c>
      <c r="S39" s="29"/>
      <c r="T39" s="29"/>
      <c r="U39" s="29"/>
      <c r="V39" s="29"/>
      <c r="W39" s="29"/>
      <c r="X39" s="29"/>
      <c r="Y39" s="29"/>
    </row>
    <row r="40" spans="1:25" ht="16.8">
      <c r="A40" s="27">
        <v>36</v>
      </c>
      <c r="B40" s="28">
        <v>50000</v>
      </c>
      <c r="C40" s="28">
        <v>50400</v>
      </c>
      <c r="D40" s="28">
        <v>51500</v>
      </c>
      <c r="E40" s="28">
        <v>54000</v>
      </c>
      <c r="F40" s="28">
        <v>58500</v>
      </c>
      <c r="G40" s="28">
        <v>60400</v>
      </c>
      <c r="H40" s="28">
        <v>63200</v>
      </c>
      <c r="I40" s="28">
        <v>74200</v>
      </c>
      <c r="J40" s="28">
        <v>81100</v>
      </c>
      <c r="K40" s="28">
        <v>94900</v>
      </c>
      <c r="L40" s="28">
        <v>106300</v>
      </c>
      <c r="M40" s="28">
        <v>124500</v>
      </c>
      <c r="N40" s="28">
        <v>149100</v>
      </c>
      <c r="O40" s="28">
        <v>157700</v>
      </c>
      <c r="P40" s="28">
        <v>170600</v>
      </c>
      <c r="Q40" s="28">
        <v>189300</v>
      </c>
      <c r="R40" s="28">
        <v>199500</v>
      </c>
      <c r="S40" s="29"/>
      <c r="T40" s="29"/>
      <c r="U40" s="29"/>
      <c r="V40" s="29"/>
      <c r="W40" s="29"/>
      <c r="X40" s="29"/>
      <c r="Y40" s="29"/>
    </row>
    <row r="41" spans="1:25" ht="16.8">
      <c r="A41" s="27">
        <v>37</v>
      </c>
      <c r="B41" s="28">
        <v>51500</v>
      </c>
      <c r="C41" s="28">
        <v>51900</v>
      </c>
      <c r="D41" s="28">
        <v>53000</v>
      </c>
      <c r="E41" s="28">
        <v>55600</v>
      </c>
      <c r="F41" s="28">
        <v>60300</v>
      </c>
      <c r="G41" s="28">
        <v>62200</v>
      </c>
      <c r="H41" s="28">
        <v>65100</v>
      </c>
      <c r="I41" s="28">
        <v>76400</v>
      </c>
      <c r="J41" s="28">
        <v>83500</v>
      </c>
      <c r="K41" s="28">
        <v>97700</v>
      </c>
      <c r="L41" s="28">
        <v>109500</v>
      </c>
      <c r="M41" s="28">
        <v>128200</v>
      </c>
      <c r="N41" s="28">
        <v>153600</v>
      </c>
      <c r="O41" s="28">
        <v>162400</v>
      </c>
      <c r="P41" s="28">
        <v>175700</v>
      </c>
      <c r="Q41" s="28">
        <v>195000</v>
      </c>
      <c r="R41" s="29"/>
      <c r="S41" s="29"/>
      <c r="T41" s="29"/>
      <c r="U41" s="29"/>
      <c r="V41" s="29"/>
      <c r="W41" s="29"/>
      <c r="X41" s="29"/>
      <c r="Y41" s="29"/>
    </row>
    <row r="42" spans="1:25" ht="16.8">
      <c r="A42" s="27">
        <v>38</v>
      </c>
      <c r="B42" s="28">
        <v>53000</v>
      </c>
      <c r="C42" s="28">
        <v>53500</v>
      </c>
      <c r="D42" s="28">
        <v>54600</v>
      </c>
      <c r="E42" s="28">
        <v>57300</v>
      </c>
      <c r="F42" s="28">
        <v>62100</v>
      </c>
      <c r="G42" s="28">
        <v>64100</v>
      </c>
      <c r="H42" s="28">
        <v>67100</v>
      </c>
      <c r="I42" s="28">
        <v>78700</v>
      </c>
      <c r="J42" s="28">
        <v>86000</v>
      </c>
      <c r="K42" s="28">
        <v>100600</v>
      </c>
      <c r="L42" s="28">
        <v>112800</v>
      </c>
      <c r="M42" s="28">
        <v>132000</v>
      </c>
      <c r="N42" s="28">
        <v>158200</v>
      </c>
      <c r="O42" s="28">
        <v>167300</v>
      </c>
      <c r="P42" s="28">
        <v>181000</v>
      </c>
      <c r="Q42" s="29"/>
      <c r="R42" s="29"/>
      <c r="S42" s="29"/>
      <c r="T42" s="29"/>
      <c r="U42" s="29"/>
      <c r="V42" s="29"/>
      <c r="W42" s="29"/>
      <c r="X42" s="29"/>
      <c r="Y42" s="29"/>
    </row>
    <row r="43" spans="1:25" ht="16.8">
      <c r="A43" s="27">
        <v>39</v>
      </c>
      <c r="B43" s="28">
        <v>54600</v>
      </c>
      <c r="C43" s="28">
        <v>55100</v>
      </c>
      <c r="D43" s="28">
        <v>56200</v>
      </c>
      <c r="E43" s="28">
        <v>59000</v>
      </c>
      <c r="F43" s="28">
        <v>64000</v>
      </c>
      <c r="G43" s="28">
        <v>66000</v>
      </c>
      <c r="H43" s="28">
        <v>69100</v>
      </c>
      <c r="I43" s="28">
        <v>81100</v>
      </c>
      <c r="J43" s="28">
        <v>88600</v>
      </c>
      <c r="K43" s="28">
        <v>103600</v>
      </c>
      <c r="L43" s="28">
        <v>116200</v>
      </c>
      <c r="M43" s="28">
        <v>136000</v>
      </c>
      <c r="N43" s="28">
        <v>162900</v>
      </c>
      <c r="O43" s="28">
        <v>172300</v>
      </c>
      <c r="P43" s="28">
        <v>186400</v>
      </c>
      <c r="Q43" s="29"/>
      <c r="R43" s="29"/>
      <c r="S43" s="29"/>
      <c r="T43" s="29"/>
      <c r="U43" s="29"/>
      <c r="V43" s="29"/>
      <c r="W43" s="29"/>
      <c r="X43" s="29"/>
      <c r="Y43" s="29"/>
    </row>
    <row r="44" spans="1:25" ht="16.8">
      <c r="A44" s="27">
        <v>40</v>
      </c>
      <c r="B44" s="28">
        <v>56200</v>
      </c>
      <c r="C44" s="28">
        <v>56800</v>
      </c>
      <c r="D44" s="28">
        <v>57900</v>
      </c>
      <c r="E44" s="28">
        <v>60800</v>
      </c>
      <c r="F44" s="28">
        <v>65900</v>
      </c>
      <c r="G44" s="28">
        <v>68000</v>
      </c>
      <c r="H44" s="28">
        <v>71200</v>
      </c>
      <c r="I44" s="28">
        <v>83500</v>
      </c>
      <c r="J44" s="28">
        <v>91300</v>
      </c>
      <c r="K44" s="28">
        <v>106700</v>
      </c>
      <c r="L44" s="28">
        <v>119700</v>
      </c>
      <c r="M44" s="28">
        <v>140100</v>
      </c>
      <c r="N44" s="28">
        <v>167800</v>
      </c>
      <c r="O44" s="28">
        <v>177500</v>
      </c>
      <c r="P44" s="28">
        <v>192000</v>
      </c>
      <c r="Q44" s="29"/>
      <c r="R44" s="29"/>
      <c r="S44" s="29"/>
      <c r="T44" s="29"/>
      <c r="U44" s="29"/>
      <c r="V44" s="29"/>
      <c r="W44" s="29"/>
      <c r="X44" s="29"/>
      <c r="Y44" s="29"/>
    </row>
  </sheetData>
  <mergeCells count="4">
    <mergeCell ref="B1:J1"/>
    <mergeCell ref="K1:N1"/>
    <mergeCell ref="O1:V1"/>
    <mergeCell ref="W1:Y1"/>
  </mergeCells>
  <phoneticPr fontId="1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49498-8E5A-476E-9622-86E7C055F84C}">
  <sheetPr>
    <tabColor rgb="FFC00000"/>
  </sheetPr>
  <dimension ref="A1:Y45"/>
  <sheetViews>
    <sheetView topLeftCell="A3" workbookViewId="0">
      <selection activeCell="L16" sqref="L16"/>
    </sheetView>
  </sheetViews>
  <sheetFormatPr defaultRowHeight="14.4"/>
  <sheetData>
    <row r="1" spans="1:25" ht="52.8">
      <c r="A1" s="14" t="s">
        <v>27</v>
      </c>
      <c r="B1" s="134" t="s">
        <v>28</v>
      </c>
      <c r="C1" s="134"/>
      <c r="D1" s="134"/>
      <c r="E1" s="134"/>
      <c r="F1" s="134"/>
      <c r="G1" s="134"/>
      <c r="H1" s="134"/>
      <c r="I1" s="134"/>
      <c r="J1" s="134"/>
      <c r="K1" s="134" t="s">
        <v>29</v>
      </c>
      <c r="L1" s="134"/>
      <c r="M1" s="134"/>
      <c r="N1" s="134"/>
      <c r="O1" s="134" t="s">
        <v>30</v>
      </c>
      <c r="P1" s="134"/>
      <c r="Q1" s="134"/>
      <c r="R1" s="134"/>
      <c r="S1" s="134"/>
      <c r="T1" s="134"/>
      <c r="U1" s="134"/>
      <c r="V1" s="134"/>
      <c r="W1" s="134" t="s">
        <v>31</v>
      </c>
      <c r="X1" s="134"/>
      <c r="Y1" s="134"/>
    </row>
    <row r="2" spans="1:25" ht="27.6">
      <c r="A2" s="15" t="s">
        <v>32</v>
      </c>
      <c r="B2" s="16">
        <v>1700</v>
      </c>
      <c r="C2" s="16">
        <v>1750</v>
      </c>
      <c r="D2" s="16">
        <v>1900</v>
      </c>
      <c r="E2" s="16">
        <v>2000</v>
      </c>
      <c r="F2" s="16">
        <v>2400</v>
      </c>
      <c r="G2" s="16">
        <v>2400</v>
      </c>
      <c r="H2" s="16">
        <v>2400</v>
      </c>
      <c r="I2" s="16">
        <v>2800</v>
      </c>
      <c r="J2" s="16">
        <v>2800</v>
      </c>
      <c r="K2" s="17">
        <v>3600</v>
      </c>
      <c r="L2" s="17">
        <v>4200</v>
      </c>
      <c r="M2" s="16">
        <v>4800</v>
      </c>
      <c r="N2" s="17">
        <v>5400</v>
      </c>
      <c r="O2" s="16">
        <v>5400</v>
      </c>
      <c r="P2" s="17">
        <v>6000</v>
      </c>
      <c r="Q2" s="17">
        <v>6600</v>
      </c>
      <c r="R2" s="16">
        <v>6800</v>
      </c>
      <c r="S2" s="18">
        <v>7200</v>
      </c>
      <c r="T2" s="16">
        <v>7600</v>
      </c>
      <c r="U2" s="19">
        <v>8200</v>
      </c>
      <c r="V2" s="16">
        <v>8700</v>
      </c>
      <c r="W2" s="18">
        <v>8900</v>
      </c>
      <c r="X2" s="16">
        <v>9500</v>
      </c>
      <c r="Y2" s="16">
        <v>10000</v>
      </c>
    </row>
    <row r="3" spans="1:25" ht="26.4">
      <c r="A3" s="20" t="s">
        <v>33</v>
      </c>
      <c r="B3" s="21">
        <v>2</v>
      </c>
      <c r="C3" s="21">
        <v>3</v>
      </c>
      <c r="D3" s="21">
        <v>4</v>
      </c>
      <c r="E3" s="21">
        <v>5</v>
      </c>
      <c r="F3" s="21">
        <v>9</v>
      </c>
      <c r="G3" s="15" t="s">
        <v>34</v>
      </c>
      <c r="H3" s="15" t="s">
        <v>35</v>
      </c>
      <c r="I3" s="21">
        <v>10</v>
      </c>
      <c r="J3" s="15" t="s">
        <v>36</v>
      </c>
      <c r="K3" s="22">
        <v>11</v>
      </c>
      <c r="L3" s="22">
        <v>12</v>
      </c>
      <c r="M3" s="21">
        <v>14</v>
      </c>
      <c r="N3" s="22">
        <v>15</v>
      </c>
      <c r="O3" s="21">
        <v>15</v>
      </c>
      <c r="P3" s="22">
        <v>16</v>
      </c>
      <c r="Q3" s="22">
        <v>17</v>
      </c>
      <c r="R3" s="21">
        <v>18</v>
      </c>
      <c r="S3" s="22">
        <v>19</v>
      </c>
      <c r="T3" s="21">
        <v>20</v>
      </c>
      <c r="U3" s="22">
        <v>21</v>
      </c>
      <c r="V3" s="21">
        <v>22</v>
      </c>
      <c r="W3" s="22">
        <v>23</v>
      </c>
      <c r="X3" s="15" t="s">
        <v>37</v>
      </c>
      <c r="Y3" s="21">
        <v>24</v>
      </c>
    </row>
    <row r="4" spans="1:25" ht="26.4">
      <c r="A4" s="23" t="s">
        <v>38</v>
      </c>
      <c r="B4" s="24" t="s">
        <v>39</v>
      </c>
      <c r="C4" s="24" t="s">
        <v>40</v>
      </c>
      <c r="D4" s="24" t="s">
        <v>41</v>
      </c>
      <c r="E4" s="24" t="s">
        <v>42</v>
      </c>
      <c r="F4" s="24" t="s">
        <v>43</v>
      </c>
      <c r="G4" s="24" t="s">
        <v>44</v>
      </c>
      <c r="H4" s="24" t="s">
        <v>45</v>
      </c>
      <c r="I4" s="24" t="s">
        <v>46</v>
      </c>
      <c r="J4" s="24" t="s">
        <v>47</v>
      </c>
      <c r="K4" s="25" t="s">
        <v>48</v>
      </c>
      <c r="L4" s="25" t="s">
        <v>49</v>
      </c>
      <c r="M4" s="24" t="s">
        <v>50</v>
      </c>
      <c r="N4" s="25" t="s">
        <v>51</v>
      </c>
      <c r="O4" s="24" t="s">
        <v>52</v>
      </c>
      <c r="P4" s="25" t="s">
        <v>53</v>
      </c>
      <c r="Q4" s="25" t="s">
        <v>54</v>
      </c>
      <c r="R4" s="24" t="s">
        <v>55</v>
      </c>
      <c r="S4" s="25" t="s">
        <v>56</v>
      </c>
      <c r="T4" s="24" t="s">
        <v>57</v>
      </c>
      <c r="U4" s="25" t="s">
        <v>58</v>
      </c>
      <c r="V4" s="24" t="s">
        <v>59</v>
      </c>
      <c r="W4" s="25" t="s">
        <v>60</v>
      </c>
      <c r="X4" s="24" t="s">
        <v>61</v>
      </c>
      <c r="Y4" s="24" t="s">
        <v>62</v>
      </c>
    </row>
    <row r="5" spans="1:25" ht="26.4">
      <c r="A5" s="20" t="s">
        <v>63</v>
      </c>
      <c r="B5" s="26">
        <v>1</v>
      </c>
      <c r="C5" s="26">
        <v>2</v>
      </c>
      <c r="D5" s="26">
        <v>3</v>
      </c>
      <c r="E5" s="26">
        <v>4</v>
      </c>
      <c r="F5" s="26">
        <v>5</v>
      </c>
      <c r="G5" s="26">
        <v>6</v>
      </c>
      <c r="H5" s="26">
        <v>7</v>
      </c>
      <c r="I5" s="26">
        <v>8</v>
      </c>
      <c r="J5" s="26">
        <v>9</v>
      </c>
      <c r="K5" s="26">
        <v>10</v>
      </c>
      <c r="L5" s="26">
        <v>11</v>
      </c>
      <c r="M5" s="26">
        <v>12</v>
      </c>
      <c r="N5" s="26">
        <v>13</v>
      </c>
      <c r="O5" s="26">
        <v>14</v>
      </c>
      <c r="P5" s="26">
        <v>15</v>
      </c>
      <c r="Q5" s="26">
        <v>16</v>
      </c>
      <c r="R5" s="26">
        <v>17</v>
      </c>
      <c r="S5" s="26">
        <v>18</v>
      </c>
      <c r="T5" s="26">
        <v>19</v>
      </c>
      <c r="U5" s="26">
        <v>20</v>
      </c>
      <c r="V5" s="26">
        <v>21</v>
      </c>
      <c r="W5" s="26">
        <v>22</v>
      </c>
      <c r="X5" s="26">
        <v>23</v>
      </c>
      <c r="Y5" s="26">
        <v>24</v>
      </c>
    </row>
    <row r="6" spans="1:25" ht="16.8">
      <c r="A6" s="27">
        <v>1</v>
      </c>
      <c r="B6" s="28">
        <v>17700</v>
      </c>
      <c r="C6" s="28">
        <v>17900</v>
      </c>
      <c r="D6" s="28">
        <v>18200</v>
      </c>
      <c r="E6" s="28">
        <v>19200</v>
      </c>
      <c r="F6" s="28">
        <v>20800</v>
      </c>
      <c r="G6" s="28">
        <v>21500</v>
      </c>
      <c r="H6" s="28">
        <v>22400</v>
      </c>
      <c r="I6" s="28">
        <v>26300</v>
      </c>
      <c r="J6" s="28">
        <v>28700</v>
      </c>
      <c r="K6" s="28">
        <v>33800</v>
      </c>
      <c r="L6" s="28">
        <v>37800</v>
      </c>
      <c r="M6" s="28">
        <v>44300</v>
      </c>
      <c r="N6" s="28">
        <v>53100</v>
      </c>
      <c r="O6" s="28">
        <v>56100</v>
      </c>
      <c r="P6" s="28">
        <v>60700</v>
      </c>
      <c r="Q6" s="28">
        <v>67300</v>
      </c>
      <c r="R6" s="28">
        <v>71000</v>
      </c>
      <c r="S6" s="28">
        <v>75300</v>
      </c>
      <c r="T6" s="28">
        <v>79900</v>
      </c>
      <c r="U6" s="28">
        <v>88900</v>
      </c>
      <c r="V6" s="28">
        <v>123100</v>
      </c>
      <c r="W6" s="28">
        <v>129700</v>
      </c>
      <c r="X6" s="28">
        <v>145800</v>
      </c>
      <c r="Y6" s="28">
        <v>148800</v>
      </c>
    </row>
    <row r="7" spans="1:25" ht="16.8">
      <c r="A7" s="27">
        <v>2</v>
      </c>
      <c r="B7" s="28">
        <v>18200</v>
      </c>
      <c r="C7" s="28">
        <v>18400</v>
      </c>
      <c r="D7" s="28">
        <v>18700</v>
      </c>
      <c r="E7" s="28">
        <v>19800</v>
      </c>
      <c r="F7" s="28">
        <v>21400</v>
      </c>
      <c r="G7" s="28">
        <v>22100</v>
      </c>
      <c r="H7" s="28">
        <v>23100</v>
      </c>
      <c r="I7" s="28">
        <v>27100</v>
      </c>
      <c r="J7" s="28">
        <v>29600</v>
      </c>
      <c r="K7" s="28">
        <v>34800</v>
      </c>
      <c r="L7" s="28">
        <v>38900</v>
      </c>
      <c r="M7" s="28">
        <v>45600</v>
      </c>
      <c r="N7" s="28">
        <v>54700</v>
      </c>
      <c r="O7" s="28">
        <v>57800</v>
      </c>
      <c r="P7" s="28">
        <v>62500</v>
      </c>
      <c r="Q7" s="28">
        <v>69300</v>
      </c>
      <c r="R7" s="28">
        <v>73100</v>
      </c>
      <c r="S7" s="28">
        <v>77600</v>
      </c>
      <c r="T7" s="28">
        <v>82300</v>
      </c>
      <c r="U7" s="28">
        <v>91600</v>
      </c>
      <c r="V7" s="28">
        <v>126800</v>
      </c>
      <c r="W7" s="28">
        <v>133600</v>
      </c>
      <c r="X7" s="28">
        <v>150200</v>
      </c>
      <c r="Y7" s="28">
        <v>153300</v>
      </c>
    </row>
    <row r="8" spans="1:25" ht="16.8">
      <c r="A8" s="27">
        <v>3</v>
      </c>
      <c r="B8" s="28">
        <v>18700</v>
      </c>
      <c r="C8" s="28">
        <v>19000</v>
      </c>
      <c r="D8" s="28">
        <v>19300</v>
      </c>
      <c r="E8" s="28">
        <v>20400</v>
      </c>
      <c r="F8" s="28">
        <v>22000</v>
      </c>
      <c r="G8" s="28">
        <v>22800</v>
      </c>
      <c r="H8" s="28">
        <v>23800</v>
      </c>
      <c r="I8" s="28">
        <v>27900</v>
      </c>
      <c r="J8" s="28">
        <v>30500</v>
      </c>
      <c r="K8" s="28">
        <v>35800</v>
      </c>
      <c r="L8" s="28">
        <v>40100</v>
      </c>
      <c r="M8" s="28">
        <v>47000</v>
      </c>
      <c r="N8" s="28">
        <v>56300</v>
      </c>
      <c r="O8" s="28">
        <v>59500</v>
      </c>
      <c r="P8" s="28">
        <v>64400</v>
      </c>
      <c r="Q8" s="28">
        <v>71400</v>
      </c>
      <c r="R8" s="28">
        <v>75300</v>
      </c>
      <c r="S8" s="28">
        <v>79900</v>
      </c>
      <c r="T8" s="28">
        <v>84800</v>
      </c>
      <c r="U8" s="28">
        <v>94300</v>
      </c>
      <c r="V8" s="28">
        <v>130600</v>
      </c>
      <c r="W8" s="28">
        <v>137600</v>
      </c>
      <c r="X8" s="28">
        <v>154700</v>
      </c>
      <c r="Y8" s="28">
        <v>157900</v>
      </c>
    </row>
    <row r="9" spans="1:25" ht="16.8">
      <c r="A9" s="27">
        <v>4</v>
      </c>
      <c r="B9" s="28">
        <v>19300</v>
      </c>
      <c r="C9" s="28">
        <v>19600</v>
      </c>
      <c r="D9" s="28">
        <v>19900</v>
      </c>
      <c r="E9" s="28">
        <v>21000</v>
      </c>
      <c r="F9" s="28">
        <v>22700</v>
      </c>
      <c r="G9" s="28">
        <v>23500</v>
      </c>
      <c r="H9" s="28">
        <v>24500</v>
      </c>
      <c r="I9" s="28">
        <v>28700</v>
      </c>
      <c r="J9" s="28">
        <v>31400</v>
      </c>
      <c r="K9" s="28">
        <v>36900</v>
      </c>
      <c r="L9" s="28">
        <v>41300</v>
      </c>
      <c r="M9" s="28">
        <v>48400</v>
      </c>
      <c r="N9" s="28">
        <v>58000</v>
      </c>
      <c r="O9" s="28">
        <v>61300</v>
      </c>
      <c r="P9" s="28">
        <v>66300</v>
      </c>
      <c r="Q9" s="28">
        <v>73500</v>
      </c>
      <c r="R9" s="28">
        <v>77600</v>
      </c>
      <c r="S9" s="28">
        <v>82300</v>
      </c>
      <c r="T9" s="28">
        <v>87300</v>
      </c>
      <c r="U9" s="28">
        <v>97100</v>
      </c>
      <c r="V9" s="28">
        <v>134500</v>
      </c>
      <c r="W9" s="28">
        <v>141700</v>
      </c>
      <c r="X9" s="28">
        <v>159300</v>
      </c>
      <c r="Y9" s="28">
        <v>162600</v>
      </c>
    </row>
    <row r="10" spans="1:25" ht="16.8">
      <c r="A10" s="27">
        <v>5</v>
      </c>
      <c r="B10" s="28">
        <v>19900</v>
      </c>
      <c r="C10" s="28">
        <v>20200</v>
      </c>
      <c r="D10" s="28">
        <v>20500</v>
      </c>
      <c r="E10" s="28">
        <v>21600</v>
      </c>
      <c r="F10" s="28">
        <v>23400</v>
      </c>
      <c r="G10" s="28">
        <v>24200</v>
      </c>
      <c r="H10" s="28">
        <v>25200</v>
      </c>
      <c r="I10" s="28">
        <v>29600</v>
      </c>
      <c r="J10" s="28">
        <v>32300</v>
      </c>
      <c r="K10" s="28">
        <v>38000</v>
      </c>
      <c r="L10" s="28">
        <v>42500</v>
      </c>
      <c r="M10" s="28">
        <v>49900</v>
      </c>
      <c r="N10" s="28">
        <v>59700</v>
      </c>
      <c r="O10" s="28">
        <v>63100</v>
      </c>
      <c r="P10" s="28">
        <v>68300</v>
      </c>
      <c r="Q10" s="28">
        <v>75700</v>
      </c>
      <c r="R10" s="28">
        <v>79900</v>
      </c>
      <c r="S10" s="28">
        <v>84800</v>
      </c>
      <c r="T10" s="28">
        <v>89900</v>
      </c>
      <c r="U10" s="28">
        <v>100000</v>
      </c>
      <c r="V10" s="28">
        <v>138500</v>
      </c>
      <c r="W10" s="28">
        <v>146000</v>
      </c>
      <c r="X10" s="28">
        <v>164100</v>
      </c>
      <c r="Y10" s="28">
        <v>167500</v>
      </c>
    </row>
    <row r="11" spans="1:25" ht="16.8">
      <c r="A11" s="27">
        <v>6</v>
      </c>
      <c r="B11" s="28">
        <v>20500</v>
      </c>
      <c r="C11" s="28">
        <v>20800</v>
      </c>
      <c r="D11" s="28">
        <v>21100</v>
      </c>
      <c r="E11" s="28">
        <v>22200</v>
      </c>
      <c r="F11" s="28">
        <v>24100</v>
      </c>
      <c r="G11" s="28">
        <v>24900</v>
      </c>
      <c r="H11" s="28">
        <v>26000</v>
      </c>
      <c r="I11" s="28">
        <v>30500</v>
      </c>
      <c r="J11" s="28">
        <v>33300</v>
      </c>
      <c r="K11" s="28">
        <v>39100</v>
      </c>
      <c r="L11" s="28">
        <v>43800</v>
      </c>
      <c r="M11" s="28">
        <v>51400</v>
      </c>
      <c r="N11" s="28">
        <v>61500</v>
      </c>
      <c r="O11" s="28">
        <v>65000</v>
      </c>
      <c r="P11" s="28">
        <v>70300</v>
      </c>
      <c r="Q11" s="28">
        <v>78000</v>
      </c>
      <c r="R11" s="28">
        <v>82300</v>
      </c>
      <c r="S11" s="28">
        <v>87300</v>
      </c>
      <c r="T11" s="28">
        <v>92600</v>
      </c>
      <c r="U11" s="28">
        <v>103000</v>
      </c>
      <c r="V11" s="28">
        <v>142700</v>
      </c>
      <c r="W11" s="28">
        <v>150400</v>
      </c>
      <c r="X11" s="28">
        <v>169000</v>
      </c>
      <c r="Y11" s="28">
        <v>172500</v>
      </c>
    </row>
    <row r="12" spans="1:25" ht="16.8">
      <c r="A12" s="27">
        <v>7</v>
      </c>
      <c r="B12" s="28">
        <v>21100</v>
      </c>
      <c r="C12" s="28">
        <v>21400</v>
      </c>
      <c r="D12" s="28">
        <v>21700</v>
      </c>
      <c r="E12" s="28">
        <v>22900</v>
      </c>
      <c r="F12" s="28">
        <v>24800</v>
      </c>
      <c r="G12" s="28">
        <v>25600</v>
      </c>
      <c r="H12" s="28">
        <v>26800</v>
      </c>
      <c r="I12" s="28">
        <v>31400</v>
      </c>
      <c r="J12" s="28">
        <v>34300</v>
      </c>
      <c r="K12" s="28">
        <v>40300</v>
      </c>
      <c r="L12" s="28">
        <v>45100</v>
      </c>
      <c r="M12" s="28">
        <v>52900</v>
      </c>
      <c r="N12" s="28">
        <v>63300</v>
      </c>
      <c r="O12" s="28">
        <v>67000</v>
      </c>
      <c r="P12" s="28">
        <v>72400</v>
      </c>
      <c r="Q12" s="28">
        <v>80300</v>
      </c>
      <c r="R12" s="28">
        <v>84800</v>
      </c>
      <c r="S12" s="28">
        <v>89900</v>
      </c>
      <c r="T12" s="28">
        <v>95400</v>
      </c>
      <c r="U12" s="28">
        <v>106100</v>
      </c>
      <c r="V12" s="28">
        <v>147000</v>
      </c>
      <c r="W12" s="28">
        <v>154900</v>
      </c>
      <c r="X12" s="28">
        <v>174100</v>
      </c>
      <c r="Y12" s="28">
        <v>177700</v>
      </c>
    </row>
    <row r="13" spans="1:25" ht="16.8">
      <c r="A13" s="27">
        <v>8</v>
      </c>
      <c r="B13" s="28">
        <v>21700</v>
      </c>
      <c r="C13" s="28">
        <v>22000</v>
      </c>
      <c r="D13" s="28">
        <v>22400</v>
      </c>
      <c r="E13" s="28">
        <v>23600</v>
      </c>
      <c r="F13" s="28">
        <v>25500</v>
      </c>
      <c r="G13" s="28">
        <v>26400</v>
      </c>
      <c r="H13" s="28">
        <v>27600</v>
      </c>
      <c r="I13" s="28">
        <v>32300</v>
      </c>
      <c r="J13" s="28">
        <v>35300</v>
      </c>
      <c r="K13" s="28">
        <v>41500</v>
      </c>
      <c r="L13" s="28">
        <v>46500</v>
      </c>
      <c r="M13" s="28">
        <v>54500</v>
      </c>
      <c r="N13" s="28">
        <v>65200</v>
      </c>
      <c r="O13" s="28">
        <v>69000</v>
      </c>
      <c r="P13" s="28">
        <v>74600</v>
      </c>
      <c r="Q13" s="28">
        <v>82700</v>
      </c>
      <c r="R13" s="28">
        <v>87300</v>
      </c>
      <c r="S13" s="28">
        <v>92600</v>
      </c>
      <c r="T13" s="28">
        <v>98300</v>
      </c>
      <c r="U13" s="28">
        <v>109300</v>
      </c>
      <c r="V13" s="28">
        <v>151400</v>
      </c>
      <c r="W13" s="28">
        <v>159500</v>
      </c>
      <c r="X13" s="28">
        <v>179300</v>
      </c>
      <c r="Y13" s="28">
        <v>183000</v>
      </c>
    </row>
    <row r="14" spans="1:25" ht="16.8">
      <c r="A14" s="27">
        <v>9</v>
      </c>
      <c r="B14" s="28">
        <v>22400</v>
      </c>
      <c r="C14" s="28">
        <v>22700</v>
      </c>
      <c r="D14" s="28">
        <v>23100</v>
      </c>
      <c r="E14" s="28">
        <v>24300</v>
      </c>
      <c r="F14" s="28">
        <v>26300</v>
      </c>
      <c r="G14" s="28">
        <v>27200</v>
      </c>
      <c r="H14" s="28">
        <v>28400</v>
      </c>
      <c r="I14" s="28">
        <v>33300</v>
      </c>
      <c r="J14" s="28">
        <v>36400</v>
      </c>
      <c r="K14" s="28">
        <v>42700</v>
      </c>
      <c r="L14" s="28">
        <v>47900</v>
      </c>
      <c r="M14" s="28">
        <v>56100</v>
      </c>
      <c r="N14" s="28">
        <v>67200</v>
      </c>
      <c r="O14" s="28">
        <v>71100</v>
      </c>
      <c r="P14" s="28">
        <v>76800</v>
      </c>
      <c r="Q14" s="28">
        <v>85200</v>
      </c>
      <c r="R14" s="28">
        <v>89900</v>
      </c>
      <c r="S14" s="28">
        <v>95400</v>
      </c>
      <c r="T14" s="28">
        <v>101200</v>
      </c>
      <c r="U14" s="28">
        <v>112600</v>
      </c>
      <c r="V14" s="28">
        <v>155900</v>
      </c>
      <c r="W14" s="28">
        <v>164300</v>
      </c>
      <c r="X14" s="28">
        <v>184700</v>
      </c>
      <c r="Y14" s="28">
        <v>188500</v>
      </c>
    </row>
    <row r="15" spans="1:25" ht="16.8">
      <c r="A15" s="27">
        <v>10</v>
      </c>
      <c r="B15" s="28">
        <v>23100</v>
      </c>
      <c r="C15" s="28">
        <v>23400</v>
      </c>
      <c r="D15" s="28">
        <v>23800</v>
      </c>
      <c r="E15" s="28">
        <v>25000</v>
      </c>
      <c r="F15" s="28">
        <v>27100</v>
      </c>
      <c r="G15" s="28">
        <v>28000</v>
      </c>
      <c r="H15" s="28">
        <v>29300</v>
      </c>
      <c r="I15" s="28">
        <v>34300</v>
      </c>
      <c r="J15" s="28">
        <v>37500</v>
      </c>
      <c r="K15" s="28">
        <v>44000</v>
      </c>
      <c r="L15" s="28">
        <v>49300</v>
      </c>
      <c r="M15" s="28">
        <v>57800</v>
      </c>
      <c r="N15" s="28">
        <v>69200</v>
      </c>
      <c r="O15" s="28">
        <v>73200</v>
      </c>
      <c r="P15" s="28">
        <v>79100</v>
      </c>
      <c r="Q15" s="28">
        <v>87800</v>
      </c>
      <c r="R15" s="28">
        <v>92600</v>
      </c>
      <c r="S15" s="28">
        <v>98300</v>
      </c>
      <c r="T15" s="28">
        <v>104200</v>
      </c>
      <c r="U15" s="28">
        <v>116000</v>
      </c>
      <c r="V15" s="28">
        <v>160600</v>
      </c>
      <c r="W15" s="28">
        <v>169200</v>
      </c>
      <c r="X15" s="28">
        <v>190200</v>
      </c>
      <c r="Y15" s="28">
        <v>194200</v>
      </c>
    </row>
    <row r="16" spans="1:25" ht="16.8">
      <c r="A16" s="27">
        <v>11</v>
      </c>
      <c r="B16" s="28">
        <v>23800</v>
      </c>
      <c r="C16" s="28">
        <v>24100</v>
      </c>
      <c r="D16" s="28">
        <v>24500</v>
      </c>
      <c r="E16" s="28">
        <v>25800</v>
      </c>
      <c r="F16" s="28">
        <v>27900</v>
      </c>
      <c r="G16" s="28">
        <v>28800</v>
      </c>
      <c r="H16" s="28">
        <v>30200</v>
      </c>
      <c r="I16" s="28">
        <v>35300</v>
      </c>
      <c r="J16" s="28">
        <v>38600</v>
      </c>
      <c r="K16" s="28">
        <v>45300</v>
      </c>
      <c r="L16" s="28">
        <v>50800</v>
      </c>
      <c r="M16" s="28">
        <v>59500</v>
      </c>
      <c r="N16" s="28">
        <v>71300</v>
      </c>
      <c r="O16" s="28">
        <v>75400</v>
      </c>
      <c r="P16" s="28">
        <v>81500</v>
      </c>
      <c r="Q16" s="28">
        <v>90400</v>
      </c>
      <c r="R16" s="28">
        <v>95400</v>
      </c>
      <c r="S16" s="28">
        <v>101200</v>
      </c>
      <c r="T16" s="28">
        <v>107300</v>
      </c>
      <c r="U16" s="28">
        <v>119500</v>
      </c>
      <c r="V16" s="28">
        <v>165400</v>
      </c>
      <c r="W16" s="28">
        <v>174300</v>
      </c>
      <c r="X16" s="28">
        <v>195900</v>
      </c>
      <c r="Y16" s="28">
        <v>200000</v>
      </c>
    </row>
    <row r="17" spans="1:25" ht="16.8">
      <c r="A17" s="27">
        <v>12</v>
      </c>
      <c r="B17" s="28">
        <v>24500</v>
      </c>
      <c r="C17" s="28">
        <v>24800</v>
      </c>
      <c r="D17" s="28">
        <v>25200</v>
      </c>
      <c r="E17" s="28">
        <v>26600</v>
      </c>
      <c r="F17" s="28">
        <v>28700</v>
      </c>
      <c r="G17" s="28">
        <v>29700</v>
      </c>
      <c r="H17" s="28">
        <v>31100</v>
      </c>
      <c r="I17" s="28">
        <v>36400</v>
      </c>
      <c r="J17" s="28">
        <v>39800</v>
      </c>
      <c r="K17" s="28">
        <v>46700</v>
      </c>
      <c r="L17" s="28">
        <v>52300</v>
      </c>
      <c r="M17" s="28">
        <v>61300</v>
      </c>
      <c r="N17" s="28">
        <v>73400</v>
      </c>
      <c r="O17" s="28">
        <v>77700</v>
      </c>
      <c r="P17" s="28">
        <v>83900</v>
      </c>
      <c r="Q17" s="28">
        <v>93100</v>
      </c>
      <c r="R17" s="28">
        <v>98300</v>
      </c>
      <c r="S17" s="28">
        <v>104200</v>
      </c>
      <c r="T17" s="28">
        <v>110500</v>
      </c>
      <c r="U17" s="28">
        <v>123100</v>
      </c>
      <c r="V17" s="28">
        <v>170400</v>
      </c>
      <c r="W17" s="28">
        <v>179500</v>
      </c>
      <c r="X17" s="28">
        <v>201800</v>
      </c>
      <c r="Y17" s="28">
        <v>206000</v>
      </c>
    </row>
    <row r="18" spans="1:25" ht="16.8">
      <c r="A18" s="27">
        <v>13</v>
      </c>
      <c r="B18" s="28">
        <v>25200</v>
      </c>
      <c r="C18" s="28">
        <v>25500</v>
      </c>
      <c r="D18" s="28">
        <v>26000</v>
      </c>
      <c r="E18" s="28">
        <v>27400</v>
      </c>
      <c r="F18" s="28">
        <v>29600</v>
      </c>
      <c r="G18" s="28">
        <v>30600</v>
      </c>
      <c r="H18" s="28">
        <v>32000</v>
      </c>
      <c r="I18" s="28">
        <v>37500</v>
      </c>
      <c r="J18" s="28">
        <v>41000</v>
      </c>
      <c r="K18" s="28">
        <v>48100</v>
      </c>
      <c r="L18" s="28">
        <v>53900</v>
      </c>
      <c r="M18" s="28">
        <v>63100</v>
      </c>
      <c r="N18" s="28">
        <v>75600</v>
      </c>
      <c r="O18" s="28">
        <v>80000</v>
      </c>
      <c r="P18" s="28">
        <v>86400</v>
      </c>
      <c r="Q18" s="28">
        <v>95900</v>
      </c>
      <c r="R18" s="28">
        <v>101200</v>
      </c>
      <c r="S18" s="28">
        <v>107300</v>
      </c>
      <c r="T18" s="28">
        <v>113800</v>
      </c>
      <c r="U18" s="28">
        <v>126800</v>
      </c>
      <c r="V18" s="28">
        <v>175500</v>
      </c>
      <c r="W18" s="28">
        <v>184900</v>
      </c>
      <c r="X18" s="28">
        <v>207900</v>
      </c>
      <c r="Y18" s="28">
        <v>212200</v>
      </c>
    </row>
    <row r="19" spans="1:25" ht="16.8">
      <c r="A19" s="27">
        <v>14</v>
      </c>
      <c r="B19" s="28">
        <v>26000</v>
      </c>
      <c r="C19" s="28">
        <v>26300</v>
      </c>
      <c r="D19" s="28">
        <v>26800</v>
      </c>
      <c r="E19" s="28">
        <v>28200</v>
      </c>
      <c r="F19" s="28">
        <v>30500</v>
      </c>
      <c r="G19" s="28">
        <v>31500</v>
      </c>
      <c r="H19" s="28">
        <v>33000</v>
      </c>
      <c r="I19" s="28">
        <v>38600</v>
      </c>
      <c r="J19" s="28">
        <v>42200</v>
      </c>
      <c r="K19" s="28">
        <v>49500</v>
      </c>
      <c r="L19" s="28">
        <v>55500</v>
      </c>
      <c r="M19" s="28">
        <v>65000</v>
      </c>
      <c r="N19" s="28">
        <v>77900</v>
      </c>
      <c r="O19" s="28">
        <v>82400</v>
      </c>
      <c r="P19" s="28">
        <v>89000</v>
      </c>
      <c r="Q19" s="28">
        <v>98800</v>
      </c>
      <c r="R19" s="28">
        <v>104200</v>
      </c>
      <c r="S19" s="28">
        <v>110500</v>
      </c>
      <c r="T19" s="28">
        <v>117200</v>
      </c>
      <c r="U19" s="28">
        <v>130600</v>
      </c>
      <c r="V19" s="28">
        <v>180800</v>
      </c>
      <c r="W19" s="28">
        <v>190400</v>
      </c>
      <c r="X19" s="28">
        <v>214100</v>
      </c>
      <c r="Y19" s="28">
        <v>218600</v>
      </c>
    </row>
    <row r="20" spans="1:25" ht="16.8">
      <c r="A20" s="27">
        <v>15</v>
      </c>
      <c r="B20" s="28">
        <v>26800</v>
      </c>
      <c r="C20" s="28">
        <v>27100</v>
      </c>
      <c r="D20" s="28">
        <v>27600</v>
      </c>
      <c r="E20" s="28">
        <v>29000</v>
      </c>
      <c r="F20" s="28">
        <v>31400</v>
      </c>
      <c r="G20" s="28">
        <v>32400</v>
      </c>
      <c r="H20" s="28">
        <v>34000</v>
      </c>
      <c r="I20" s="28">
        <v>39800</v>
      </c>
      <c r="J20" s="28">
        <v>43500</v>
      </c>
      <c r="K20" s="28">
        <v>51000</v>
      </c>
      <c r="L20" s="28">
        <v>57200</v>
      </c>
      <c r="M20" s="28">
        <v>67000</v>
      </c>
      <c r="N20" s="28">
        <v>80200</v>
      </c>
      <c r="O20" s="28">
        <v>84900</v>
      </c>
      <c r="P20" s="28">
        <v>91700</v>
      </c>
      <c r="Q20" s="28">
        <v>101800</v>
      </c>
      <c r="R20" s="28">
        <v>107300</v>
      </c>
      <c r="S20" s="28">
        <v>113800</v>
      </c>
      <c r="T20" s="28">
        <v>120700</v>
      </c>
      <c r="U20" s="28">
        <v>134500</v>
      </c>
      <c r="V20" s="28">
        <v>186200</v>
      </c>
      <c r="W20" s="28">
        <v>196100</v>
      </c>
      <c r="X20" s="29"/>
      <c r="Y20" s="29"/>
    </row>
    <row r="21" spans="1:25" ht="16.8">
      <c r="A21" s="27">
        <v>16</v>
      </c>
      <c r="B21" s="28">
        <v>27600</v>
      </c>
      <c r="C21" s="28">
        <v>27900</v>
      </c>
      <c r="D21" s="28">
        <v>28400</v>
      </c>
      <c r="E21" s="28">
        <v>29900</v>
      </c>
      <c r="F21" s="28">
        <v>32300</v>
      </c>
      <c r="G21" s="28">
        <v>33400</v>
      </c>
      <c r="H21" s="28">
        <v>35000</v>
      </c>
      <c r="I21" s="28">
        <v>41000</v>
      </c>
      <c r="J21" s="28">
        <v>44800</v>
      </c>
      <c r="K21" s="28">
        <v>52500</v>
      </c>
      <c r="L21" s="28">
        <v>58900</v>
      </c>
      <c r="M21" s="28">
        <v>69000</v>
      </c>
      <c r="N21" s="28">
        <v>82600</v>
      </c>
      <c r="O21" s="28">
        <v>87400</v>
      </c>
      <c r="P21" s="28">
        <v>94500</v>
      </c>
      <c r="Q21" s="28">
        <v>104900</v>
      </c>
      <c r="R21" s="28">
        <v>110500</v>
      </c>
      <c r="S21" s="28">
        <v>117200</v>
      </c>
      <c r="T21" s="28">
        <v>124300</v>
      </c>
      <c r="U21" s="28">
        <v>138500</v>
      </c>
      <c r="V21" s="28">
        <v>191800</v>
      </c>
      <c r="W21" s="28">
        <v>202000</v>
      </c>
      <c r="X21" s="29"/>
      <c r="Y21" s="29"/>
    </row>
    <row r="22" spans="1:25" ht="16.8">
      <c r="A22" s="27">
        <v>17</v>
      </c>
      <c r="B22" s="28">
        <v>28400</v>
      </c>
      <c r="C22" s="28">
        <v>28700</v>
      </c>
      <c r="D22" s="28">
        <v>29300</v>
      </c>
      <c r="E22" s="28">
        <v>30800</v>
      </c>
      <c r="F22" s="28">
        <v>33300</v>
      </c>
      <c r="G22" s="28">
        <v>34400</v>
      </c>
      <c r="H22" s="28">
        <v>36100</v>
      </c>
      <c r="I22" s="28">
        <v>42200</v>
      </c>
      <c r="J22" s="28">
        <v>46100</v>
      </c>
      <c r="K22" s="28">
        <v>54100</v>
      </c>
      <c r="L22" s="28">
        <v>60700</v>
      </c>
      <c r="M22" s="28">
        <v>71100</v>
      </c>
      <c r="N22" s="28">
        <v>85100</v>
      </c>
      <c r="O22" s="28">
        <v>90000</v>
      </c>
      <c r="P22" s="28">
        <v>97300</v>
      </c>
      <c r="Q22" s="28">
        <v>108000</v>
      </c>
      <c r="R22" s="28">
        <v>113800</v>
      </c>
      <c r="S22" s="28">
        <v>120700</v>
      </c>
      <c r="T22" s="28">
        <v>128000</v>
      </c>
      <c r="U22" s="28">
        <v>142700</v>
      </c>
      <c r="V22" s="28">
        <v>197600</v>
      </c>
      <c r="W22" s="28">
        <v>208100</v>
      </c>
      <c r="X22" s="29"/>
      <c r="Y22" s="29"/>
    </row>
    <row r="23" spans="1:25" ht="16.8">
      <c r="A23" s="27">
        <v>18</v>
      </c>
      <c r="B23" s="28">
        <v>29300</v>
      </c>
      <c r="C23" s="28">
        <v>29600</v>
      </c>
      <c r="D23" s="28">
        <v>30200</v>
      </c>
      <c r="E23" s="28">
        <v>31700</v>
      </c>
      <c r="F23" s="28">
        <v>34300</v>
      </c>
      <c r="G23" s="28">
        <v>35400</v>
      </c>
      <c r="H23" s="28">
        <v>37200</v>
      </c>
      <c r="I23" s="28">
        <v>43500</v>
      </c>
      <c r="J23" s="28">
        <v>47500</v>
      </c>
      <c r="K23" s="28">
        <v>55700</v>
      </c>
      <c r="L23" s="28">
        <v>62500</v>
      </c>
      <c r="M23" s="28">
        <v>73200</v>
      </c>
      <c r="N23" s="28">
        <v>87700</v>
      </c>
      <c r="O23" s="28">
        <v>92700</v>
      </c>
      <c r="P23" s="28">
        <v>100200</v>
      </c>
      <c r="Q23" s="28">
        <v>111200</v>
      </c>
      <c r="R23" s="28">
        <v>117200</v>
      </c>
      <c r="S23" s="28">
        <v>124300</v>
      </c>
      <c r="T23" s="28">
        <v>131800</v>
      </c>
      <c r="U23" s="28">
        <v>147000</v>
      </c>
      <c r="V23" s="28">
        <v>203500</v>
      </c>
      <c r="W23" s="29"/>
      <c r="X23" s="29"/>
      <c r="Y23" s="29"/>
    </row>
    <row r="24" spans="1:25" ht="16.8">
      <c r="A24" s="27">
        <v>19</v>
      </c>
      <c r="B24" s="28">
        <v>30200</v>
      </c>
      <c r="C24" s="28">
        <v>30500</v>
      </c>
      <c r="D24" s="28">
        <v>31100</v>
      </c>
      <c r="E24" s="28">
        <v>32700</v>
      </c>
      <c r="F24" s="28">
        <v>35300</v>
      </c>
      <c r="G24" s="28">
        <v>36500</v>
      </c>
      <c r="H24" s="28">
        <v>38300</v>
      </c>
      <c r="I24" s="28">
        <v>44800</v>
      </c>
      <c r="J24" s="28">
        <v>48900</v>
      </c>
      <c r="K24" s="28">
        <v>57400</v>
      </c>
      <c r="L24" s="28">
        <v>64400</v>
      </c>
      <c r="M24" s="28">
        <v>75400</v>
      </c>
      <c r="N24" s="28">
        <v>90300</v>
      </c>
      <c r="O24" s="28">
        <v>95500</v>
      </c>
      <c r="P24" s="28">
        <v>103200</v>
      </c>
      <c r="Q24" s="28">
        <v>114500</v>
      </c>
      <c r="R24" s="28">
        <v>120700</v>
      </c>
      <c r="S24" s="28">
        <v>128000</v>
      </c>
      <c r="T24" s="28">
        <v>135800</v>
      </c>
      <c r="U24" s="28">
        <v>151400</v>
      </c>
      <c r="V24" s="29"/>
      <c r="W24" s="29"/>
      <c r="X24" s="29"/>
      <c r="Y24" s="29"/>
    </row>
    <row r="25" spans="1:25" ht="16.8">
      <c r="A25" s="27">
        <v>20</v>
      </c>
      <c r="B25" s="28">
        <v>31100</v>
      </c>
      <c r="C25" s="28">
        <v>31400</v>
      </c>
      <c r="D25" s="28">
        <v>32000</v>
      </c>
      <c r="E25" s="28">
        <v>33700</v>
      </c>
      <c r="F25" s="28">
        <v>36400</v>
      </c>
      <c r="G25" s="28">
        <v>37600</v>
      </c>
      <c r="H25" s="28">
        <v>39400</v>
      </c>
      <c r="I25" s="28">
        <v>46100</v>
      </c>
      <c r="J25" s="28">
        <v>50400</v>
      </c>
      <c r="K25" s="28">
        <v>59100</v>
      </c>
      <c r="L25" s="28">
        <v>66300</v>
      </c>
      <c r="M25" s="28">
        <v>77700</v>
      </c>
      <c r="N25" s="28">
        <v>93000</v>
      </c>
      <c r="O25" s="28">
        <v>98400</v>
      </c>
      <c r="P25" s="28">
        <v>106300</v>
      </c>
      <c r="Q25" s="28">
        <v>117900</v>
      </c>
      <c r="R25" s="28">
        <v>124300</v>
      </c>
      <c r="S25" s="28">
        <v>131800</v>
      </c>
      <c r="T25" s="28">
        <v>139900</v>
      </c>
      <c r="U25" s="28">
        <v>155900</v>
      </c>
      <c r="V25" s="29"/>
      <c r="W25" s="29"/>
      <c r="X25" s="29"/>
      <c r="Y25" s="29"/>
    </row>
    <row r="26" spans="1:25" ht="16.8">
      <c r="A26" s="27">
        <v>21</v>
      </c>
      <c r="B26" s="28">
        <v>32000</v>
      </c>
      <c r="C26" s="28">
        <v>32300</v>
      </c>
      <c r="D26" s="28">
        <v>33000</v>
      </c>
      <c r="E26" s="28">
        <v>34700</v>
      </c>
      <c r="F26" s="28">
        <v>37500</v>
      </c>
      <c r="G26" s="28">
        <v>38700</v>
      </c>
      <c r="H26" s="28">
        <v>40600</v>
      </c>
      <c r="I26" s="28">
        <v>47500</v>
      </c>
      <c r="J26" s="28">
        <v>51900</v>
      </c>
      <c r="K26" s="28">
        <v>60900</v>
      </c>
      <c r="L26" s="28">
        <v>68300</v>
      </c>
      <c r="M26" s="28">
        <v>80000</v>
      </c>
      <c r="N26" s="28">
        <v>95800</v>
      </c>
      <c r="O26" s="28">
        <v>101400</v>
      </c>
      <c r="P26" s="28">
        <v>109500</v>
      </c>
      <c r="Q26" s="28">
        <v>121400</v>
      </c>
      <c r="R26" s="28">
        <v>128000</v>
      </c>
      <c r="S26" s="28">
        <v>135800</v>
      </c>
      <c r="T26" s="28">
        <v>144100</v>
      </c>
      <c r="U26" s="28">
        <v>160600</v>
      </c>
      <c r="V26" s="29"/>
      <c r="W26" s="29"/>
      <c r="X26" s="29"/>
      <c r="Y26" s="29"/>
    </row>
    <row r="27" spans="1:25" ht="16.8">
      <c r="A27" s="27">
        <v>22</v>
      </c>
      <c r="B27" s="28">
        <v>33000</v>
      </c>
      <c r="C27" s="28">
        <v>33300</v>
      </c>
      <c r="D27" s="28">
        <v>34000</v>
      </c>
      <c r="E27" s="28">
        <v>35700</v>
      </c>
      <c r="F27" s="28">
        <v>38600</v>
      </c>
      <c r="G27" s="28">
        <v>39900</v>
      </c>
      <c r="H27" s="28">
        <v>41800</v>
      </c>
      <c r="I27" s="28">
        <v>48900</v>
      </c>
      <c r="J27" s="28">
        <v>53500</v>
      </c>
      <c r="K27" s="28">
        <v>62700</v>
      </c>
      <c r="L27" s="28">
        <v>70300</v>
      </c>
      <c r="M27" s="28">
        <v>82400</v>
      </c>
      <c r="N27" s="28">
        <v>98700</v>
      </c>
      <c r="O27" s="28">
        <v>104400</v>
      </c>
      <c r="P27" s="28">
        <v>112800</v>
      </c>
      <c r="Q27" s="28">
        <v>125000</v>
      </c>
      <c r="R27" s="28">
        <v>131800</v>
      </c>
      <c r="S27" s="28">
        <v>139900</v>
      </c>
      <c r="T27" s="28">
        <v>148400</v>
      </c>
      <c r="U27" s="28">
        <v>165400</v>
      </c>
      <c r="V27" s="29"/>
      <c r="W27" s="29"/>
      <c r="X27" s="29"/>
      <c r="Y27" s="29"/>
    </row>
    <row r="28" spans="1:25" ht="16.8">
      <c r="A28" s="27">
        <v>23</v>
      </c>
      <c r="B28" s="28">
        <v>34000</v>
      </c>
      <c r="C28" s="28">
        <v>34300</v>
      </c>
      <c r="D28" s="28">
        <v>35000</v>
      </c>
      <c r="E28" s="28">
        <v>36800</v>
      </c>
      <c r="F28" s="28">
        <v>39800</v>
      </c>
      <c r="G28" s="28">
        <v>41100</v>
      </c>
      <c r="H28" s="28">
        <v>43100</v>
      </c>
      <c r="I28" s="28">
        <v>50400</v>
      </c>
      <c r="J28" s="28">
        <v>55100</v>
      </c>
      <c r="K28" s="28">
        <v>64600</v>
      </c>
      <c r="L28" s="28">
        <v>72400</v>
      </c>
      <c r="M28" s="28">
        <v>84900</v>
      </c>
      <c r="N28" s="28">
        <v>101700</v>
      </c>
      <c r="O28" s="28">
        <v>107500</v>
      </c>
      <c r="P28" s="28">
        <v>116200</v>
      </c>
      <c r="Q28" s="28">
        <v>128800</v>
      </c>
      <c r="R28" s="28">
        <v>135800</v>
      </c>
      <c r="S28" s="28">
        <v>144100</v>
      </c>
      <c r="T28" s="28">
        <v>152900</v>
      </c>
      <c r="U28" s="28">
        <v>170400</v>
      </c>
      <c r="V28" s="29"/>
      <c r="W28" s="29"/>
      <c r="X28" s="29"/>
      <c r="Y28" s="29"/>
    </row>
    <row r="29" spans="1:25" ht="16.8">
      <c r="A29" s="27">
        <v>24</v>
      </c>
      <c r="B29" s="28">
        <v>35000</v>
      </c>
      <c r="C29" s="28">
        <v>35300</v>
      </c>
      <c r="D29" s="28">
        <v>36100</v>
      </c>
      <c r="E29" s="28">
        <v>37900</v>
      </c>
      <c r="F29" s="28">
        <v>41000</v>
      </c>
      <c r="G29" s="28">
        <v>42300</v>
      </c>
      <c r="H29" s="28">
        <v>44400</v>
      </c>
      <c r="I29" s="28">
        <v>51900</v>
      </c>
      <c r="J29" s="28">
        <v>56800</v>
      </c>
      <c r="K29" s="28">
        <v>66500</v>
      </c>
      <c r="L29" s="28">
        <v>74600</v>
      </c>
      <c r="M29" s="28">
        <v>87400</v>
      </c>
      <c r="N29" s="28">
        <v>104800</v>
      </c>
      <c r="O29" s="28">
        <v>110700</v>
      </c>
      <c r="P29" s="28">
        <v>119700</v>
      </c>
      <c r="Q29" s="28">
        <v>132700</v>
      </c>
      <c r="R29" s="28">
        <v>139900</v>
      </c>
      <c r="S29" s="28">
        <v>148400</v>
      </c>
      <c r="T29" s="28">
        <v>157500</v>
      </c>
      <c r="U29" s="28">
        <v>175500</v>
      </c>
      <c r="V29" s="29"/>
      <c r="W29" s="29"/>
      <c r="X29" s="29"/>
      <c r="Y29" s="29"/>
    </row>
    <row r="30" spans="1:25" ht="16.8">
      <c r="A30" s="27">
        <v>25</v>
      </c>
      <c r="B30" s="28">
        <v>36100</v>
      </c>
      <c r="C30" s="28">
        <v>36400</v>
      </c>
      <c r="D30" s="28">
        <v>37200</v>
      </c>
      <c r="E30" s="28">
        <v>39000</v>
      </c>
      <c r="F30" s="28">
        <v>42200</v>
      </c>
      <c r="G30" s="28">
        <v>43600</v>
      </c>
      <c r="H30" s="28">
        <v>45700</v>
      </c>
      <c r="I30" s="28">
        <v>53500</v>
      </c>
      <c r="J30" s="28">
        <v>58500</v>
      </c>
      <c r="K30" s="28">
        <v>68500</v>
      </c>
      <c r="L30" s="28">
        <v>76800</v>
      </c>
      <c r="M30" s="28">
        <v>90000</v>
      </c>
      <c r="N30" s="28">
        <v>107900</v>
      </c>
      <c r="O30" s="28">
        <v>114000</v>
      </c>
      <c r="P30" s="28">
        <v>123300</v>
      </c>
      <c r="Q30" s="28">
        <v>136700</v>
      </c>
      <c r="R30" s="28">
        <v>144100</v>
      </c>
      <c r="S30" s="28">
        <v>152900</v>
      </c>
      <c r="T30" s="28">
        <v>162200</v>
      </c>
      <c r="U30" s="28">
        <v>180800</v>
      </c>
      <c r="V30" s="29"/>
      <c r="W30" s="29"/>
      <c r="X30" s="29"/>
      <c r="Y30" s="29"/>
    </row>
    <row r="31" spans="1:25" ht="16.8">
      <c r="A31" s="27">
        <v>26</v>
      </c>
      <c r="B31" s="28">
        <v>37200</v>
      </c>
      <c r="C31" s="28">
        <v>37500</v>
      </c>
      <c r="D31" s="28">
        <v>38300</v>
      </c>
      <c r="E31" s="28">
        <v>40200</v>
      </c>
      <c r="F31" s="28">
        <v>43500</v>
      </c>
      <c r="G31" s="28">
        <v>44900</v>
      </c>
      <c r="H31" s="28">
        <v>47100</v>
      </c>
      <c r="I31" s="28">
        <v>55100</v>
      </c>
      <c r="J31" s="28">
        <v>60300</v>
      </c>
      <c r="K31" s="28">
        <v>70600</v>
      </c>
      <c r="L31" s="28">
        <v>79100</v>
      </c>
      <c r="M31" s="28">
        <v>92700</v>
      </c>
      <c r="N31" s="28">
        <v>111100</v>
      </c>
      <c r="O31" s="28">
        <v>117400</v>
      </c>
      <c r="P31" s="28">
        <v>127000</v>
      </c>
      <c r="Q31" s="28">
        <v>140800</v>
      </c>
      <c r="R31" s="28">
        <v>148400</v>
      </c>
      <c r="S31" s="28">
        <v>157500</v>
      </c>
      <c r="T31" s="28">
        <v>167100</v>
      </c>
      <c r="U31" s="28">
        <v>186200</v>
      </c>
      <c r="V31" s="29"/>
      <c r="W31" s="29"/>
      <c r="X31" s="29"/>
      <c r="Y31" s="29"/>
    </row>
    <row r="32" spans="1:25" ht="16.8">
      <c r="A32" s="27">
        <v>27</v>
      </c>
      <c r="B32" s="28">
        <v>38300</v>
      </c>
      <c r="C32" s="28">
        <v>38600</v>
      </c>
      <c r="D32" s="28">
        <v>39400</v>
      </c>
      <c r="E32" s="28">
        <v>41400</v>
      </c>
      <c r="F32" s="28">
        <v>44800</v>
      </c>
      <c r="G32" s="28">
        <v>46200</v>
      </c>
      <c r="H32" s="28">
        <v>48500</v>
      </c>
      <c r="I32" s="28">
        <v>56800</v>
      </c>
      <c r="J32" s="28">
        <v>62100</v>
      </c>
      <c r="K32" s="28">
        <v>72700</v>
      </c>
      <c r="L32" s="28">
        <v>81500</v>
      </c>
      <c r="M32" s="28">
        <v>95500</v>
      </c>
      <c r="N32" s="28">
        <v>114400</v>
      </c>
      <c r="O32" s="28">
        <v>120900</v>
      </c>
      <c r="P32" s="28">
        <v>130800</v>
      </c>
      <c r="Q32" s="28">
        <v>145000</v>
      </c>
      <c r="R32" s="28">
        <v>152900</v>
      </c>
      <c r="S32" s="28">
        <v>162200</v>
      </c>
      <c r="T32" s="28">
        <v>172100</v>
      </c>
      <c r="U32" s="28">
        <v>191800</v>
      </c>
      <c r="V32" s="29"/>
      <c r="W32" s="29"/>
      <c r="X32" s="29"/>
      <c r="Y32" s="29"/>
    </row>
    <row r="33" spans="1:25" ht="16.8">
      <c r="A33" s="27">
        <v>28</v>
      </c>
      <c r="B33" s="28">
        <v>39400</v>
      </c>
      <c r="C33" s="28">
        <v>39800</v>
      </c>
      <c r="D33" s="28">
        <v>40600</v>
      </c>
      <c r="E33" s="28">
        <v>42600</v>
      </c>
      <c r="F33" s="28">
        <v>46100</v>
      </c>
      <c r="G33" s="28">
        <v>47600</v>
      </c>
      <c r="H33" s="28">
        <v>50000</v>
      </c>
      <c r="I33" s="28">
        <v>58500</v>
      </c>
      <c r="J33" s="28">
        <v>64000</v>
      </c>
      <c r="K33" s="28">
        <v>74900</v>
      </c>
      <c r="L33" s="28">
        <v>83900</v>
      </c>
      <c r="M33" s="28">
        <v>98400</v>
      </c>
      <c r="N33" s="28">
        <v>117800</v>
      </c>
      <c r="O33" s="28">
        <v>124500</v>
      </c>
      <c r="P33" s="28">
        <v>134700</v>
      </c>
      <c r="Q33" s="28">
        <v>149400</v>
      </c>
      <c r="R33" s="28">
        <v>157500</v>
      </c>
      <c r="S33" s="28">
        <v>167100</v>
      </c>
      <c r="T33" s="28">
        <v>177300</v>
      </c>
      <c r="U33" s="28">
        <v>197600</v>
      </c>
      <c r="V33" s="29"/>
      <c r="W33" s="29"/>
      <c r="X33" s="29"/>
      <c r="Y33" s="29"/>
    </row>
    <row r="34" spans="1:25" ht="16.8">
      <c r="A34" s="27">
        <v>29</v>
      </c>
      <c r="B34" s="28">
        <v>40600</v>
      </c>
      <c r="C34" s="28">
        <v>41000</v>
      </c>
      <c r="D34" s="28">
        <v>41800</v>
      </c>
      <c r="E34" s="28">
        <v>43900</v>
      </c>
      <c r="F34" s="28">
        <v>47500</v>
      </c>
      <c r="G34" s="28">
        <v>49000</v>
      </c>
      <c r="H34" s="28">
        <v>51500</v>
      </c>
      <c r="I34" s="28">
        <v>60300</v>
      </c>
      <c r="J34" s="28">
        <v>65900</v>
      </c>
      <c r="K34" s="28">
        <v>77100</v>
      </c>
      <c r="L34" s="28">
        <v>86400</v>
      </c>
      <c r="M34" s="28">
        <v>101400</v>
      </c>
      <c r="N34" s="28">
        <v>121300</v>
      </c>
      <c r="O34" s="28">
        <v>128200</v>
      </c>
      <c r="P34" s="28">
        <v>138700</v>
      </c>
      <c r="Q34" s="28">
        <v>153900</v>
      </c>
      <c r="R34" s="28">
        <v>162200</v>
      </c>
      <c r="S34" s="28">
        <v>172100</v>
      </c>
      <c r="T34" s="28">
        <v>182600</v>
      </c>
      <c r="U34" s="28">
        <v>203500</v>
      </c>
      <c r="V34" s="29"/>
      <c r="W34" s="29"/>
      <c r="X34" s="29"/>
      <c r="Y34" s="29"/>
    </row>
    <row r="35" spans="1:25" ht="16.8">
      <c r="A35" s="27">
        <v>30</v>
      </c>
      <c r="B35" s="28">
        <v>41800</v>
      </c>
      <c r="C35" s="28">
        <v>42200</v>
      </c>
      <c r="D35" s="28">
        <v>43100</v>
      </c>
      <c r="E35" s="28">
        <v>45200</v>
      </c>
      <c r="F35" s="28">
        <v>48900</v>
      </c>
      <c r="G35" s="28">
        <v>50500</v>
      </c>
      <c r="H35" s="28">
        <v>53000</v>
      </c>
      <c r="I35" s="28">
        <v>62100</v>
      </c>
      <c r="J35" s="28">
        <v>67900</v>
      </c>
      <c r="K35" s="28">
        <v>79400</v>
      </c>
      <c r="L35" s="28">
        <v>89000</v>
      </c>
      <c r="M35" s="28">
        <v>104400</v>
      </c>
      <c r="N35" s="28">
        <v>124900</v>
      </c>
      <c r="O35" s="28">
        <v>132000</v>
      </c>
      <c r="P35" s="28">
        <v>142900</v>
      </c>
      <c r="Q35" s="28">
        <v>158500</v>
      </c>
      <c r="R35" s="28">
        <v>167100</v>
      </c>
      <c r="S35" s="28">
        <v>177300</v>
      </c>
      <c r="T35" s="28">
        <v>188100</v>
      </c>
      <c r="U35" s="29"/>
      <c r="V35" s="29"/>
      <c r="W35" s="29"/>
      <c r="X35" s="29"/>
      <c r="Y35" s="29"/>
    </row>
    <row r="36" spans="1:25" ht="16.8">
      <c r="A36" s="27">
        <v>31</v>
      </c>
      <c r="B36" s="28">
        <v>43100</v>
      </c>
      <c r="C36" s="28">
        <v>43500</v>
      </c>
      <c r="D36" s="28">
        <v>44400</v>
      </c>
      <c r="E36" s="28">
        <v>46600</v>
      </c>
      <c r="F36" s="28">
        <v>50400</v>
      </c>
      <c r="G36" s="28">
        <v>52000</v>
      </c>
      <c r="H36" s="28">
        <v>54600</v>
      </c>
      <c r="I36" s="28">
        <v>64000</v>
      </c>
      <c r="J36" s="28">
        <v>69900</v>
      </c>
      <c r="K36" s="28">
        <v>81800</v>
      </c>
      <c r="L36" s="28">
        <v>91700</v>
      </c>
      <c r="M36" s="28">
        <v>107500</v>
      </c>
      <c r="N36" s="28">
        <v>128600</v>
      </c>
      <c r="O36" s="28">
        <v>136000</v>
      </c>
      <c r="P36" s="28">
        <v>147200</v>
      </c>
      <c r="Q36" s="28">
        <v>163300</v>
      </c>
      <c r="R36" s="28">
        <v>172100</v>
      </c>
      <c r="S36" s="28">
        <v>182600</v>
      </c>
      <c r="T36" s="28">
        <v>193700</v>
      </c>
      <c r="U36" s="29"/>
      <c r="V36" s="29"/>
      <c r="W36" s="29"/>
      <c r="X36" s="29"/>
      <c r="Y36" s="29"/>
    </row>
    <row r="37" spans="1:25" ht="16.8">
      <c r="A37" s="27">
        <v>32</v>
      </c>
      <c r="B37" s="28">
        <v>44400</v>
      </c>
      <c r="C37" s="28">
        <v>44800</v>
      </c>
      <c r="D37" s="28">
        <v>45700</v>
      </c>
      <c r="E37" s="28">
        <v>48000</v>
      </c>
      <c r="F37" s="28">
        <v>51900</v>
      </c>
      <c r="G37" s="28">
        <v>53600</v>
      </c>
      <c r="H37" s="28">
        <v>56200</v>
      </c>
      <c r="I37" s="28">
        <v>65900</v>
      </c>
      <c r="J37" s="28">
        <v>72000</v>
      </c>
      <c r="K37" s="28">
        <v>84300</v>
      </c>
      <c r="L37" s="28">
        <v>94500</v>
      </c>
      <c r="M37" s="28">
        <v>110700</v>
      </c>
      <c r="N37" s="28">
        <v>132500</v>
      </c>
      <c r="O37" s="28">
        <v>140100</v>
      </c>
      <c r="P37" s="28">
        <v>151600</v>
      </c>
      <c r="Q37" s="28">
        <v>168200</v>
      </c>
      <c r="R37" s="28">
        <v>177300</v>
      </c>
      <c r="S37" s="28">
        <v>188100</v>
      </c>
      <c r="T37" s="28">
        <v>199500</v>
      </c>
      <c r="U37" s="29"/>
      <c r="V37" s="29"/>
      <c r="W37" s="29"/>
      <c r="X37" s="29"/>
      <c r="Y37" s="29"/>
    </row>
    <row r="38" spans="1:25" ht="16.8">
      <c r="A38" s="27">
        <v>33</v>
      </c>
      <c r="B38" s="28">
        <v>45700</v>
      </c>
      <c r="C38" s="28">
        <v>46100</v>
      </c>
      <c r="D38" s="28">
        <v>47100</v>
      </c>
      <c r="E38" s="28">
        <v>49400</v>
      </c>
      <c r="F38" s="28">
        <v>53500</v>
      </c>
      <c r="G38" s="28">
        <v>55200</v>
      </c>
      <c r="H38" s="28">
        <v>57900</v>
      </c>
      <c r="I38" s="28">
        <v>67900</v>
      </c>
      <c r="J38" s="28">
        <v>74200</v>
      </c>
      <c r="K38" s="28">
        <v>86800</v>
      </c>
      <c r="L38" s="28">
        <v>97300</v>
      </c>
      <c r="M38" s="28">
        <v>114000</v>
      </c>
      <c r="N38" s="28">
        <v>136500</v>
      </c>
      <c r="O38" s="28">
        <v>144300</v>
      </c>
      <c r="P38" s="28">
        <v>156100</v>
      </c>
      <c r="Q38" s="28">
        <v>173200</v>
      </c>
      <c r="R38" s="28">
        <v>182600</v>
      </c>
      <c r="S38" s="28">
        <v>193700</v>
      </c>
      <c r="T38" s="29"/>
      <c r="U38" s="29"/>
      <c r="V38" s="29"/>
      <c r="W38" s="29"/>
      <c r="X38" s="29"/>
      <c r="Y38" s="29"/>
    </row>
    <row r="39" spans="1:25" ht="16.8">
      <c r="A39" s="27">
        <v>34</v>
      </c>
      <c r="B39" s="28">
        <v>47100</v>
      </c>
      <c r="C39" s="28">
        <v>47500</v>
      </c>
      <c r="D39" s="28">
        <v>48500</v>
      </c>
      <c r="E39" s="28">
        <v>50900</v>
      </c>
      <c r="F39" s="28">
        <v>55100</v>
      </c>
      <c r="G39" s="28">
        <v>56900</v>
      </c>
      <c r="H39" s="28">
        <v>59600</v>
      </c>
      <c r="I39" s="28">
        <v>69900</v>
      </c>
      <c r="J39" s="28">
        <v>76400</v>
      </c>
      <c r="K39" s="28">
        <v>89400</v>
      </c>
      <c r="L39" s="28">
        <v>100200</v>
      </c>
      <c r="M39" s="28">
        <v>117400</v>
      </c>
      <c r="N39" s="28">
        <v>140600</v>
      </c>
      <c r="O39" s="28">
        <v>148600</v>
      </c>
      <c r="P39" s="28">
        <v>160800</v>
      </c>
      <c r="Q39" s="28">
        <v>178400</v>
      </c>
      <c r="R39" s="28">
        <v>188100</v>
      </c>
      <c r="S39" s="28">
        <v>199500</v>
      </c>
      <c r="T39" s="29"/>
      <c r="U39" s="29"/>
      <c r="V39" s="29"/>
      <c r="W39" s="29"/>
      <c r="X39" s="29"/>
      <c r="Y39" s="29"/>
    </row>
    <row r="40" spans="1:25" ht="16.8">
      <c r="A40" s="27">
        <v>35</v>
      </c>
      <c r="B40" s="28">
        <v>48500</v>
      </c>
      <c r="C40" s="28">
        <v>48900</v>
      </c>
      <c r="D40" s="28">
        <v>50000</v>
      </c>
      <c r="E40" s="28">
        <v>52400</v>
      </c>
      <c r="F40" s="28">
        <v>56800</v>
      </c>
      <c r="G40" s="28">
        <v>58600</v>
      </c>
      <c r="H40" s="28">
        <v>61400</v>
      </c>
      <c r="I40" s="28">
        <v>72000</v>
      </c>
      <c r="J40" s="28">
        <v>78700</v>
      </c>
      <c r="K40" s="28">
        <v>92100</v>
      </c>
      <c r="L40" s="28">
        <v>103200</v>
      </c>
      <c r="M40" s="28">
        <v>120900</v>
      </c>
      <c r="N40" s="28">
        <v>144800</v>
      </c>
      <c r="O40" s="28">
        <v>153100</v>
      </c>
      <c r="P40" s="28">
        <v>165600</v>
      </c>
      <c r="Q40" s="28">
        <v>183800</v>
      </c>
      <c r="R40" s="28">
        <v>193700</v>
      </c>
      <c r="S40" s="29"/>
      <c r="T40" s="29"/>
      <c r="U40" s="29"/>
      <c r="V40" s="29"/>
      <c r="W40" s="29"/>
      <c r="X40" s="29"/>
      <c r="Y40" s="29"/>
    </row>
    <row r="41" spans="1:25" ht="16.8">
      <c r="A41" s="27">
        <v>36</v>
      </c>
      <c r="B41" s="28">
        <v>50000</v>
      </c>
      <c r="C41" s="28">
        <v>50400</v>
      </c>
      <c r="D41" s="28">
        <v>51500</v>
      </c>
      <c r="E41" s="28">
        <v>54000</v>
      </c>
      <c r="F41" s="28">
        <v>58500</v>
      </c>
      <c r="G41" s="28">
        <v>60400</v>
      </c>
      <c r="H41" s="28">
        <v>63200</v>
      </c>
      <c r="I41" s="28">
        <v>74200</v>
      </c>
      <c r="J41" s="28">
        <v>81100</v>
      </c>
      <c r="K41" s="28">
        <v>94900</v>
      </c>
      <c r="L41" s="28">
        <v>106300</v>
      </c>
      <c r="M41" s="28">
        <v>124500</v>
      </c>
      <c r="N41" s="28">
        <v>149100</v>
      </c>
      <c r="O41" s="28">
        <v>157700</v>
      </c>
      <c r="P41" s="28">
        <v>170600</v>
      </c>
      <c r="Q41" s="28">
        <v>189300</v>
      </c>
      <c r="R41" s="28">
        <v>199500</v>
      </c>
      <c r="S41" s="29"/>
      <c r="T41" s="29"/>
      <c r="U41" s="29"/>
      <c r="V41" s="29"/>
      <c r="W41" s="29"/>
      <c r="X41" s="29"/>
      <c r="Y41" s="29"/>
    </row>
    <row r="42" spans="1:25" ht="16.8">
      <c r="A42" s="27">
        <v>37</v>
      </c>
      <c r="B42" s="28">
        <v>51500</v>
      </c>
      <c r="C42" s="28">
        <v>51900</v>
      </c>
      <c r="D42" s="28">
        <v>53000</v>
      </c>
      <c r="E42" s="28">
        <v>55600</v>
      </c>
      <c r="F42" s="28">
        <v>60300</v>
      </c>
      <c r="G42" s="28">
        <v>62200</v>
      </c>
      <c r="H42" s="28">
        <v>65100</v>
      </c>
      <c r="I42" s="28">
        <v>76400</v>
      </c>
      <c r="J42" s="28">
        <v>83500</v>
      </c>
      <c r="K42" s="28">
        <v>97700</v>
      </c>
      <c r="L42" s="28">
        <v>109500</v>
      </c>
      <c r="M42" s="28">
        <v>128200</v>
      </c>
      <c r="N42" s="28">
        <v>153600</v>
      </c>
      <c r="O42" s="28">
        <v>162400</v>
      </c>
      <c r="P42" s="28">
        <v>175700</v>
      </c>
      <c r="Q42" s="28">
        <v>195000</v>
      </c>
      <c r="R42" s="29"/>
      <c r="S42" s="29"/>
      <c r="T42" s="29"/>
      <c r="U42" s="29"/>
      <c r="V42" s="29"/>
      <c r="W42" s="29"/>
      <c r="X42" s="29"/>
      <c r="Y42" s="29"/>
    </row>
    <row r="43" spans="1:25" ht="16.8">
      <c r="A43" s="27">
        <v>38</v>
      </c>
      <c r="B43" s="28">
        <v>53000</v>
      </c>
      <c r="C43" s="28">
        <v>53500</v>
      </c>
      <c r="D43" s="28">
        <v>54600</v>
      </c>
      <c r="E43" s="28">
        <v>57300</v>
      </c>
      <c r="F43" s="28">
        <v>62100</v>
      </c>
      <c r="G43" s="28">
        <v>64100</v>
      </c>
      <c r="H43" s="28">
        <v>67100</v>
      </c>
      <c r="I43" s="28">
        <v>78700</v>
      </c>
      <c r="J43" s="28">
        <v>86000</v>
      </c>
      <c r="K43" s="28">
        <v>100600</v>
      </c>
      <c r="L43" s="28">
        <v>112800</v>
      </c>
      <c r="M43" s="28">
        <v>132000</v>
      </c>
      <c r="N43" s="28">
        <v>158200</v>
      </c>
      <c r="O43" s="28">
        <v>167300</v>
      </c>
      <c r="P43" s="28">
        <v>181000</v>
      </c>
      <c r="Q43" s="29"/>
      <c r="R43" s="29"/>
      <c r="S43" s="29"/>
      <c r="T43" s="29"/>
      <c r="U43" s="29"/>
      <c r="V43" s="29"/>
      <c r="W43" s="29"/>
      <c r="X43" s="29"/>
      <c r="Y43" s="29"/>
    </row>
    <row r="44" spans="1:25" ht="16.8">
      <c r="A44" s="27">
        <v>39</v>
      </c>
      <c r="B44" s="28">
        <v>54600</v>
      </c>
      <c r="C44" s="28">
        <v>55100</v>
      </c>
      <c r="D44" s="28">
        <v>56200</v>
      </c>
      <c r="E44" s="28">
        <v>59000</v>
      </c>
      <c r="F44" s="28">
        <v>64000</v>
      </c>
      <c r="G44" s="28">
        <v>66000</v>
      </c>
      <c r="H44" s="28">
        <v>69100</v>
      </c>
      <c r="I44" s="28">
        <v>81100</v>
      </c>
      <c r="J44" s="28">
        <v>88600</v>
      </c>
      <c r="K44" s="28">
        <v>103600</v>
      </c>
      <c r="L44" s="28">
        <v>116200</v>
      </c>
      <c r="M44" s="28">
        <v>136000</v>
      </c>
      <c r="N44" s="28">
        <v>162900</v>
      </c>
      <c r="O44" s="28">
        <v>172300</v>
      </c>
      <c r="P44" s="28">
        <v>186400</v>
      </c>
      <c r="Q44" s="29"/>
      <c r="R44" s="29"/>
      <c r="S44" s="29"/>
      <c r="T44" s="29"/>
      <c r="U44" s="29"/>
      <c r="V44" s="29"/>
      <c r="W44" s="29"/>
      <c r="X44" s="29"/>
      <c r="Y44" s="29"/>
    </row>
    <row r="45" spans="1:25" ht="16.8">
      <c r="A45" s="27">
        <v>40</v>
      </c>
      <c r="B45" s="28">
        <v>56200</v>
      </c>
      <c r="C45" s="28">
        <v>56800</v>
      </c>
      <c r="D45" s="28">
        <v>57900</v>
      </c>
      <c r="E45" s="28">
        <v>60800</v>
      </c>
      <c r="F45" s="28">
        <v>65900</v>
      </c>
      <c r="G45" s="28">
        <v>68000</v>
      </c>
      <c r="H45" s="28">
        <v>71200</v>
      </c>
      <c r="I45" s="28">
        <v>83500</v>
      </c>
      <c r="J45" s="28">
        <v>91300</v>
      </c>
      <c r="K45" s="28">
        <v>106700</v>
      </c>
      <c r="L45" s="28">
        <v>119700</v>
      </c>
      <c r="M45" s="28">
        <v>140100</v>
      </c>
      <c r="N45" s="28">
        <v>167800</v>
      </c>
      <c r="O45" s="28">
        <v>177500</v>
      </c>
      <c r="P45" s="28">
        <v>192000</v>
      </c>
      <c r="Q45" s="29"/>
      <c r="R45" s="29"/>
      <c r="S45" s="29"/>
      <c r="T45" s="29"/>
      <c r="U45" s="29"/>
      <c r="V45" s="29"/>
      <c r="W45" s="29"/>
      <c r="X45" s="29"/>
      <c r="Y45" s="29"/>
    </row>
  </sheetData>
  <sheetProtection algorithmName="SHA-512" hashValue="UyFezU3f8SrVZc2KsVlAGbKhOxMcdmX7MTisudMNgYHdCJ3Kmi6ajibJUEIOgPdMbwKh3KjG0h20zQH8fMjFwQ==" saltValue="7ILWBiHU3g20dpPu87APdQ==" spinCount="100000" sheet="1" objects="1" scenarios="1"/>
  <mergeCells count="4">
    <mergeCell ref="B1:J1"/>
    <mergeCell ref="K1:N1"/>
    <mergeCell ref="O1:V1"/>
    <mergeCell ref="W1:Y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30</vt:i4>
      </vt:variant>
    </vt:vector>
  </HeadingPairs>
  <TitlesOfParts>
    <vt:vector size="36" baseType="lpstr">
      <vt:lpstr>INTRO</vt:lpstr>
      <vt:lpstr>Master</vt:lpstr>
      <vt:lpstr>GA92</vt:lpstr>
      <vt:lpstr>Inc. Order</vt:lpstr>
      <vt:lpstr>Pay Chart_Master</vt:lpstr>
      <vt:lpstr>Pay chart</vt:lpstr>
      <vt:lpstr>L_1</vt:lpstr>
      <vt:lpstr>L_10</vt:lpstr>
      <vt:lpstr>L_11</vt:lpstr>
      <vt:lpstr>L_12</vt:lpstr>
      <vt:lpstr>L_13</vt:lpstr>
      <vt:lpstr>L_14</vt:lpstr>
      <vt:lpstr>L_15</vt:lpstr>
      <vt:lpstr>L_16</vt:lpstr>
      <vt:lpstr>L_17</vt:lpstr>
      <vt:lpstr>L_18</vt:lpstr>
      <vt:lpstr>L_19</vt:lpstr>
      <vt:lpstr>L_2</vt:lpstr>
      <vt:lpstr>L_20</vt:lpstr>
      <vt:lpstr>L_21</vt:lpstr>
      <vt:lpstr>L_22</vt:lpstr>
      <vt:lpstr>L_23</vt:lpstr>
      <vt:lpstr>L_24</vt:lpstr>
      <vt:lpstr>L_3</vt:lpstr>
      <vt:lpstr>L_4</vt:lpstr>
      <vt:lpstr>L_5</vt:lpstr>
      <vt:lpstr>L_6</vt:lpstr>
      <vt:lpstr>L_7</vt:lpstr>
      <vt:lpstr>L_8</vt:lpstr>
      <vt:lpstr>L_9</vt:lpstr>
      <vt:lpstr>Pay_Leval</vt:lpstr>
      <vt:lpstr>Payleval</vt:lpstr>
      <vt:lpstr>'GA92'!Print_Area</vt:lpstr>
      <vt:lpstr>'Inc. Order'!Print_Area</vt:lpstr>
      <vt:lpstr>'GA92'!Print_Titles</vt:lpstr>
      <vt:lpstr>'Inc. Order'!Print_Titles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HANSRAJ JOSHI</dc:creator>
  <cp:lastModifiedBy>HANSRAJ JOSHI</cp:lastModifiedBy>
  <cp:lastPrinted>2024-07-04T11:57:03Z</cp:lastPrinted>
  <dcterms:created xsi:type="dcterms:W3CDTF">2024-06-30T07:53:25Z</dcterms:created>
  <dcterms:modified xsi:type="dcterms:W3CDTF">2024-07-04T11:59:31Z</dcterms:modified>
</cp:coreProperties>
</file>