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विविध प्रपत्र\"/>
    </mc:Choice>
  </mc:AlternateContent>
  <xr:revisionPtr revIDLastSave="0" documentId="8_{2B7EB574-8A0E-0347-8101-3DC1DDABED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crement 2019" sheetId="1" r:id="rId1"/>
    <sheet name="peeo Staff" sheetId="2" r:id="rId2"/>
    <sheet name="6th pay com." sheetId="3" r:id="rId3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_xlnm.Print_Area" localSheetId="2">'6th pay com.'!$A$1:$K$26</definedName>
    <definedName name="_xlnm.Print_Area" localSheetId="0">'increment 2019'!$A$1:$H$47</definedName>
    <definedName name="_xlnm.Print_Area" localSheetId="1">'peeo Staff'!$A$1:$H$42</definedName>
    <definedName name="RAJU">#REF!</definedName>
    <definedName name="rosghu">#REF!</definedName>
    <definedName name="SATISH">#REF!</definedName>
    <definedName name="tjtsj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3" l="1"/>
  <c r="G34" i="2"/>
  <c r="G39" i="1"/>
  <c r="G29" i="1"/>
  <c r="G30" i="1"/>
  <c r="G31" i="1"/>
  <c r="G32" i="1"/>
  <c r="G3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D10" i="3"/>
  <c r="D11" i="3"/>
  <c r="D12" i="3"/>
  <c r="H10" i="3"/>
  <c r="I10" i="3"/>
  <c r="J10" i="3"/>
  <c r="H11" i="3"/>
  <c r="I11" i="3"/>
  <c r="J11" i="3"/>
  <c r="H12" i="3"/>
  <c r="I12" i="3"/>
  <c r="J12" i="3"/>
  <c r="D9" i="3"/>
  <c r="G9" i="1"/>
  <c r="I9" i="3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10" i="1"/>
  <c r="G11" i="1"/>
  <c r="G12" i="1"/>
  <c r="G13" i="1"/>
  <c r="G14" i="1"/>
  <c r="G15" i="1"/>
  <c r="J9" i="3"/>
  <c r="H9" i="3"/>
</calcChain>
</file>

<file path=xl/sharedStrings.xml><?xml version="1.0" encoding="utf-8"?>
<sst xmlns="http://schemas.openxmlformats.org/spreadsheetml/2006/main" count="128" uniqueCount="71">
  <si>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</si>
  <si>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</si>
  <si>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</si>
  <si>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</si>
  <si>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</si>
  <si>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</si>
  <si>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</si>
  <si>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</si>
  <si>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</si>
  <si>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</si>
  <si>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>03- lacaf/kr dkfeZd   ----------------------------------------------------------------------------------------------------------------------</t>
  </si>
  <si>
    <t>04- O;fDrxr i=koyh -----------------------------------------------------------------------------------------------------------------------</t>
  </si>
  <si>
    <t xml:space="preserve">05- jf{kr i=koyh </t>
  </si>
  <si>
    <t>01-lacaf/kr dks"kkf/kdkjh@midks"kkf/kdkjh</t>
  </si>
  <si>
    <t>02- ys[kk 'kk[kk LFkkuh; dk;kZy;</t>
  </si>
  <si>
    <t xml:space="preserve"> fnukad%&amp;</t>
  </si>
  <si>
    <t>iz/kkukpk;Z</t>
  </si>
  <si>
    <t>izekf.kr fd;k tkrk gS fd mDr dkfeZdksa us ,sls fdlh vodk'k dk miHkksx ughs fd;k gS ftlls mudh osru o`f) izHkkfor gksrh gksA</t>
  </si>
  <si>
    <t xml:space="preserve">dzekad %&amp; -------------@laLFkk@Qk&amp;ok0os0o`0@2019@ </t>
  </si>
  <si>
    <r>
      <t xml:space="preserve">     </t>
    </r>
    <r>
      <rPr>
        <sz val="12"/>
        <color rgb="FF000000"/>
        <rFont val="Kruti Dev 010"/>
      </rPr>
      <t xml:space="preserve">     </t>
    </r>
    <r>
      <rPr>
        <sz val="13"/>
        <color rgb="FF000000"/>
        <rFont val="Kruti Dev 010"/>
      </rPr>
      <t>jkT; ljdkj ds foRr foHkkx ds vkns'k dzekad%&amp;</t>
    </r>
    <r>
      <rPr>
        <sz val="12"/>
        <color rgb="FF000000"/>
        <rFont val="Kruti Dev 011"/>
      </rPr>
      <t xml:space="preserve"> </t>
    </r>
    <r>
      <rPr>
        <sz val="12"/>
        <color rgb="FF000000"/>
        <rFont val="Calibri"/>
        <family val="2"/>
        <scheme val="minor"/>
      </rPr>
      <t>F.15(1)FD(Rules)/2017 Jaipur Dated</t>
    </r>
  </si>
  <si>
    <t>ofj"B v/;kid</t>
  </si>
  <si>
    <r>
      <t xml:space="preserve">v/;kid </t>
    </r>
    <r>
      <rPr>
        <sz val="12"/>
        <color indexed="8"/>
        <rFont val="Calibri"/>
        <family val="2"/>
        <scheme val="minor"/>
      </rPr>
      <t>L-1</t>
    </r>
  </si>
  <si>
    <t>L-12</t>
  </si>
  <si>
    <t>L-10</t>
  </si>
  <si>
    <t>L-13</t>
  </si>
  <si>
    <t>L-11</t>
  </si>
  <si>
    <t>ihjkjke</t>
  </si>
  <si>
    <t>lksguyky ukjuksfy;k</t>
  </si>
  <si>
    <t>v/;kid</t>
  </si>
  <si>
    <t>ihbZbZvks ,oa iz/kkukpk;Z</t>
  </si>
  <si>
    <r>
      <t xml:space="preserve">     </t>
    </r>
    <r>
      <rPr>
        <sz val="12"/>
        <color rgb="FF000000"/>
        <rFont val="Kruti Dev 010"/>
      </rPr>
      <t xml:space="preserve">     </t>
    </r>
    <r>
      <rPr>
        <sz val="13"/>
        <color rgb="FF000000"/>
        <rFont val="Kruti Dev 010"/>
      </rPr>
      <t>jkT; ljdkj ds foRr foHkkx ds vkns'k dzekad%&amp;</t>
    </r>
    <r>
      <rPr>
        <sz val="12"/>
        <color rgb="FF000000"/>
        <rFont val="Kruti Dev 011"/>
      </rPr>
      <t xml:space="preserve"> </t>
    </r>
    <r>
      <rPr>
        <sz val="12"/>
        <color rgb="FF000000"/>
        <rFont val="Calibri"/>
        <family val="2"/>
        <scheme val="minor"/>
      </rPr>
      <t>F.11(7)FD(Rules)/2008 Jaipur Dated</t>
    </r>
  </si>
  <si>
    <t>csfld</t>
  </si>
  <si>
    <t>xzsM is</t>
  </si>
  <si>
    <t>;ksx</t>
  </si>
  <si>
    <t>Jh yfyr dqekj</t>
  </si>
  <si>
    <t>izekf.kr fd;k tkrk gS fd mDr dkfeZd@dkfeZdksa us ,sls fdlh vodk'k dk miHkksx ughs fd;k gS ftlls mudh osru o`f) izHkkfor gksrh gksA</t>
  </si>
  <si>
    <t>dk;kZy; iz/kkuk/;kid] jktdh; mPp ek/;fed fo|ky; thok.kk ia-l- elwnk ¼vtesj½</t>
  </si>
  <si>
    <t>dk;kZy; iapk;r izkjfEHkd f'k{kk vf/kdkjh] jk-m-ek-fo-guqfr;k ia-l-elwnk ¼vtesj½</t>
  </si>
  <si>
    <r>
      <rPr>
        <sz val="11"/>
        <rFont val="Calibri"/>
        <family val="2"/>
        <scheme val="minor"/>
      </rPr>
      <t>30-6-2021</t>
    </r>
    <r>
      <rPr>
        <sz val="11"/>
        <rFont val="Kruti Dev 011"/>
      </rPr>
      <t xml:space="preserve"> dks izkIr dj jgs osru</t>
    </r>
  </si>
  <si>
    <r>
      <rPr>
        <sz val="12"/>
        <color rgb="FF000000"/>
        <rFont val="Calibri"/>
        <family val="2"/>
        <scheme val="minor"/>
      </rPr>
      <t>12-09-2008</t>
    </r>
    <r>
      <rPr>
        <sz val="13"/>
        <color rgb="FF000000"/>
        <rFont val="Calibri"/>
        <family val="2"/>
        <scheme val="minor"/>
      </rPr>
      <t xml:space="preserve"> </t>
    </r>
    <r>
      <rPr>
        <sz val="13"/>
        <color rgb="FF000000"/>
        <rFont val="Kruti Dev 010"/>
      </rPr>
      <t xml:space="preserve">¼NBs osrueku ds vquqlkj ½ ds vuqlj.k esa bl fo|ky; esa dk;Zjr fuEufyf[kr dkfeZd@ dkfeZdksa dks muds }kjk ,d o"kZ dh larks"ktud lsok iw.kZ djus ij fnukad </t>
    </r>
    <r>
      <rPr>
        <sz val="12"/>
        <color rgb="FF000000"/>
        <rFont val="Calibri"/>
        <family val="2"/>
        <scheme val="minor"/>
      </rPr>
      <t>01/07/2021</t>
    </r>
    <r>
      <rPr>
        <sz val="13"/>
        <color rgb="FF000000"/>
        <rFont val="Kruti Dev 010"/>
      </rPr>
      <t xml:space="preserve"> ls okf"kZd osru o`f} muds uke ds lEeq[k vafdr dkWye la[;k 07 ds vuqlkj Lohd`r dh tkdj rnuqlkj osru ,ao HkRrs fn;s tkus dh Lohd`fr iznku dh tkrh gS A osru o`f) tqykbZ ekg dh izFke rkjh[k dks dkfeZd ds vkdfLed vodk'k ds vfrfjDr vU; vodk'k ij gksus dh fLFkfr esa osru o`f) dk ykHk dk;Zxzg.k djus dh frfFk ls ns; gksxkA    </t>
    </r>
  </si>
  <si>
    <t>30-6-2021 dks izkIr dj jgs osru</t>
  </si>
  <si>
    <t>dk;kZy; iz/kkukpk;Z] jktdh; mPp ek/;fed fo|ky; guqfr;k ia-l-elwnk ¼vtesj½</t>
  </si>
  <si>
    <t>jktdh; vkn'kZ mPp ek/;fed fo|ky; guqfr;k ia-l-elwnk ¼vtesj½</t>
  </si>
  <si>
    <t>01-lacaf/kr dks"kkf/kdkjh@midks"kkf/kdkjh&amp;</t>
  </si>
  <si>
    <t>elwnk</t>
  </si>
  <si>
    <r>
      <t xml:space="preserve">dkWye la0 </t>
    </r>
    <r>
      <rPr>
        <b/>
        <sz val="16"/>
        <rFont val="Calibri"/>
        <family val="2"/>
        <scheme val="minor"/>
      </rPr>
      <t xml:space="preserve">2,3,5,6 </t>
    </r>
    <r>
      <rPr>
        <b/>
        <sz val="16"/>
        <rFont val="DevLys 010"/>
      </rPr>
      <t>gh HkjsaA</t>
    </r>
  </si>
  <si>
    <t>our website:-https://ctorone.com</t>
  </si>
  <si>
    <r>
      <rPr>
        <sz val="12"/>
        <color rgb="FF000000"/>
        <rFont val="Calibri"/>
        <family val="2"/>
        <scheme val="minor"/>
      </rPr>
      <t>30 Oct.2017</t>
    </r>
    <r>
      <rPr>
        <sz val="13"/>
        <color rgb="FF000000"/>
        <rFont val="Calibri"/>
        <family val="2"/>
        <scheme val="minor"/>
      </rPr>
      <t xml:space="preserve"> </t>
    </r>
    <r>
      <rPr>
        <sz val="13"/>
        <color rgb="FF000000"/>
        <rFont val="Kruti Dev 010"/>
      </rPr>
      <t>o f}rh; la'kks/ku fnukad</t>
    </r>
    <r>
      <rPr>
        <sz val="13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09-12-2017</t>
    </r>
    <r>
      <rPr>
        <sz val="13"/>
        <color rgb="FF000000"/>
        <rFont val="Calibri"/>
        <family val="2"/>
        <scheme val="minor"/>
      </rPr>
      <t xml:space="preserve"> </t>
    </r>
    <r>
      <rPr>
        <sz val="13"/>
        <color rgb="FF000000"/>
        <rFont val="Kruti Dev 010"/>
      </rPr>
      <t xml:space="preserve">ds vuqlj.k esa bl ihbZbZvks dk;kZy; ds v/khuLFk jkizkfo@jkmizkfo esa dk;Zjr fuEufyf[kr dkfeZdksa dks muds }kjk ,d o"kZ dh larks"ktud lsok iw.kZ djus ij fnukad </t>
    </r>
    <r>
      <rPr>
        <sz val="12"/>
        <color rgb="FF000000"/>
        <rFont val="Calibri"/>
        <family val="2"/>
        <scheme val="minor"/>
      </rPr>
      <t>01/07/2021</t>
    </r>
    <r>
      <rPr>
        <sz val="13"/>
        <color rgb="FF000000"/>
        <rFont val="Kruti Dev 010"/>
      </rPr>
      <t xml:space="preserve"> ls okf"kZd osru o`f} muds uke ds lEeq[k vafdr dkWye la[;k 07 ds vuqlkj Lohd`r dh tkdj rnuqlkj osru ,ao HkRrs fn;s tkus dh Lohd`fr iznku dh tkrh gS A osru o`f) tqykbZ ekg dh izFke rkjh[k dks dkfeZd ds vkdfLed vodk'k ds vfrfjDr vU; vodk'k ij gksus dh fLFkfr esa osru o`f) dk ykHk dk;Zxzg.k djus dh frfFk ls ns; gksxkA    </t>
    </r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</si>
  <si>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</si>
  <si>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</si>
  <si>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</si>
  <si>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</si>
  <si>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</si>
  <si>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</si>
  <si>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</si>
  <si>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</si>
  <si>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</si>
  <si>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</si>
  <si>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</si>
  <si>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L-25</t>
  </si>
  <si>
    <t>L-26</t>
  </si>
  <si>
    <t>L-27</t>
  </si>
  <si>
    <t>L-28</t>
  </si>
  <si>
    <t>dSyk'k pUnz 'kekZ</t>
  </si>
  <si>
    <t>v/;kid ys01</t>
  </si>
  <si>
    <r>
      <rPr>
        <sz val="12"/>
        <color rgb="FF000000"/>
        <rFont val="Calibri"/>
        <family val="2"/>
        <scheme val="minor"/>
      </rPr>
      <t>30 Oct. 2017</t>
    </r>
    <r>
      <rPr>
        <sz val="13"/>
        <color rgb="FF000000"/>
        <rFont val="Calibri"/>
        <family val="2"/>
        <scheme val="minor"/>
      </rPr>
      <t xml:space="preserve"> </t>
    </r>
    <r>
      <rPr>
        <sz val="13"/>
        <color rgb="FF000000"/>
        <rFont val="Kruti Dev 010"/>
      </rPr>
      <t>o f}rh; la'kks/ku fnukad</t>
    </r>
    <r>
      <rPr>
        <sz val="13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09-12-2017</t>
    </r>
    <r>
      <rPr>
        <sz val="13"/>
        <color rgb="FF000000"/>
        <rFont val="Calibri"/>
        <family val="2"/>
        <scheme val="minor"/>
      </rPr>
      <t xml:space="preserve"> </t>
    </r>
    <r>
      <rPr>
        <sz val="13"/>
        <color rgb="FF000000"/>
        <rFont val="Kruti Dev 010"/>
      </rPr>
      <t xml:space="preserve">ds vuqlj.k esa bl fo|ky; esa dk;Zjr fuEufyf[kr dkfeZdksa dks muds }kjk ,d o"kZ dh larks"ktud lsok iw.kZ djus ij fnukad </t>
    </r>
    <r>
      <rPr>
        <sz val="12"/>
        <color rgb="FF000000"/>
        <rFont val="Calibri"/>
        <family val="2"/>
        <scheme val="minor"/>
      </rPr>
      <t>01/07/2021</t>
    </r>
    <r>
      <rPr>
        <sz val="13"/>
        <color rgb="FF000000"/>
        <rFont val="Kruti Dev 010"/>
      </rPr>
      <t xml:space="preserve"> ls okf"kZd osru o`f} muds uke ds lEeq[k vafdr dkWye la[;k 07 ds vuqlkj Lohd`r dh tkdj rnuqlkj osru ,ao HkRrs fn;s tkus dh Lohd`fr iznku dh tkrh gS A osru o`f) tqykbZ ekg dh izFke rkjh[k dks dkfeZd ds vkdfLed vodk'k ds vfrfjDr vU; vodk'k ij gksus dh fLFkfr esa osru o`f) dk ykHk dk;Zxzg.k djus dh frfFk ls ns; gksxkA    </t>
    </r>
  </si>
  <si>
    <t>Prog. Dev. By:-Kailash chandra sharma, Contact:-klsharma1971@gmail.com</t>
  </si>
  <si>
    <t>Govt.Senior Secondary School JEEWANA,MASUDA(AJMER)</t>
  </si>
  <si>
    <t>My website:-  https://ctorone.com</t>
  </si>
  <si>
    <t>TEACHER L-1,Govt.Senior Secondary School JEEWANA,MASUDA(AJMER)</t>
  </si>
  <si>
    <t>TEACHER L-1,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</si>
</sst>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0"/>
      <name val="Arial"/>
    </font>
    <font>
      <b/>
      <u val="double"/>
      <sz val="16"/>
      <color rgb="FF000000"/>
      <name val="Kruti Dev 011"/>
    </font>
    <font>
      <sz val="10"/>
      <name val="Kruti Dev 011"/>
    </font>
    <font>
      <b/>
      <u val="double"/>
      <sz val="14"/>
      <color rgb="FF000000"/>
      <name val="Kruti Dev 011"/>
    </font>
    <font>
      <sz val="12"/>
      <color rgb="FF000000"/>
      <name val="Kruti Dev 011"/>
    </font>
    <font>
      <sz val="11"/>
      <name val="Kruti Dev 011"/>
    </font>
    <font>
      <sz val="10"/>
      <name val="Kruti Dev 011"/>
    </font>
    <font>
      <sz val="11"/>
      <color rgb="FF000000"/>
      <name val="Kruti Dev 011"/>
    </font>
    <font>
      <b/>
      <sz val="12"/>
      <color rgb="FF000000"/>
      <name val="Kruti Dev 011"/>
    </font>
    <font>
      <sz val="8"/>
      <color indexed="8"/>
      <name val="DevLys 010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i/>
      <sz val="11"/>
      <name val="Kruti Dev 011"/>
    </font>
    <font>
      <sz val="12"/>
      <color indexed="8"/>
      <name val="Kruti Dev 010"/>
    </font>
    <font>
      <sz val="12"/>
      <color rgb="FF000000"/>
      <name val="Kruti Dev 010"/>
    </font>
    <font>
      <sz val="13"/>
      <color rgb="FF000000"/>
      <name val="Kruti Dev 011"/>
    </font>
    <font>
      <sz val="13"/>
      <color rgb="FF000000"/>
      <name val="Calibri"/>
      <family val="2"/>
      <scheme val="minor"/>
    </font>
    <font>
      <sz val="13"/>
      <color rgb="FF000000"/>
      <name val="Kruti Dev 010"/>
    </font>
    <font>
      <sz val="13"/>
      <color indexed="8"/>
      <name val="Kruti Dev 010"/>
    </font>
    <font>
      <sz val="12"/>
      <color indexed="8"/>
      <name val="Calibri"/>
      <family val="2"/>
      <scheme val="minor"/>
    </font>
    <font>
      <sz val="12"/>
      <name val="Kruti Dev 010"/>
    </font>
    <font>
      <sz val="13"/>
      <name val="Kruti Dev 010"/>
    </font>
    <font>
      <i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DevLys 010"/>
    </font>
    <font>
      <sz val="13"/>
      <color rgb="FF000000"/>
      <name val="Kruti Dev 011"/>
      <family val="2"/>
    </font>
    <font>
      <sz val="11"/>
      <name val="Kruti Dev 011"/>
      <family val="2"/>
    </font>
    <font>
      <sz val="11"/>
      <color rgb="FF000000"/>
      <name val="Kruti Dev 010"/>
    </font>
    <font>
      <b/>
      <sz val="12"/>
      <color rgb="FF000000"/>
      <name val="Kruti Dev 010"/>
    </font>
    <font>
      <b/>
      <sz val="16"/>
      <name val="DevLys 010"/>
    </font>
    <font>
      <b/>
      <sz val="16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b/>
      <sz val="12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3" borderId="1">
      <alignment vertical="top"/>
      <protection locked="0"/>
    </xf>
  </cellStyleXfs>
  <cellXfs count="9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alignment vertical="center"/>
      <protection locked="0"/>
    </xf>
    <xf numFmtId="0" fontId="24" fillId="3" borderId="1" xfId="0" applyFont="1" applyFill="1" applyBorder="1" applyAlignment="1" applyProtection="1">
      <alignment horizontal="center" vertical="top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2" fillId="4" borderId="1" xfId="1" applyFont="1" applyFill="1" applyBorder="1" applyAlignment="1" applyProtection="1">
      <alignment horizontal="left" vertical="center"/>
      <protection locked="0"/>
    </xf>
    <xf numFmtId="0" fontId="17" fillId="4" borderId="1" xfId="1" applyFont="1" applyFill="1" applyBorder="1" applyAlignment="1" applyProtection="1">
      <alignment horizontal="left" vertical="center" wrapText="1"/>
      <protection locked="0"/>
    </xf>
    <xf numFmtId="0" fontId="14" fillId="4" borderId="1" xfId="1" applyNumberFormat="1" applyFont="1" applyFill="1" applyBorder="1" applyAlignment="1" applyProtection="1">
      <alignment horizontal="center" vertical="center"/>
      <protection locked="0"/>
    </xf>
    <xf numFmtId="0" fontId="15" fillId="4" borderId="1" xfId="1" applyNumberFormat="1" applyFont="1" applyFill="1" applyBorder="1" applyAlignment="1" applyProtection="1">
      <alignment horizontal="center" vertical="center"/>
      <protection locked="0"/>
    </xf>
    <xf numFmtId="14" fontId="27" fillId="4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32" fillId="0" borderId="0" xfId="0" applyFont="1" applyBorder="1" applyAlignment="1" applyProtection="1">
      <protection locked="0"/>
    </xf>
    <xf numFmtId="0" fontId="31" fillId="0" borderId="0" xfId="0" applyFont="1" applyBorder="1" applyAlignment="1" applyProtection="1">
      <protection locked="0"/>
    </xf>
    <xf numFmtId="0" fontId="31" fillId="0" borderId="0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4" fillId="3" borderId="1" xfId="1" applyNumberFormat="1" applyFont="1" applyFill="1" applyBorder="1" applyAlignment="1" applyProtection="1">
      <alignment horizontal="center" vertical="center"/>
      <protection hidden="1"/>
    </xf>
    <xf numFmtId="0" fontId="15" fillId="3" borderId="1" xfId="1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vertical="top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7" fillId="4" borderId="1" xfId="1" applyFont="1" applyFill="1" applyBorder="1" applyAlignment="1" applyProtection="1">
      <alignment horizontal="left" vertical="center"/>
      <protection locked="0"/>
    </xf>
    <xf numFmtId="0" fontId="14" fillId="0" borderId="1" xfId="1" applyNumberFormat="1" applyFont="1" applyFill="1" applyBorder="1" applyAlignment="1" applyProtection="1">
      <alignment horizontal="center"/>
      <protection locked="0"/>
    </xf>
    <xf numFmtId="0" fontId="15" fillId="0" borderId="1" xfId="1" applyNumberFormat="1" applyFont="1" applyFill="1" applyBorder="1" applyAlignment="1" applyProtection="1">
      <alignment horizontal="center"/>
      <protection locked="0"/>
    </xf>
    <xf numFmtId="14" fontId="13" fillId="0" borderId="1" xfId="1" applyNumberFormat="1" applyFont="1" applyFill="1" applyBorder="1" applyAlignment="1" applyProtection="1">
      <alignment horizontal="center"/>
      <protection locked="0"/>
    </xf>
    <xf numFmtId="0" fontId="15" fillId="2" borderId="1" xfId="1" applyNumberFormat="1" applyFont="1" applyFill="1" applyBorder="1" applyAlignment="1" applyProtection="1">
      <alignment horizontal="center"/>
      <protection locked="0"/>
    </xf>
    <xf numFmtId="0" fontId="22" fillId="4" borderId="1" xfId="1" applyFont="1" applyFill="1" applyBorder="1" applyAlignment="1" applyProtection="1">
      <alignment horizontal="left"/>
      <protection locked="0"/>
    </xf>
    <xf numFmtId="0" fontId="15" fillId="0" borderId="1" xfId="1" applyNumberFormat="1" applyFont="1" applyFill="1" applyBorder="1" applyAlignment="1" applyProtection="1">
      <alignment horizontal="center"/>
      <protection hidden="1"/>
    </xf>
    <xf numFmtId="0" fontId="28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0" fillId="6" borderId="11" xfId="0" applyFill="1" applyBorder="1" applyAlignment="1" applyProtection="1">
      <protection hidden="1"/>
    </xf>
    <xf numFmtId="0" fontId="0" fillId="6" borderId="12" xfId="0" applyFill="1" applyBorder="1" applyAlignment="1" applyProtection="1">
      <protection hidden="1"/>
    </xf>
    <xf numFmtId="0" fontId="0" fillId="6" borderId="13" xfId="0" applyFill="1" applyBorder="1" applyAlignment="1" applyProtection="1">
      <protection hidden="1"/>
    </xf>
    <xf numFmtId="0" fontId="0" fillId="6" borderId="14" xfId="0" applyFill="1" applyBorder="1" applyAlignment="1" applyProtection="1">
      <protection hidden="1"/>
    </xf>
    <xf numFmtId="0" fontId="0" fillId="6" borderId="13" xfId="0" applyFill="1" applyBorder="1" applyAlignment="1" applyProtection="1">
      <alignment horizontal="center"/>
      <protection hidden="1"/>
    </xf>
    <xf numFmtId="0" fontId="41" fillId="6" borderId="10" xfId="0" applyFont="1" applyFill="1" applyBorder="1" applyAlignment="1" applyProtection="1">
      <alignment horizontal="center"/>
      <protection hidden="1"/>
    </xf>
    <xf numFmtId="0" fontId="0" fillId="6" borderId="0" xfId="0" applyFill="1" applyBorder="1" applyAlignment="1" applyProtection="1">
      <alignment horizontal="center"/>
      <protection hidden="1"/>
    </xf>
    <xf numFmtId="0" fontId="38" fillId="6" borderId="7" xfId="0" applyFont="1" applyFill="1" applyBorder="1" applyAlignment="1" applyProtection="1">
      <alignment horizontal="center" vertical="center"/>
      <protection hidden="1"/>
    </xf>
    <xf numFmtId="0" fontId="38" fillId="6" borderId="8" xfId="0" applyFont="1" applyFill="1" applyBorder="1" applyAlignment="1" applyProtection="1">
      <alignment horizontal="center" vertical="center"/>
      <protection hidden="1"/>
    </xf>
    <xf numFmtId="0" fontId="38" fillId="6" borderId="9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7" fillId="0" borderId="3" xfId="1" applyFont="1" applyFill="1" applyBorder="1" applyAlignment="1" applyProtection="1">
      <alignment horizontal="left" vertical="top" wrapText="1"/>
      <protection locked="0"/>
    </xf>
    <xf numFmtId="0" fontId="17" fillId="0" borderId="0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/>
      <protection locked="0"/>
    </xf>
    <xf numFmtId="14" fontId="9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left"/>
      <protection locked="0"/>
    </xf>
    <xf numFmtId="0" fontId="35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vertical="top" wrapText="1"/>
      <protection locked="0"/>
    </xf>
    <xf numFmtId="0" fontId="29" fillId="0" borderId="0" xfId="0" applyFont="1" applyBorder="1" applyAlignment="1" applyProtection="1">
      <alignment horizontal="justify" vertical="justify" wrapText="1"/>
      <protection locked="0"/>
    </xf>
    <xf numFmtId="0" fontId="19" fillId="0" borderId="0" xfId="0" applyFont="1" applyBorder="1" applyAlignment="1" applyProtection="1">
      <alignment horizontal="justify" vertical="justify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30" fillId="0" borderId="1" xfId="0" applyFont="1" applyFill="1" applyBorder="1" applyAlignment="1" applyProtection="1">
      <alignment horizontal="center" vertical="top" wrapText="1"/>
      <protection locked="0"/>
    </xf>
    <xf numFmtId="0" fontId="0" fillId="6" borderId="11" xfId="0" applyFill="1" applyBorder="1" applyAlignment="1" applyProtection="1">
      <alignment horizontal="center"/>
      <protection hidden="1"/>
    </xf>
    <xf numFmtId="0" fontId="0" fillId="6" borderId="12" xfId="0" applyFill="1" applyBorder="1" applyAlignment="1" applyProtection="1">
      <alignment horizontal="center"/>
      <protection hidden="1"/>
    </xf>
    <xf numFmtId="0" fontId="0" fillId="6" borderId="14" xfId="0" applyFill="1" applyBorder="1" applyAlignment="1" applyProtection="1">
      <alignment horizontal="center"/>
      <protection hidden="1"/>
    </xf>
    <xf numFmtId="0" fontId="31" fillId="0" borderId="0" xfId="0" applyFont="1" applyBorder="1" applyAlignment="1" applyProtection="1">
      <alignment horizontal="left" vertical="top"/>
      <protection locked="0"/>
    </xf>
    <xf numFmtId="0" fontId="31" fillId="0" borderId="0" xfId="0" applyFont="1" applyBorder="1" applyAlignment="1" applyProtection="1">
      <alignment horizontal="left"/>
      <protection locked="0"/>
    </xf>
    <xf numFmtId="0" fontId="32" fillId="0" borderId="0" xfId="0" applyFont="1" applyBorder="1" applyAlignment="1" applyProtection="1">
      <alignment horizontal="center"/>
      <protection locked="0"/>
    </xf>
    <xf numFmtId="14" fontId="32" fillId="0" borderId="0" xfId="0" applyNumberFormat="1" applyFont="1" applyBorder="1" applyAlignment="1" applyProtection="1">
      <alignment horizontal="center"/>
      <protection hidden="1"/>
    </xf>
    <xf numFmtId="0" fontId="32" fillId="0" borderId="0" xfId="0" applyFont="1" applyBorder="1" applyAlignment="1" applyProtection="1">
      <alignment horizontal="center"/>
      <protection hidden="1"/>
    </xf>
    <xf numFmtId="0" fontId="33" fillId="5" borderId="4" xfId="0" applyFont="1" applyFill="1" applyBorder="1" applyAlignment="1" applyProtection="1">
      <alignment horizontal="center" vertical="center"/>
      <protection locked="0"/>
    </xf>
    <xf numFmtId="0" fontId="33" fillId="5" borderId="5" xfId="0" applyFont="1" applyFill="1" applyBorder="1" applyAlignment="1" applyProtection="1">
      <alignment horizontal="center" vertical="center"/>
      <protection locked="0"/>
    </xf>
    <xf numFmtId="0" fontId="33" fillId="5" borderId="6" xfId="0" applyFont="1" applyFill="1" applyBorder="1" applyAlignment="1" applyProtection="1">
      <alignment horizontal="center" vertical="center"/>
      <protection locked="0"/>
    </xf>
    <xf numFmtId="0" fontId="39" fillId="6" borderId="7" xfId="0" applyFont="1" applyFill="1" applyBorder="1" applyAlignment="1" applyProtection="1">
      <alignment horizontal="center" vertical="center"/>
      <protection hidden="1"/>
    </xf>
    <xf numFmtId="0" fontId="39" fillId="6" borderId="8" xfId="0" applyFont="1" applyFill="1" applyBorder="1" applyAlignment="1" applyProtection="1">
      <alignment horizontal="center" vertical="center"/>
      <protection hidden="1"/>
    </xf>
    <xf numFmtId="0" fontId="39" fillId="6" borderId="9" xfId="0" applyFont="1" applyFill="1" applyBorder="1" applyAlignment="1" applyProtection="1">
      <alignment horizontal="center" vertical="center"/>
      <protection hidden="1"/>
    </xf>
    <xf numFmtId="0" fontId="40" fillId="6" borderId="10" xfId="0" applyFont="1" applyFill="1" applyBorder="1" applyAlignment="1" applyProtection="1">
      <alignment horizontal="center"/>
      <protection hidden="1"/>
    </xf>
    <xf numFmtId="0" fontId="40" fillId="6" borderId="0" xfId="0" applyFont="1" applyFill="1" applyBorder="1" applyAlignment="1" applyProtection="1">
      <alignment horizontal="center"/>
      <protection hidden="1"/>
    </xf>
    <xf numFmtId="0" fontId="40" fillId="6" borderId="11" xfId="0" applyFont="1" applyFill="1" applyBorder="1" applyAlignment="1" applyProtection="1">
      <alignment horizontal="center"/>
      <protection hidden="1"/>
    </xf>
    <xf numFmtId="0" fontId="40" fillId="6" borderId="12" xfId="0" applyFont="1" applyFill="1" applyBorder="1" applyAlignment="1" applyProtection="1">
      <alignment horizontal="center"/>
      <protection hidden="1"/>
    </xf>
    <xf numFmtId="0" fontId="40" fillId="6" borderId="13" xfId="0" applyFont="1" applyFill="1" applyBorder="1" applyAlignment="1" applyProtection="1">
      <alignment horizontal="center"/>
      <protection hidden="1"/>
    </xf>
    <xf numFmtId="0" fontId="40" fillId="6" borderId="14" xfId="0" applyFont="1" applyFill="1" applyBorder="1" applyAlignment="1" applyProtection="1">
      <alignment horizontal="center"/>
      <protection hidden="1"/>
    </xf>
    <xf numFmtId="0" fontId="29" fillId="0" borderId="0" xfId="0" applyFont="1" applyBorder="1" applyAlignment="1" applyProtection="1">
      <alignment horizontal="justify" vertical="center" wrapText="1"/>
      <protection locked="0"/>
    </xf>
    <xf numFmtId="0" fontId="19" fillId="0" borderId="0" xfId="0" applyFont="1" applyBorder="1" applyAlignment="1" applyProtection="1">
      <alignment horizontal="justify" vertical="center" wrapText="1"/>
      <protection locked="0"/>
    </xf>
    <xf numFmtId="0" fontId="24" fillId="3" borderId="1" xfId="0" applyFont="1" applyFill="1" applyBorder="1" applyAlignment="1" applyProtection="1">
      <alignment horizontal="center" vertical="top"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14" fontId="37" fillId="0" borderId="0" xfId="0" applyNumberFormat="1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25" fillId="4" borderId="1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Border="1" applyAlignment="1" applyProtection="1">
      <alignment horizontal="left" vertical="top"/>
      <protection locked="0"/>
    </xf>
    <xf numFmtId="0" fontId="32" fillId="0" borderId="0" xfId="0" applyFont="1" applyBorder="1" applyAlignment="1" applyProtection="1">
      <alignment horizontal="left"/>
      <protection locked="0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A4" zoomScale="115" zoomScaleNormal="115" workbookViewId="0">
      <selection activeCell="M15" sqref="M15"/>
    </sheetView>
  </sheetViews>
  <sheetFormatPr defaultColWidth="9.03515625" defaultRowHeight="12.75" x14ac:dyDescent="0.15"/>
  <cols>
    <col min="1" max="1" width="5.2578125" style="1" customWidth="1"/>
    <col min="2" max="2" width="21.7109375" style="21" customWidth="1"/>
    <col min="3" max="3" width="12.26953125" style="1" customWidth="1"/>
    <col min="4" max="4" width="7.8203125" style="22" customWidth="1"/>
    <col min="5" max="5" width="9.4375" style="22" customWidth="1"/>
    <col min="6" max="6" width="11.19140625" style="1" customWidth="1"/>
    <col min="7" max="7" width="9.70703125" style="1" customWidth="1"/>
    <col min="8" max="8" width="12.13671875" style="1" customWidth="1"/>
    <col min="9" max="256" width="9.9765625" style="1" customWidth="1"/>
    <col min="257" max="16384" width="9.03515625" style="1"/>
  </cols>
  <sheetData>
    <row r="1" spans="1:17" ht="18.75" customHeight="1" x14ac:dyDescent="0.3">
      <c r="A1" s="60" t="s">
        <v>36</v>
      </c>
      <c r="B1" s="60"/>
      <c r="C1" s="60"/>
      <c r="D1" s="60"/>
      <c r="E1" s="60"/>
      <c r="F1" s="60"/>
      <c r="G1" s="60"/>
      <c r="H1" s="60"/>
      <c r="I1" s="3"/>
      <c r="J1" s="3"/>
      <c r="K1" s="3"/>
    </row>
    <row r="2" spans="1:17" ht="16.5" customHeight="1" x14ac:dyDescent="0.3">
      <c r="A2" s="2"/>
      <c r="B2" s="2"/>
      <c r="C2" s="62" t="s">
        <v>8</v>
      </c>
      <c r="D2" s="62"/>
      <c r="E2" s="2"/>
      <c r="F2" s="2"/>
      <c r="G2" s="2"/>
      <c r="H2" s="2"/>
      <c r="I2" s="3"/>
      <c r="J2" s="3"/>
      <c r="K2" s="3"/>
    </row>
    <row r="3" spans="1:17" ht="16.5" customHeight="1" x14ac:dyDescent="0.15">
      <c r="A3" s="63" t="s">
        <v>19</v>
      </c>
      <c r="B3" s="63"/>
      <c r="C3" s="63"/>
      <c r="D3" s="63"/>
      <c r="E3" s="63"/>
      <c r="F3" s="63"/>
      <c r="G3" s="63"/>
      <c r="H3" s="63"/>
      <c r="I3" s="3"/>
      <c r="J3" s="3"/>
      <c r="K3" s="3"/>
    </row>
    <row r="4" spans="1:17" ht="84" customHeight="1" x14ac:dyDescent="0.15">
      <c r="A4" s="64" t="s">
        <v>65</v>
      </c>
      <c r="B4" s="65"/>
      <c r="C4" s="65"/>
      <c r="D4" s="65"/>
      <c r="E4" s="65"/>
      <c r="F4" s="65"/>
      <c r="G4" s="65"/>
      <c r="H4" s="65"/>
      <c r="I4" s="3"/>
      <c r="J4" s="3"/>
      <c r="K4" s="3"/>
    </row>
    <row r="5" spans="1:17" ht="6.75" customHeight="1" x14ac:dyDescent="0.15">
      <c r="A5" s="66"/>
      <c r="B5" s="66"/>
      <c r="C5" s="66"/>
      <c r="D5" s="66"/>
      <c r="E5" s="66"/>
      <c r="F5" s="66"/>
      <c r="G5" s="66"/>
      <c r="H5" s="66"/>
      <c r="I5" s="3"/>
      <c r="J5" s="3"/>
      <c r="K5" s="3"/>
    </row>
    <row r="6" spans="1:17" ht="30" customHeight="1" x14ac:dyDescent="0.15">
      <c r="A6" s="61" t="s">
        <v>0</v>
      </c>
      <c r="B6" s="61" t="s">
        <v>1</v>
      </c>
      <c r="C6" s="61" t="s">
        <v>2</v>
      </c>
      <c r="D6" s="67" t="s">
        <v>38</v>
      </c>
      <c r="E6" s="61"/>
      <c r="F6" s="61" t="s">
        <v>3</v>
      </c>
      <c r="G6" s="61" t="s">
        <v>4</v>
      </c>
      <c r="H6" s="61" t="s">
        <v>5</v>
      </c>
      <c r="I6" s="3"/>
      <c r="J6" s="3"/>
      <c r="K6" s="3"/>
    </row>
    <row r="7" spans="1:17" ht="28.5" thickBot="1" x14ac:dyDescent="0.25">
      <c r="A7" s="61"/>
      <c r="B7" s="61"/>
      <c r="C7" s="61"/>
      <c r="D7" s="26" t="s">
        <v>6</v>
      </c>
      <c r="E7" s="26" t="s">
        <v>7</v>
      </c>
      <c r="F7" s="61"/>
      <c r="G7" s="61"/>
      <c r="H7" s="61"/>
      <c r="I7" s="3"/>
      <c r="J7" s="3"/>
      <c r="K7" s="3"/>
    </row>
    <row r="8" spans="1:17" ht="15" x14ac:dyDescent="0.15">
      <c r="A8" s="27">
        <v>1</v>
      </c>
      <c r="B8" s="28">
        <v>2</v>
      </c>
      <c r="C8" s="27">
        <v>3</v>
      </c>
      <c r="D8" s="28">
        <v>4</v>
      </c>
      <c r="E8" s="27">
        <v>5</v>
      </c>
      <c r="F8" s="28">
        <v>6</v>
      </c>
      <c r="G8" s="27">
        <v>7</v>
      </c>
      <c r="H8" s="28">
        <v>8</v>
      </c>
      <c r="I8" s="3"/>
      <c r="J8" s="47" t="s">
        <v>66</v>
      </c>
      <c r="K8" s="48"/>
      <c r="L8" s="48"/>
      <c r="M8" s="48"/>
      <c r="N8" s="48"/>
      <c r="O8" s="48"/>
      <c r="P8" s="48"/>
      <c r="Q8" s="49"/>
    </row>
    <row r="9" spans="1:17" ht="15.95" customHeight="1" x14ac:dyDescent="0.2">
      <c r="A9" s="29">
        <v>1</v>
      </c>
      <c r="B9" s="8" t="s">
        <v>63</v>
      </c>
      <c r="C9" s="30" t="s">
        <v>64</v>
      </c>
      <c r="D9" s="31" t="s">
        <v>24</v>
      </c>
      <c r="E9" s="32">
        <v>63100</v>
      </c>
      <c r="F9" s="33">
        <v>44378</v>
      </c>
      <c r="G9" s="36">
        <f>IF(AND(E9=""),"",MROUND(E9*1.03,100))</f>
        <v>65000</v>
      </c>
      <c r="H9" s="33">
        <v>44743</v>
      </c>
      <c r="I9" s="3"/>
      <c r="J9" s="45" t="s">
        <v>70</v>
      </c>
      <c r="K9" s="46"/>
      <c r="L9" s="46" t="s">
        <v>67</v>
      </c>
      <c r="M9" s="46"/>
      <c r="N9" s="46"/>
      <c r="O9" s="46"/>
      <c r="P9" s="46"/>
      <c r="Q9" s="40"/>
    </row>
    <row r="10" spans="1:17" ht="15.95" customHeight="1" thickBot="1" x14ac:dyDescent="0.25">
      <c r="A10" s="29">
        <v>2</v>
      </c>
      <c r="B10" s="8"/>
      <c r="C10" s="30"/>
      <c r="D10" s="31" t="s">
        <v>23</v>
      </c>
      <c r="E10" s="32"/>
      <c r="F10" s="33"/>
      <c r="G10" s="36" t="str">
        <f t="shared" ref="G10:G15" si="0">IF(AND(E10=""),"",MROUND(E10*1.03,100))</f>
        <v/>
      </c>
      <c r="H10" s="33"/>
      <c r="I10" s="3"/>
      <c r="J10" s="41"/>
      <c r="K10" s="42"/>
      <c r="L10" s="44" t="s">
        <v>68</v>
      </c>
      <c r="M10" s="44"/>
      <c r="N10" s="44"/>
      <c r="O10" s="44"/>
      <c r="P10" s="44"/>
      <c r="Q10" s="43"/>
    </row>
    <row r="11" spans="1:17" ht="15.95" customHeight="1" x14ac:dyDescent="0.2">
      <c r="A11" s="29">
        <v>3</v>
      </c>
      <c r="B11" s="8"/>
      <c r="C11" s="30"/>
      <c r="D11" s="31" t="s">
        <v>22</v>
      </c>
      <c r="E11" s="32"/>
      <c r="F11" s="33"/>
      <c r="G11" s="36" t="str">
        <f t="shared" si="0"/>
        <v/>
      </c>
      <c r="H11" s="33"/>
      <c r="I11" s="3"/>
      <c r="J11" s="3"/>
      <c r="K11" s="3"/>
      <c r="L11" s="37"/>
    </row>
    <row r="12" spans="1:17" ht="15.95" customHeight="1" x14ac:dyDescent="0.2">
      <c r="A12" s="29">
        <v>4</v>
      </c>
      <c r="B12" s="8"/>
      <c r="C12" s="30"/>
      <c r="D12" s="31" t="s">
        <v>24</v>
      </c>
      <c r="E12" s="32"/>
      <c r="F12" s="33"/>
      <c r="G12" s="36" t="str">
        <f t="shared" si="0"/>
        <v/>
      </c>
      <c r="H12" s="33"/>
      <c r="I12" s="3"/>
      <c r="J12" s="3"/>
      <c r="K12" s="3"/>
    </row>
    <row r="13" spans="1:17" ht="15.95" customHeight="1" x14ac:dyDescent="0.2">
      <c r="A13" s="29">
        <v>5</v>
      </c>
      <c r="B13" s="8"/>
      <c r="C13" s="30"/>
      <c r="D13" s="31" t="s">
        <v>25</v>
      </c>
      <c r="E13" s="32"/>
      <c r="F13" s="33"/>
      <c r="G13" s="36" t="str">
        <f t="shared" si="0"/>
        <v/>
      </c>
      <c r="H13" s="33"/>
      <c r="I13" s="3"/>
      <c r="J13" s="3"/>
      <c r="K13" s="3"/>
    </row>
    <row r="14" spans="1:17" ht="15.95" customHeight="1" x14ac:dyDescent="0.2">
      <c r="A14" s="29">
        <v>6</v>
      </c>
      <c r="B14" s="8"/>
      <c r="C14" s="30"/>
      <c r="D14" s="31" t="s">
        <v>23</v>
      </c>
      <c r="E14" s="32"/>
      <c r="F14" s="33"/>
      <c r="G14" s="36" t="str">
        <f t="shared" si="0"/>
        <v/>
      </c>
      <c r="H14" s="33"/>
      <c r="I14" s="3"/>
      <c r="J14" s="3"/>
      <c r="K14" s="3"/>
    </row>
    <row r="15" spans="1:17" ht="15.95" customHeight="1" x14ac:dyDescent="0.2">
      <c r="A15" s="29">
        <v>7</v>
      </c>
      <c r="B15" s="8"/>
      <c r="C15" s="30"/>
      <c r="D15" s="31" t="s">
        <v>23</v>
      </c>
      <c r="E15" s="32"/>
      <c r="F15" s="33"/>
      <c r="G15" s="36" t="str">
        <f t="shared" si="0"/>
        <v/>
      </c>
      <c r="H15" s="33"/>
      <c r="I15" s="3"/>
      <c r="J15" s="3"/>
      <c r="K15" s="3"/>
    </row>
    <row r="16" spans="1:17" ht="15.95" customHeight="1" x14ac:dyDescent="0.2">
      <c r="A16" s="29">
        <v>8</v>
      </c>
      <c r="B16" s="8"/>
      <c r="C16" s="30"/>
      <c r="D16" s="31" t="s">
        <v>25</v>
      </c>
      <c r="E16" s="32"/>
      <c r="F16" s="33"/>
      <c r="G16" s="36" t="str">
        <f t="shared" ref="G16:G28" si="1">IF(AND(E16=""),"",MROUND(E16*1.03,100))</f>
        <v/>
      </c>
      <c r="H16" s="33"/>
      <c r="I16" s="3"/>
      <c r="J16" s="3"/>
      <c r="K16" s="3"/>
    </row>
    <row r="17" spans="1:11" ht="15.95" customHeight="1" x14ac:dyDescent="0.2">
      <c r="A17" s="29">
        <v>9</v>
      </c>
      <c r="B17" s="8"/>
      <c r="C17" s="30"/>
      <c r="D17" s="31" t="s">
        <v>22</v>
      </c>
      <c r="E17" s="32"/>
      <c r="F17" s="33"/>
      <c r="G17" s="36" t="str">
        <f t="shared" si="1"/>
        <v/>
      </c>
      <c r="H17" s="33"/>
      <c r="I17" s="3"/>
      <c r="J17" s="3"/>
      <c r="K17" s="3"/>
    </row>
    <row r="18" spans="1:11" ht="15.95" customHeight="1" x14ac:dyDescent="0.2">
      <c r="A18" s="29">
        <v>10</v>
      </c>
      <c r="B18" s="8"/>
      <c r="C18" s="30"/>
      <c r="D18" s="31" t="s">
        <v>24</v>
      </c>
      <c r="E18" s="32"/>
      <c r="F18" s="33"/>
      <c r="G18" s="36" t="str">
        <f t="shared" si="1"/>
        <v/>
      </c>
      <c r="H18" s="33"/>
      <c r="I18" s="3"/>
      <c r="J18" s="3"/>
      <c r="K18" s="3"/>
    </row>
    <row r="19" spans="1:11" ht="15.95" customHeight="1" x14ac:dyDescent="0.2">
      <c r="A19" s="29">
        <v>11</v>
      </c>
      <c r="B19" s="8"/>
      <c r="C19" s="30"/>
      <c r="D19" s="31" t="s">
        <v>48</v>
      </c>
      <c r="E19" s="32"/>
      <c r="F19" s="33"/>
      <c r="G19" s="36" t="str">
        <f t="shared" si="1"/>
        <v/>
      </c>
      <c r="H19" s="33"/>
      <c r="I19" s="3"/>
      <c r="J19" s="3"/>
      <c r="K19" s="3"/>
    </row>
    <row r="20" spans="1:11" ht="15.95" customHeight="1" x14ac:dyDescent="0.2">
      <c r="A20" s="29">
        <v>12</v>
      </c>
      <c r="B20" s="8"/>
      <c r="C20" s="30"/>
      <c r="D20" s="31" t="s">
        <v>49</v>
      </c>
      <c r="E20" s="32"/>
      <c r="F20" s="33"/>
      <c r="G20" s="36" t="str">
        <f t="shared" si="1"/>
        <v/>
      </c>
      <c r="H20" s="33"/>
      <c r="I20" s="3"/>
      <c r="J20" s="3"/>
      <c r="K20" s="3"/>
    </row>
    <row r="21" spans="1:11" ht="15.95" customHeight="1" x14ac:dyDescent="0.2">
      <c r="A21" s="29">
        <v>13</v>
      </c>
      <c r="B21" s="8"/>
      <c r="C21" s="30"/>
      <c r="D21" s="31" t="s">
        <v>50</v>
      </c>
      <c r="E21" s="32"/>
      <c r="F21" s="33"/>
      <c r="G21" s="36" t="str">
        <f t="shared" si="1"/>
        <v/>
      </c>
      <c r="H21" s="33"/>
      <c r="I21" s="3"/>
      <c r="J21" s="3"/>
      <c r="K21" s="3"/>
    </row>
    <row r="22" spans="1:11" ht="15.95" customHeight="1" x14ac:dyDescent="0.2">
      <c r="A22" s="29">
        <v>14</v>
      </c>
      <c r="B22" s="8"/>
      <c r="C22" s="30"/>
      <c r="D22" s="31" t="s">
        <v>51</v>
      </c>
      <c r="E22" s="32"/>
      <c r="F22" s="33"/>
      <c r="G22" s="36" t="str">
        <f t="shared" si="1"/>
        <v/>
      </c>
      <c r="H22" s="33"/>
      <c r="I22" s="3"/>
      <c r="J22" s="3"/>
      <c r="K22" s="3"/>
    </row>
    <row r="23" spans="1:11" ht="15.95" customHeight="1" x14ac:dyDescent="0.2">
      <c r="A23" s="29">
        <v>15</v>
      </c>
      <c r="B23" s="8"/>
      <c r="C23" s="30"/>
      <c r="D23" s="31" t="s">
        <v>52</v>
      </c>
      <c r="E23" s="32"/>
      <c r="F23" s="33"/>
      <c r="G23" s="36" t="str">
        <f t="shared" si="1"/>
        <v/>
      </c>
      <c r="H23" s="33"/>
      <c r="I23" s="3"/>
      <c r="J23" s="3"/>
      <c r="K23" s="3"/>
    </row>
    <row r="24" spans="1:11" ht="15.95" customHeight="1" x14ac:dyDescent="0.2">
      <c r="A24" s="29">
        <v>16</v>
      </c>
      <c r="B24" s="8"/>
      <c r="C24" s="30"/>
      <c r="D24" s="31" t="s">
        <v>53</v>
      </c>
      <c r="E24" s="32"/>
      <c r="F24" s="33"/>
      <c r="G24" s="36" t="str">
        <f t="shared" si="1"/>
        <v/>
      </c>
      <c r="H24" s="33"/>
      <c r="I24" s="3"/>
      <c r="J24" s="3"/>
      <c r="K24" s="3"/>
    </row>
    <row r="25" spans="1:11" ht="15.95" customHeight="1" x14ac:dyDescent="0.2">
      <c r="A25" s="29">
        <v>17</v>
      </c>
      <c r="B25" s="8"/>
      <c r="C25" s="30"/>
      <c r="D25" s="31" t="s">
        <v>54</v>
      </c>
      <c r="E25" s="32"/>
      <c r="F25" s="33"/>
      <c r="G25" s="36" t="str">
        <f t="shared" si="1"/>
        <v/>
      </c>
      <c r="H25" s="33"/>
      <c r="I25" s="3"/>
      <c r="J25" s="3"/>
      <c r="K25" s="3"/>
    </row>
    <row r="26" spans="1:11" ht="15.95" customHeight="1" x14ac:dyDescent="0.2">
      <c r="A26" s="29">
        <v>18</v>
      </c>
      <c r="B26" s="8"/>
      <c r="C26" s="30"/>
      <c r="D26" s="31" t="s">
        <v>55</v>
      </c>
      <c r="E26" s="32"/>
      <c r="F26" s="33"/>
      <c r="G26" s="36" t="str">
        <f t="shared" si="1"/>
        <v/>
      </c>
      <c r="H26" s="33"/>
      <c r="I26" s="3"/>
      <c r="J26" s="3"/>
      <c r="K26" s="3"/>
    </row>
    <row r="27" spans="1:11" ht="15.95" customHeight="1" x14ac:dyDescent="0.2">
      <c r="A27" s="29">
        <v>19</v>
      </c>
      <c r="B27" s="8"/>
      <c r="C27" s="30"/>
      <c r="D27" s="31" t="s">
        <v>56</v>
      </c>
      <c r="E27" s="32"/>
      <c r="F27" s="33"/>
      <c r="G27" s="36" t="str">
        <f t="shared" si="1"/>
        <v/>
      </c>
      <c r="H27" s="33"/>
      <c r="I27" s="3"/>
      <c r="J27" s="3"/>
      <c r="K27" s="3"/>
    </row>
    <row r="28" spans="1:11" ht="15.95" customHeight="1" x14ac:dyDescent="0.2">
      <c r="A28" s="29">
        <v>20</v>
      </c>
      <c r="B28" s="8"/>
      <c r="C28" s="30"/>
      <c r="D28" s="31" t="s">
        <v>57</v>
      </c>
      <c r="E28" s="32"/>
      <c r="F28" s="33"/>
      <c r="G28" s="36" t="str">
        <f t="shared" si="1"/>
        <v/>
      </c>
      <c r="H28" s="33"/>
      <c r="I28" s="3"/>
      <c r="J28" s="3"/>
      <c r="K28" s="3"/>
    </row>
    <row r="29" spans="1:11" ht="15.95" customHeight="1" x14ac:dyDescent="0.2">
      <c r="A29" s="29">
        <v>21</v>
      </c>
      <c r="B29" s="8"/>
      <c r="C29" s="30"/>
      <c r="D29" s="31" t="s">
        <v>58</v>
      </c>
      <c r="E29" s="32"/>
      <c r="F29" s="33"/>
      <c r="G29" s="36" t="str">
        <f t="shared" ref="G29:G33" si="2">IF(AND(E29=""),"",MROUND(E29*1.03,100))</f>
        <v/>
      </c>
      <c r="H29" s="33"/>
      <c r="I29" s="3"/>
      <c r="J29" s="3"/>
      <c r="K29" s="3"/>
    </row>
    <row r="30" spans="1:11" ht="15.95" customHeight="1" x14ac:dyDescent="0.2">
      <c r="A30" s="29">
        <v>22</v>
      </c>
      <c r="B30" s="8"/>
      <c r="C30" s="30"/>
      <c r="D30" s="31" t="s">
        <v>59</v>
      </c>
      <c r="E30" s="32"/>
      <c r="F30" s="33"/>
      <c r="G30" s="36" t="str">
        <f t="shared" si="2"/>
        <v/>
      </c>
      <c r="H30" s="33"/>
      <c r="I30" s="3"/>
      <c r="J30" s="3"/>
      <c r="K30" s="3"/>
    </row>
    <row r="31" spans="1:11" ht="15.95" customHeight="1" x14ac:dyDescent="0.2">
      <c r="A31" s="29">
        <v>23</v>
      </c>
      <c r="B31" s="8"/>
      <c r="C31" s="30"/>
      <c r="D31" s="31" t="s">
        <v>60</v>
      </c>
      <c r="E31" s="32"/>
      <c r="F31" s="33"/>
      <c r="G31" s="36" t="str">
        <f t="shared" si="2"/>
        <v/>
      </c>
      <c r="H31" s="33"/>
      <c r="I31" s="3"/>
      <c r="J31" s="3"/>
      <c r="K31" s="3"/>
    </row>
    <row r="32" spans="1:11" ht="15.95" customHeight="1" x14ac:dyDescent="0.2">
      <c r="A32" s="29">
        <v>24</v>
      </c>
      <c r="B32" s="8"/>
      <c r="C32" s="30"/>
      <c r="D32" s="31" t="s">
        <v>61</v>
      </c>
      <c r="E32" s="32"/>
      <c r="F32" s="33"/>
      <c r="G32" s="36" t="str">
        <f t="shared" si="2"/>
        <v/>
      </c>
      <c r="H32" s="33"/>
      <c r="I32" s="3"/>
      <c r="J32" s="3"/>
      <c r="K32" s="3"/>
    </row>
    <row r="33" spans="1:11" ht="15.95" customHeight="1" x14ac:dyDescent="0.2">
      <c r="A33" s="29">
        <v>25</v>
      </c>
      <c r="B33" s="8"/>
      <c r="C33" s="30"/>
      <c r="D33" s="31" t="s">
        <v>62</v>
      </c>
      <c r="E33" s="32"/>
      <c r="F33" s="33"/>
      <c r="G33" s="36" t="str">
        <f t="shared" si="2"/>
        <v/>
      </c>
      <c r="H33" s="33"/>
      <c r="I33" s="3"/>
      <c r="J33" s="3"/>
      <c r="K33" s="3"/>
    </row>
    <row r="34" spans="1:11" ht="15.95" customHeight="1" x14ac:dyDescent="0.15">
      <c r="A34" s="13"/>
      <c r="B34" s="51" t="s">
        <v>17</v>
      </c>
      <c r="C34" s="51"/>
      <c r="D34" s="51"/>
      <c r="E34" s="51"/>
      <c r="F34" s="51"/>
      <c r="G34" s="51"/>
      <c r="H34" s="51"/>
      <c r="I34" s="3"/>
      <c r="J34" s="3"/>
      <c r="K34" s="3"/>
    </row>
    <row r="35" spans="1:11" ht="15.95" customHeight="1" x14ac:dyDescent="0.15">
      <c r="A35" s="14"/>
      <c r="B35" s="52"/>
      <c r="C35" s="52"/>
      <c r="D35" s="52"/>
      <c r="E35" s="52"/>
      <c r="F35" s="52"/>
      <c r="G35" s="52"/>
      <c r="H35" s="52"/>
      <c r="I35" s="3"/>
      <c r="J35" s="3"/>
      <c r="K35" s="3"/>
    </row>
    <row r="36" spans="1:11" ht="15.95" customHeight="1" x14ac:dyDescent="0.15">
      <c r="A36" s="14"/>
      <c r="B36" s="15"/>
      <c r="C36" s="15"/>
      <c r="D36" s="15"/>
      <c r="E36" s="15"/>
      <c r="F36" s="15"/>
      <c r="G36" s="15"/>
      <c r="H36" s="15"/>
      <c r="I36" s="3"/>
      <c r="J36" s="3"/>
      <c r="K36" s="3"/>
    </row>
    <row r="37" spans="1:11" ht="15.95" customHeight="1" x14ac:dyDescent="0.2">
      <c r="A37" s="16"/>
      <c r="B37" s="16"/>
      <c r="C37" s="16"/>
      <c r="D37" s="50"/>
      <c r="E37" s="50"/>
      <c r="F37" s="50"/>
      <c r="G37" s="50"/>
      <c r="H37" s="50"/>
      <c r="I37" s="3"/>
      <c r="J37" s="3"/>
      <c r="K37" s="3"/>
    </row>
    <row r="38" spans="1:11" ht="15" x14ac:dyDescent="0.2">
      <c r="A38" s="16"/>
      <c r="B38" s="16"/>
      <c r="C38" s="16"/>
      <c r="D38" s="50"/>
      <c r="E38" s="50"/>
      <c r="F38" s="50"/>
      <c r="G38" s="50"/>
      <c r="H38" s="50"/>
      <c r="I38" s="3"/>
      <c r="J38" s="3"/>
      <c r="K38" s="3"/>
    </row>
    <row r="39" spans="1:11" ht="15" x14ac:dyDescent="0.2">
      <c r="A39" s="57" t="s">
        <v>18</v>
      </c>
      <c r="B39" s="57"/>
      <c r="C39" s="57"/>
      <c r="D39" s="57"/>
      <c r="E39" s="57"/>
      <c r="F39" s="38" t="s">
        <v>15</v>
      </c>
      <c r="G39" s="55">
        <f ca="1">TODAY()</f>
        <v>44577</v>
      </c>
      <c r="H39" s="56"/>
      <c r="I39" s="3"/>
      <c r="J39" s="3"/>
      <c r="K39" s="3"/>
    </row>
    <row r="40" spans="1:11" ht="15" x14ac:dyDescent="0.15">
      <c r="A40" s="53" t="s">
        <v>9</v>
      </c>
      <c r="B40" s="53"/>
      <c r="C40" s="53"/>
      <c r="D40" s="53"/>
      <c r="E40" s="53"/>
      <c r="F40" s="53"/>
      <c r="G40" s="53"/>
      <c r="H40" s="53"/>
      <c r="I40" s="3"/>
      <c r="J40" s="3"/>
      <c r="K40" s="3"/>
    </row>
    <row r="41" spans="1:11" ht="15" x14ac:dyDescent="0.2">
      <c r="A41" s="54" t="s">
        <v>13</v>
      </c>
      <c r="B41" s="54"/>
      <c r="C41" s="54"/>
      <c r="D41" s="54"/>
      <c r="E41" s="16"/>
      <c r="F41" s="16"/>
      <c r="G41" s="16"/>
      <c r="H41" s="16"/>
      <c r="I41" s="3"/>
      <c r="J41" s="3"/>
      <c r="K41" s="3"/>
    </row>
    <row r="42" spans="1:11" ht="15" x14ac:dyDescent="0.15">
      <c r="A42" s="53" t="s">
        <v>14</v>
      </c>
      <c r="B42" s="53"/>
      <c r="C42" s="53"/>
      <c r="D42" s="53"/>
      <c r="E42" s="39"/>
      <c r="F42" s="39"/>
      <c r="G42" s="39"/>
      <c r="H42" s="39"/>
      <c r="I42" s="3"/>
      <c r="J42" s="3"/>
      <c r="K42" s="3"/>
    </row>
    <row r="43" spans="1:11" ht="15" x14ac:dyDescent="0.15">
      <c r="A43" s="53" t="s">
        <v>10</v>
      </c>
      <c r="B43" s="53"/>
      <c r="C43" s="53"/>
      <c r="D43" s="53"/>
      <c r="E43" s="53"/>
      <c r="F43" s="53"/>
      <c r="G43" s="53"/>
      <c r="H43" s="53"/>
      <c r="I43" s="3"/>
      <c r="J43" s="3"/>
      <c r="K43" s="3"/>
    </row>
    <row r="44" spans="1:11" ht="15" x14ac:dyDescent="0.15">
      <c r="A44" s="53" t="s">
        <v>11</v>
      </c>
      <c r="B44" s="53"/>
      <c r="C44" s="53"/>
      <c r="D44" s="53"/>
      <c r="E44" s="53"/>
      <c r="F44" s="53"/>
      <c r="G44" s="53"/>
      <c r="H44" s="53"/>
      <c r="I44" s="3"/>
      <c r="J44" s="3"/>
      <c r="K44" s="3"/>
    </row>
    <row r="45" spans="1:11" ht="15" x14ac:dyDescent="0.2">
      <c r="A45" s="54" t="s">
        <v>12</v>
      </c>
      <c r="B45" s="54"/>
      <c r="C45" s="54"/>
      <c r="D45" s="54"/>
      <c r="E45" s="54"/>
      <c r="F45" s="54"/>
      <c r="G45" s="54"/>
      <c r="H45" s="54"/>
      <c r="I45" s="3"/>
      <c r="J45" s="3"/>
      <c r="K45" s="3"/>
    </row>
    <row r="46" spans="1:11" ht="15.75" customHeight="1" x14ac:dyDescent="0.2">
      <c r="A46" s="16"/>
      <c r="B46" s="16"/>
      <c r="C46" s="16"/>
      <c r="D46" s="50"/>
      <c r="E46" s="50"/>
      <c r="F46" s="50"/>
      <c r="G46" s="50"/>
      <c r="H46" s="50"/>
      <c r="I46" s="3"/>
      <c r="J46" s="3"/>
      <c r="K46" s="3"/>
    </row>
    <row r="47" spans="1:11" ht="15.75" customHeight="1" x14ac:dyDescent="0.2">
      <c r="A47" s="58" t="s">
        <v>46</v>
      </c>
      <c r="B47" s="59"/>
      <c r="C47" s="59"/>
      <c r="D47" s="50"/>
      <c r="E47" s="50"/>
      <c r="F47" s="50"/>
      <c r="G47" s="50"/>
      <c r="H47" s="50"/>
      <c r="I47" s="3"/>
      <c r="J47" s="3"/>
      <c r="K47" s="3"/>
    </row>
    <row r="48" spans="1:11" ht="18" customHeight="1" x14ac:dyDescent="0.15">
      <c r="I48" s="3"/>
      <c r="J48" s="3"/>
      <c r="K48" s="3"/>
    </row>
    <row r="49" spans="9:11" ht="16.5" customHeight="1" x14ac:dyDescent="0.15">
      <c r="I49" s="3"/>
      <c r="J49" s="3"/>
      <c r="K49" s="3"/>
    </row>
    <row r="50" spans="9:11" ht="34.5" customHeight="1" x14ac:dyDescent="0.15">
      <c r="I50" s="3"/>
      <c r="J50" s="3"/>
      <c r="K50" s="3"/>
    </row>
    <row r="51" spans="9:11" ht="14.25" x14ac:dyDescent="0.15">
      <c r="I51" s="3"/>
      <c r="J51" s="3"/>
      <c r="K51" s="3"/>
    </row>
    <row r="52" spans="9:11" ht="14.25" x14ac:dyDescent="0.15">
      <c r="I52" s="3"/>
      <c r="J52" s="3"/>
      <c r="K52" s="3"/>
    </row>
    <row r="53" spans="9:11" ht="14.25" x14ac:dyDescent="0.15">
      <c r="I53" s="3"/>
      <c r="J53" s="3"/>
      <c r="K53" s="3"/>
    </row>
    <row r="54" spans="9:11" ht="14.25" x14ac:dyDescent="0.15">
      <c r="I54" s="3"/>
      <c r="J54" s="3"/>
      <c r="K54" s="3"/>
    </row>
    <row r="55" spans="9:11" ht="14.25" x14ac:dyDescent="0.15">
      <c r="I55" s="3"/>
      <c r="J55" s="3"/>
      <c r="K55" s="3"/>
    </row>
    <row r="56" spans="9:11" ht="14.25" x14ac:dyDescent="0.15">
      <c r="I56" s="3"/>
      <c r="J56" s="3"/>
      <c r="K56" s="3"/>
    </row>
    <row r="57" spans="9:11" ht="14.25" x14ac:dyDescent="0.15">
      <c r="I57" s="3"/>
      <c r="J57" s="3"/>
      <c r="K57" s="3"/>
    </row>
    <row r="58" spans="9:11" ht="15" customHeight="1" x14ac:dyDescent="0.15">
      <c r="I58" s="3"/>
      <c r="J58" s="3"/>
      <c r="K58" s="3"/>
    </row>
    <row r="59" spans="9:11" ht="31.5" customHeight="1" x14ac:dyDescent="0.15">
      <c r="I59" s="3"/>
      <c r="J59" s="3"/>
      <c r="K59" s="3"/>
    </row>
  </sheetData>
  <mergeCells count="30">
    <mergeCell ref="A1:H1"/>
    <mergeCell ref="H6:H7"/>
    <mergeCell ref="C2:D2"/>
    <mergeCell ref="A3:H3"/>
    <mergeCell ref="A4:H4"/>
    <mergeCell ref="A5:H5"/>
    <mergeCell ref="B6:B7"/>
    <mergeCell ref="C6:C7"/>
    <mergeCell ref="A6:A7"/>
    <mergeCell ref="D6:E6"/>
    <mergeCell ref="F6:F7"/>
    <mergeCell ref="G6:G7"/>
    <mergeCell ref="D47:H47"/>
    <mergeCell ref="B34:H35"/>
    <mergeCell ref="A44:H44"/>
    <mergeCell ref="A45:H45"/>
    <mergeCell ref="A40:H40"/>
    <mergeCell ref="A43:H43"/>
    <mergeCell ref="A42:D42"/>
    <mergeCell ref="A41:D41"/>
    <mergeCell ref="G39:H39"/>
    <mergeCell ref="D37:H37"/>
    <mergeCell ref="D38:H38"/>
    <mergeCell ref="A39:E39"/>
    <mergeCell ref="A47:C47"/>
    <mergeCell ref="L10:P10"/>
    <mergeCell ref="J9:K9"/>
    <mergeCell ref="J8:Q8"/>
    <mergeCell ref="L9:P9"/>
    <mergeCell ref="D46:H46"/>
  </mergeCells>
  <phoneticPr fontId="36" type="noConversion"/>
  <printOptions horizontalCentered="1"/>
  <pageMargins left="0.7" right="0.45" top="0.5" bottom="0.21" header="0.3" footer="0.3"/>
  <pageSetup paperSize="9" scale="9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zoomScaleNormal="100" workbookViewId="0">
      <selection activeCell="K15" sqref="K15"/>
    </sheetView>
  </sheetViews>
  <sheetFormatPr defaultColWidth="9.03515625" defaultRowHeight="12.75" x14ac:dyDescent="0.15"/>
  <cols>
    <col min="1" max="1" width="5.2578125" style="1" customWidth="1"/>
    <col min="2" max="2" width="21.84375" style="21" customWidth="1"/>
    <col min="3" max="3" width="12.26953125" style="1" customWidth="1"/>
    <col min="4" max="4" width="8.22265625" style="22" customWidth="1"/>
    <col min="5" max="5" width="9.9765625" style="22" customWidth="1"/>
    <col min="6" max="6" width="11.73046875" style="1" customWidth="1"/>
    <col min="7" max="7" width="10.515625" style="1" customWidth="1"/>
    <col min="8" max="8" width="12.80859375" style="1" customWidth="1"/>
    <col min="9" max="256" width="9.9765625" style="1" customWidth="1"/>
    <col min="257" max="16384" width="9.03515625" style="1"/>
  </cols>
  <sheetData>
    <row r="1" spans="1:17" ht="18.75" customHeight="1" x14ac:dyDescent="0.25">
      <c r="A1" s="62" t="s">
        <v>37</v>
      </c>
      <c r="B1" s="62"/>
      <c r="C1" s="62"/>
      <c r="D1" s="62"/>
      <c r="E1" s="62"/>
      <c r="F1" s="62"/>
      <c r="G1" s="62"/>
      <c r="H1" s="62"/>
      <c r="I1" s="3"/>
      <c r="J1" s="3"/>
      <c r="K1" s="3"/>
    </row>
    <row r="2" spans="1:17" ht="16.5" customHeight="1" x14ac:dyDescent="0.3">
      <c r="A2" s="2"/>
      <c r="B2" s="2"/>
      <c r="C2" s="62" t="s">
        <v>8</v>
      </c>
      <c r="D2" s="62"/>
      <c r="E2" s="2"/>
      <c r="F2" s="2"/>
      <c r="G2" s="2"/>
      <c r="H2" s="2"/>
      <c r="I2" s="3"/>
      <c r="J2" s="3"/>
      <c r="K2" s="3"/>
    </row>
    <row r="3" spans="1:17" ht="16.5" customHeight="1" x14ac:dyDescent="0.15">
      <c r="A3" s="63" t="s">
        <v>19</v>
      </c>
      <c r="B3" s="63"/>
      <c r="C3" s="63"/>
      <c r="D3" s="63"/>
      <c r="E3" s="63"/>
      <c r="F3" s="63"/>
      <c r="G3" s="63"/>
      <c r="H3" s="63"/>
      <c r="I3" s="3"/>
      <c r="J3" s="3"/>
      <c r="K3" s="3"/>
    </row>
    <row r="4" spans="1:17" ht="101.25" customHeight="1" x14ac:dyDescent="0.15">
      <c r="A4" s="64" t="s">
        <v>47</v>
      </c>
      <c r="B4" s="65"/>
      <c r="C4" s="65"/>
      <c r="D4" s="65"/>
      <c r="E4" s="65"/>
      <c r="F4" s="65"/>
      <c r="G4" s="65"/>
      <c r="H4" s="65"/>
      <c r="I4" s="3"/>
      <c r="J4" s="3"/>
      <c r="K4" s="3"/>
    </row>
    <row r="5" spans="1:17" ht="6.75" customHeight="1" x14ac:dyDescent="0.15">
      <c r="A5" s="66"/>
      <c r="B5" s="66"/>
      <c r="C5" s="66"/>
      <c r="D5" s="66"/>
      <c r="E5" s="66"/>
      <c r="F5" s="66"/>
      <c r="G5" s="66"/>
      <c r="H5" s="66"/>
      <c r="I5" s="3"/>
      <c r="J5" s="3"/>
      <c r="K5" s="3"/>
    </row>
    <row r="6" spans="1:17" ht="30" customHeight="1" x14ac:dyDescent="0.15">
      <c r="A6" s="61" t="s">
        <v>0</v>
      </c>
      <c r="B6" s="61" t="s">
        <v>1</v>
      </c>
      <c r="C6" s="61" t="s">
        <v>2</v>
      </c>
      <c r="D6" s="67" t="s">
        <v>38</v>
      </c>
      <c r="E6" s="61"/>
      <c r="F6" s="61" t="s">
        <v>3</v>
      </c>
      <c r="G6" s="61" t="s">
        <v>4</v>
      </c>
      <c r="H6" s="61" t="s">
        <v>5</v>
      </c>
      <c r="I6" s="3"/>
      <c r="J6" s="3"/>
      <c r="K6" s="3"/>
    </row>
    <row r="7" spans="1:17" ht="28.5" thickBot="1" x14ac:dyDescent="0.25">
      <c r="A7" s="61"/>
      <c r="B7" s="61"/>
      <c r="C7" s="61"/>
      <c r="D7" s="26" t="s">
        <v>6</v>
      </c>
      <c r="E7" s="26" t="s">
        <v>7</v>
      </c>
      <c r="F7" s="61"/>
      <c r="G7" s="61"/>
      <c r="H7" s="61"/>
      <c r="I7" s="3"/>
      <c r="J7" s="3"/>
      <c r="K7" s="3"/>
    </row>
    <row r="8" spans="1:17" ht="15.75" customHeight="1" x14ac:dyDescent="0.15">
      <c r="A8" s="27">
        <v>1</v>
      </c>
      <c r="B8" s="28">
        <v>2</v>
      </c>
      <c r="C8" s="27">
        <v>3</v>
      </c>
      <c r="D8" s="28">
        <v>4</v>
      </c>
      <c r="E8" s="27">
        <v>5</v>
      </c>
      <c r="F8" s="28">
        <v>6</v>
      </c>
      <c r="G8" s="27">
        <v>7</v>
      </c>
      <c r="H8" s="28">
        <v>8</v>
      </c>
      <c r="I8" s="3"/>
      <c r="J8" s="47" t="s">
        <v>66</v>
      </c>
      <c r="K8" s="48"/>
      <c r="L8" s="48"/>
      <c r="M8" s="48"/>
      <c r="N8" s="48"/>
      <c r="O8" s="48"/>
      <c r="P8" s="48"/>
      <c r="Q8" s="49"/>
    </row>
    <row r="9" spans="1:17" ht="15.95" customHeight="1" x14ac:dyDescent="0.2">
      <c r="A9" s="29">
        <v>1</v>
      </c>
      <c r="B9" s="8" t="s">
        <v>26</v>
      </c>
      <c r="C9" s="30" t="s">
        <v>20</v>
      </c>
      <c r="D9" s="31" t="s">
        <v>22</v>
      </c>
      <c r="E9" s="32">
        <v>65200</v>
      </c>
      <c r="F9" s="33">
        <v>44378</v>
      </c>
      <c r="G9" s="36">
        <f>IF(AND(E9=""),"",MROUND(E9*1.03,100))</f>
        <v>67200</v>
      </c>
      <c r="H9" s="33">
        <v>44743</v>
      </c>
      <c r="I9" s="3"/>
      <c r="J9" s="45" t="s">
        <v>69</v>
      </c>
      <c r="K9" s="46"/>
      <c r="L9" s="46"/>
      <c r="M9" s="46"/>
      <c r="N9" s="46"/>
      <c r="O9" s="46"/>
      <c r="P9" s="46"/>
      <c r="Q9" s="68"/>
    </row>
    <row r="10" spans="1:17" ht="15.95" customHeight="1" thickBot="1" x14ac:dyDescent="0.25">
      <c r="A10" s="29">
        <v>2</v>
      </c>
      <c r="B10" s="8" t="s">
        <v>27</v>
      </c>
      <c r="C10" s="30" t="s">
        <v>28</v>
      </c>
      <c r="D10" s="31" t="s">
        <v>23</v>
      </c>
      <c r="E10" s="32">
        <v>36900</v>
      </c>
      <c r="F10" s="33">
        <v>44378</v>
      </c>
      <c r="G10" s="36">
        <f t="shared" ref="G10:G28" si="0">IF(AND(E10=""),"",MROUND(E10*1.03,100))</f>
        <v>38000</v>
      </c>
      <c r="H10" s="33">
        <v>44743</v>
      </c>
      <c r="I10" s="3"/>
      <c r="J10" s="69" t="s">
        <v>68</v>
      </c>
      <c r="K10" s="44"/>
      <c r="L10" s="44"/>
      <c r="M10" s="44"/>
      <c r="N10" s="44"/>
      <c r="O10" s="44"/>
      <c r="P10" s="44"/>
      <c r="Q10" s="70"/>
    </row>
    <row r="11" spans="1:17" ht="15.95" customHeight="1" x14ac:dyDescent="0.2">
      <c r="A11" s="29">
        <v>3</v>
      </c>
      <c r="B11" s="8"/>
      <c r="C11" s="30"/>
      <c r="D11" s="31"/>
      <c r="E11" s="32"/>
      <c r="F11" s="33"/>
      <c r="G11" s="36" t="str">
        <f t="shared" si="0"/>
        <v/>
      </c>
      <c r="H11" s="33"/>
      <c r="I11" s="3"/>
      <c r="J11" s="3"/>
      <c r="K11" s="3"/>
    </row>
    <row r="12" spans="1:17" ht="15.95" customHeight="1" x14ac:dyDescent="0.2">
      <c r="A12" s="29">
        <v>4</v>
      </c>
      <c r="B12" s="8"/>
      <c r="C12" s="30"/>
      <c r="D12" s="31"/>
      <c r="E12" s="32"/>
      <c r="F12" s="33"/>
      <c r="G12" s="36" t="str">
        <f t="shared" si="0"/>
        <v/>
      </c>
      <c r="H12" s="33"/>
      <c r="I12" s="3"/>
      <c r="J12" s="3"/>
      <c r="K12" s="3"/>
    </row>
    <row r="13" spans="1:17" ht="15.95" customHeight="1" x14ac:dyDescent="0.2">
      <c r="A13" s="29">
        <v>5</v>
      </c>
      <c r="B13" s="8"/>
      <c r="C13" s="30"/>
      <c r="D13" s="31"/>
      <c r="E13" s="32"/>
      <c r="F13" s="33"/>
      <c r="G13" s="36" t="str">
        <f t="shared" si="0"/>
        <v/>
      </c>
      <c r="H13" s="33"/>
      <c r="I13" s="3"/>
      <c r="J13" s="3"/>
      <c r="K13" s="3"/>
    </row>
    <row r="14" spans="1:17" ht="15.95" customHeight="1" x14ac:dyDescent="0.2">
      <c r="A14" s="29">
        <v>6</v>
      </c>
      <c r="B14" s="8"/>
      <c r="C14" s="30"/>
      <c r="D14" s="31"/>
      <c r="E14" s="32"/>
      <c r="F14" s="33"/>
      <c r="G14" s="36" t="str">
        <f t="shared" si="0"/>
        <v/>
      </c>
      <c r="H14" s="33"/>
      <c r="I14" s="3"/>
      <c r="J14" s="3"/>
      <c r="K14" s="3"/>
    </row>
    <row r="15" spans="1:17" ht="15.95" customHeight="1" x14ac:dyDescent="0.2">
      <c r="A15" s="29">
        <v>7</v>
      </c>
      <c r="B15" s="8"/>
      <c r="C15" s="30"/>
      <c r="D15" s="31"/>
      <c r="E15" s="32"/>
      <c r="F15" s="33"/>
      <c r="G15" s="36" t="str">
        <f t="shared" si="0"/>
        <v/>
      </c>
      <c r="H15" s="33"/>
      <c r="I15" s="3"/>
      <c r="J15" s="3"/>
      <c r="K15" s="3"/>
    </row>
    <row r="16" spans="1:17" ht="15.95" customHeight="1" x14ac:dyDescent="0.2">
      <c r="A16" s="29">
        <v>8</v>
      </c>
      <c r="B16" s="8"/>
      <c r="C16" s="30"/>
      <c r="D16" s="31"/>
      <c r="E16" s="32"/>
      <c r="F16" s="33"/>
      <c r="G16" s="36" t="str">
        <f t="shared" si="0"/>
        <v/>
      </c>
      <c r="H16" s="33"/>
      <c r="I16" s="3"/>
      <c r="J16" s="3"/>
      <c r="K16" s="3"/>
    </row>
    <row r="17" spans="1:11" ht="15.95" customHeight="1" x14ac:dyDescent="0.2">
      <c r="A17" s="29">
        <v>9</v>
      </c>
      <c r="B17" s="8"/>
      <c r="C17" s="30"/>
      <c r="D17" s="31"/>
      <c r="E17" s="34"/>
      <c r="F17" s="33"/>
      <c r="G17" s="36" t="str">
        <f t="shared" si="0"/>
        <v/>
      </c>
      <c r="H17" s="33"/>
      <c r="I17" s="3"/>
      <c r="J17" s="3"/>
      <c r="K17" s="3"/>
    </row>
    <row r="18" spans="1:11" ht="15.95" customHeight="1" x14ac:dyDescent="0.25">
      <c r="A18" s="29">
        <v>10</v>
      </c>
      <c r="B18" s="35"/>
      <c r="C18" s="30"/>
      <c r="D18" s="31"/>
      <c r="E18" s="34"/>
      <c r="F18" s="33"/>
      <c r="G18" s="36" t="str">
        <f t="shared" si="0"/>
        <v/>
      </c>
      <c r="H18" s="33"/>
      <c r="I18" s="3"/>
      <c r="J18" s="3"/>
      <c r="K18" s="3"/>
    </row>
    <row r="19" spans="1:11" ht="15.95" customHeight="1" x14ac:dyDescent="0.25">
      <c r="A19" s="29">
        <v>11</v>
      </c>
      <c r="B19" s="35"/>
      <c r="C19" s="30"/>
      <c r="D19" s="31"/>
      <c r="E19" s="34"/>
      <c r="F19" s="33"/>
      <c r="G19" s="36" t="str">
        <f t="shared" si="0"/>
        <v/>
      </c>
      <c r="H19" s="33"/>
      <c r="I19" s="3"/>
      <c r="J19" s="3"/>
      <c r="K19" s="3"/>
    </row>
    <row r="20" spans="1:11" ht="15.95" customHeight="1" x14ac:dyDescent="0.25">
      <c r="A20" s="29">
        <v>12</v>
      </c>
      <c r="B20" s="35"/>
      <c r="C20" s="30"/>
      <c r="D20" s="31"/>
      <c r="E20" s="34"/>
      <c r="F20" s="33"/>
      <c r="G20" s="36" t="str">
        <f t="shared" si="0"/>
        <v/>
      </c>
      <c r="H20" s="33"/>
      <c r="I20" s="3"/>
      <c r="J20" s="3"/>
      <c r="K20" s="3"/>
    </row>
    <row r="21" spans="1:11" ht="18" x14ac:dyDescent="0.25">
      <c r="A21" s="29">
        <v>13</v>
      </c>
      <c r="B21" s="35"/>
      <c r="C21" s="30"/>
      <c r="D21" s="31"/>
      <c r="E21" s="34"/>
      <c r="F21" s="33"/>
      <c r="G21" s="36" t="str">
        <f t="shared" si="0"/>
        <v/>
      </c>
      <c r="H21" s="33"/>
      <c r="I21" s="3"/>
      <c r="J21" s="3"/>
      <c r="K21" s="3"/>
    </row>
    <row r="22" spans="1:11" ht="18" x14ac:dyDescent="0.25">
      <c r="A22" s="29">
        <v>14</v>
      </c>
      <c r="B22" s="35"/>
      <c r="C22" s="30"/>
      <c r="D22" s="31"/>
      <c r="E22" s="34"/>
      <c r="F22" s="33"/>
      <c r="G22" s="36" t="str">
        <f t="shared" si="0"/>
        <v/>
      </c>
      <c r="H22" s="33"/>
      <c r="I22" s="3"/>
      <c r="J22" s="3"/>
      <c r="K22" s="3"/>
    </row>
    <row r="23" spans="1:11" ht="18" x14ac:dyDescent="0.25">
      <c r="A23" s="29">
        <v>15</v>
      </c>
      <c r="B23" s="35"/>
      <c r="C23" s="30"/>
      <c r="D23" s="31"/>
      <c r="E23" s="34"/>
      <c r="F23" s="33"/>
      <c r="G23" s="36" t="str">
        <f t="shared" si="0"/>
        <v/>
      </c>
      <c r="H23" s="33"/>
      <c r="I23" s="3"/>
      <c r="J23" s="3"/>
      <c r="K23" s="3"/>
    </row>
    <row r="24" spans="1:11" ht="18" x14ac:dyDescent="0.25">
      <c r="A24" s="29">
        <v>16</v>
      </c>
      <c r="B24" s="35"/>
      <c r="C24" s="30"/>
      <c r="D24" s="31"/>
      <c r="E24" s="34"/>
      <c r="F24" s="33"/>
      <c r="G24" s="36" t="str">
        <f t="shared" si="0"/>
        <v/>
      </c>
      <c r="H24" s="33"/>
      <c r="I24" s="3"/>
      <c r="J24" s="3"/>
      <c r="K24" s="3"/>
    </row>
    <row r="25" spans="1:11" ht="18" x14ac:dyDescent="0.25">
      <c r="A25" s="29">
        <v>17</v>
      </c>
      <c r="B25" s="35"/>
      <c r="C25" s="30"/>
      <c r="D25" s="31"/>
      <c r="E25" s="34"/>
      <c r="F25" s="33"/>
      <c r="G25" s="36" t="str">
        <f t="shared" si="0"/>
        <v/>
      </c>
      <c r="H25" s="33"/>
      <c r="I25" s="3"/>
      <c r="J25" s="3"/>
      <c r="K25" s="3"/>
    </row>
    <row r="26" spans="1:11" ht="18" x14ac:dyDescent="0.25">
      <c r="A26" s="29">
        <v>18</v>
      </c>
      <c r="B26" s="35"/>
      <c r="C26" s="30"/>
      <c r="D26" s="31"/>
      <c r="E26" s="34"/>
      <c r="F26" s="33"/>
      <c r="G26" s="36" t="str">
        <f t="shared" si="0"/>
        <v/>
      </c>
      <c r="H26" s="33"/>
      <c r="I26" s="3"/>
      <c r="J26" s="3"/>
      <c r="K26" s="3"/>
    </row>
    <row r="27" spans="1:11" ht="18" x14ac:dyDescent="0.25">
      <c r="A27" s="29">
        <v>19</v>
      </c>
      <c r="B27" s="35"/>
      <c r="C27" s="30"/>
      <c r="D27" s="31"/>
      <c r="E27" s="34"/>
      <c r="F27" s="33"/>
      <c r="G27" s="36" t="str">
        <f t="shared" si="0"/>
        <v/>
      </c>
      <c r="H27" s="33"/>
      <c r="I27" s="3"/>
      <c r="J27" s="3"/>
      <c r="K27" s="3"/>
    </row>
    <row r="28" spans="1:11" ht="18" x14ac:dyDescent="0.25">
      <c r="A28" s="29">
        <v>20</v>
      </c>
      <c r="B28" s="35"/>
      <c r="C28" s="30"/>
      <c r="D28" s="31"/>
      <c r="E28" s="34"/>
      <c r="F28" s="33"/>
      <c r="G28" s="36" t="str">
        <f t="shared" si="0"/>
        <v/>
      </c>
      <c r="H28" s="33"/>
      <c r="I28" s="3"/>
      <c r="J28" s="3"/>
      <c r="K28" s="3"/>
    </row>
    <row r="29" spans="1:11" ht="15.75" customHeight="1" x14ac:dyDescent="0.15">
      <c r="A29" s="13"/>
      <c r="B29" s="51" t="s">
        <v>17</v>
      </c>
      <c r="C29" s="51"/>
      <c r="D29" s="51"/>
      <c r="E29" s="51"/>
      <c r="F29" s="51"/>
      <c r="G29" s="51"/>
      <c r="H29" s="51"/>
      <c r="I29" s="3"/>
      <c r="J29" s="3"/>
      <c r="K29" s="3"/>
    </row>
    <row r="30" spans="1:11" ht="15.75" customHeight="1" x14ac:dyDescent="0.15">
      <c r="A30" s="14"/>
      <c r="B30" s="52"/>
      <c r="C30" s="52"/>
      <c r="D30" s="52"/>
      <c r="E30" s="52"/>
      <c r="F30" s="52"/>
      <c r="G30" s="52"/>
      <c r="H30" s="52"/>
      <c r="I30" s="3"/>
      <c r="J30" s="3"/>
      <c r="K30" s="3"/>
    </row>
    <row r="31" spans="1:11" ht="18" customHeight="1" x14ac:dyDescent="0.15">
      <c r="A31" s="14"/>
      <c r="B31" s="15"/>
      <c r="C31" s="15"/>
      <c r="D31" s="15"/>
      <c r="E31" s="15"/>
      <c r="F31" s="15"/>
      <c r="G31" s="15"/>
      <c r="H31" s="15"/>
      <c r="I31" s="3"/>
      <c r="J31" s="3"/>
      <c r="K31" s="3"/>
    </row>
    <row r="32" spans="1:11" ht="16.5" customHeight="1" x14ac:dyDescent="0.2">
      <c r="A32" s="16"/>
      <c r="B32" s="16"/>
      <c r="C32" s="16"/>
      <c r="D32" s="50" t="s">
        <v>29</v>
      </c>
      <c r="E32" s="50"/>
      <c r="F32" s="50"/>
      <c r="G32" s="50"/>
      <c r="H32" s="50"/>
      <c r="I32" s="3"/>
      <c r="J32" s="3"/>
      <c r="K32" s="3"/>
    </row>
    <row r="33" spans="1:11" ht="34.5" customHeight="1" x14ac:dyDescent="0.2">
      <c r="A33" s="16"/>
      <c r="B33" s="16"/>
      <c r="C33" s="16"/>
      <c r="D33" s="50" t="s">
        <v>42</v>
      </c>
      <c r="E33" s="50"/>
      <c r="F33" s="50"/>
      <c r="G33" s="50"/>
      <c r="H33" s="50"/>
      <c r="I33" s="3"/>
      <c r="J33" s="3"/>
      <c r="K33" s="3"/>
    </row>
    <row r="34" spans="1:11" ht="15" x14ac:dyDescent="0.2">
      <c r="A34" s="73" t="s">
        <v>18</v>
      </c>
      <c r="B34" s="73"/>
      <c r="C34" s="73"/>
      <c r="D34" s="73"/>
      <c r="E34" s="73"/>
      <c r="F34" s="18" t="s">
        <v>15</v>
      </c>
      <c r="G34" s="74">
        <f ca="1">TODAY()</f>
        <v>44577</v>
      </c>
      <c r="H34" s="75"/>
      <c r="I34" s="3"/>
      <c r="J34" s="3"/>
      <c r="K34" s="3"/>
    </row>
    <row r="35" spans="1:11" ht="15" x14ac:dyDescent="0.15">
      <c r="A35" s="71" t="s">
        <v>9</v>
      </c>
      <c r="B35" s="71"/>
      <c r="C35" s="71"/>
      <c r="D35" s="71"/>
      <c r="E35" s="71"/>
      <c r="F35" s="71"/>
      <c r="G35" s="71"/>
      <c r="H35" s="71"/>
      <c r="I35" s="3"/>
      <c r="J35" s="3"/>
      <c r="K35" s="3"/>
    </row>
    <row r="36" spans="1:11" ht="15" x14ac:dyDescent="0.2">
      <c r="A36" s="72" t="s">
        <v>13</v>
      </c>
      <c r="B36" s="72"/>
      <c r="C36" s="72"/>
      <c r="D36" s="72"/>
      <c r="E36" s="19"/>
      <c r="F36" s="19"/>
      <c r="G36" s="19"/>
      <c r="H36" s="19"/>
      <c r="I36" s="3"/>
      <c r="J36" s="3"/>
      <c r="K36" s="3"/>
    </row>
    <row r="37" spans="1:11" ht="15" x14ac:dyDescent="0.15">
      <c r="A37" s="71" t="s">
        <v>14</v>
      </c>
      <c r="B37" s="71"/>
      <c r="C37" s="71"/>
      <c r="D37" s="71"/>
      <c r="E37" s="20"/>
      <c r="F37" s="20"/>
      <c r="G37" s="20"/>
      <c r="H37" s="20"/>
      <c r="I37" s="3"/>
      <c r="J37" s="3"/>
      <c r="K37" s="3"/>
    </row>
    <row r="38" spans="1:11" ht="15" x14ac:dyDescent="0.15">
      <c r="A38" s="71" t="s">
        <v>10</v>
      </c>
      <c r="B38" s="71"/>
      <c r="C38" s="71"/>
      <c r="D38" s="71"/>
      <c r="E38" s="71"/>
      <c r="F38" s="71"/>
      <c r="G38" s="71"/>
      <c r="H38" s="71"/>
      <c r="I38" s="3"/>
      <c r="J38" s="3"/>
      <c r="K38" s="3"/>
    </row>
    <row r="39" spans="1:11" ht="15" x14ac:dyDescent="0.15">
      <c r="A39" s="71" t="s">
        <v>11</v>
      </c>
      <c r="B39" s="71"/>
      <c r="C39" s="71"/>
      <c r="D39" s="71"/>
      <c r="E39" s="71"/>
      <c r="F39" s="71"/>
      <c r="G39" s="71"/>
      <c r="H39" s="71"/>
      <c r="I39" s="3"/>
      <c r="J39" s="3"/>
      <c r="K39" s="3"/>
    </row>
    <row r="40" spans="1:11" ht="15" x14ac:dyDescent="0.2">
      <c r="A40" s="72" t="s">
        <v>12</v>
      </c>
      <c r="B40" s="72"/>
      <c r="C40" s="72"/>
      <c r="D40" s="72"/>
      <c r="E40" s="72"/>
      <c r="F40" s="72"/>
      <c r="G40" s="72"/>
      <c r="H40" s="72"/>
      <c r="I40" s="3"/>
      <c r="J40" s="3"/>
      <c r="K40" s="3"/>
    </row>
    <row r="41" spans="1:11" ht="15" customHeight="1" x14ac:dyDescent="0.2">
      <c r="A41" s="58" t="s">
        <v>46</v>
      </c>
      <c r="B41" s="59"/>
      <c r="C41" s="59"/>
      <c r="D41" s="50" t="s">
        <v>29</v>
      </c>
      <c r="E41" s="50"/>
      <c r="F41" s="50"/>
      <c r="G41" s="50"/>
      <c r="H41" s="50"/>
      <c r="I41" s="3"/>
      <c r="J41" s="3"/>
      <c r="K41" s="3"/>
    </row>
    <row r="42" spans="1:11" ht="31.5" customHeight="1" x14ac:dyDescent="0.2">
      <c r="A42" s="16"/>
      <c r="B42" s="16"/>
      <c r="C42" s="16"/>
      <c r="D42" s="50" t="s">
        <v>42</v>
      </c>
      <c r="E42" s="50"/>
      <c r="F42" s="50"/>
      <c r="G42" s="50"/>
      <c r="H42" s="50"/>
      <c r="I42" s="3"/>
      <c r="J42" s="3"/>
      <c r="K42" s="3"/>
    </row>
  </sheetData>
  <sheetProtection algorithmName="SHA-512" hashValue="tVjh4snFByXO2aar21oElq+mM3idNzwUutZCnXLe3aCtR5e2/yxMzqRS1NjNCijiwe/DhFznEdrflfuxKIMDwA==" saltValue="OoBF8YMgnmTpwSpOvSK6zQ==" spinCount="100000" sheet="1" objects="1" scenarios="1"/>
  <mergeCells count="30">
    <mergeCell ref="D32:H32"/>
    <mergeCell ref="D33:H33"/>
    <mergeCell ref="D41:H41"/>
    <mergeCell ref="D42:H42"/>
    <mergeCell ref="A35:H35"/>
    <mergeCell ref="A36:D36"/>
    <mergeCell ref="A37:D37"/>
    <mergeCell ref="A38:H38"/>
    <mergeCell ref="A39:H39"/>
    <mergeCell ref="A40:H40"/>
    <mergeCell ref="A34:C34"/>
    <mergeCell ref="D34:E34"/>
    <mergeCell ref="G34:H34"/>
    <mergeCell ref="A41:C41"/>
    <mergeCell ref="A1:H1"/>
    <mergeCell ref="C2:D2"/>
    <mergeCell ref="A3:H3"/>
    <mergeCell ref="A4:H4"/>
    <mergeCell ref="A5:H5"/>
    <mergeCell ref="B29:H30"/>
    <mergeCell ref="A6:A7"/>
    <mergeCell ref="B6:B7"/>
    <mergeCell ref="C6:C7"/>
    <mergeCell ref="D6:E6"/>
    <mergeCell ref="F6:F7"/>
    <mergeCell ref="J8:Q8"/>
    <mergeCell ref="J9:Q9"/>
    <mergeCell ref="J10:Q10"/>
    <mergeCell ref="G6:G7"/>
    <mergeCell ref="H6:H7"/>
  </mergeCells>
  <pageMargins left="0.7" right="0.7" top="0.75" bottom="0.75" header="0.3" footer="0.3"/>
  <pageSetup paperSize="9" scale="9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zoomScale="85" zoomScaleNormal="85" workbookViewId="0">
      <selection activeCell="S9" sqref="S9"/>
    </sheetView>
  </sheetViews>
  <sheetFormatPr defaultColWidth="9.03515625" defaultRowHeight="12.75" x14ac:dyDescent="0.15"/>
  <cols>
    <col min="1" max="1" width="4.58203125" style="1" customWidth="1"/>
    <col min="2" max="2" width="15.37109375" style="21" customWidth="1"/>
    <col min="3" max="3" width="7.953125" style="1" customWidth="1"/>
    <col min="4" max="4" width="7.8203125" style="22" customWidth="1"/>
    <col min="5" max="5" width="7.4140625" style="22" customWidth="1"/>
    <col min="6" max="6" width="8.359375" style="1" customWidth="1"/>
    <col min="7" max="7" width="10.24609375" style="1" customWidth="1"/>
    <col min="8" max="8" width="9.3046875" style="1" customWidth="1"/>
    <col min="9" max="9" width="7.28125" style="1" customWidth="1"/>
    <col min="10" max="10" width="8.8984375" style="1" customWidth="1"/>
    <col min="11" max="11" width="10.3828125" style="1" customWidth="1"/>
    <col min="12" max="256" width="9.9765625" style="1" customWidth="1"/>
    <col min="257" max="16384" width="9.03515625" style="1"/>
  </cols>
  <sheetData>
    <row r="1" spans="1:21" ht="18.75" customHeight="1" x14ac:dyDescent="0.3">
      <c r="A1" s="60" t="s">
        <v>41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1" ht="16.5" customHeight="1" x14ac:dyDescent="0.3">
      <c r="A2" s="2"/>
      <c r="B2" s="2"/>
      <c r="C2" s="62" t="s">
        <v>8</v>
      </c>
      <c r="D2" s="62"/>
      <c r="E2" s="62"/>
      <c r="F2" s="62"/>
      <c r="G2" s="62"/>
      <c r="H2" s="62"/>
      <c r="I2" s="3"/>
      <c r="J2" s="3"/>
      <c r="K2" s="3"/>
    </row>
    <row r="3" spans="1:21" ht="16.5" customHeight="1" x14ac:dyDescent="0.15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21" ht="84" customHeight="1" x14ac:dyDescent="0.15">
      <c r="A4" s="88" t="s">
        <v>39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21" ht="6.75" customHeight="1" x14ac:dyDescent="0.15">
      <c r="A5" s="66"/>
      <c r="B5" s="66"/>
      <c r="C5" s="66"/>
      <c r="D5" s="66"/>
      <c r="E5" s="66"/>
      <c r="F5" s="66"/>
      <c r="G5" s="66"/>
      <c r="H5" s="66"/>
      <c r="I5" s="3"/>
      <c r="J5" s="3"/>
      <c r="K5" s="3"/>
    </row>
    <row r="6" spans="1:21" ht="30" customHeight="1" x14ac:dyDescent="0.15">
      <c r="A6" s="91" t="s">
        <v>0</v>
      </c>
      <c r="B6" s="91" t="s">
        <v>1</v>
      </c>
      <c r="C6" s="91" t="s">
        <v>2</v>
      </c>
      <c r="D6" s="94" t="s">
        <v>40</v>
      </c>
      <c r="E6" s="94"/>
      <c r="F6" s="94"/>
      <c r="G6" s="90" t="s">
        <v>3</v>
      </c>
      <c r="H6" s="90" t="s">
        <v>4</v>
      </c>
      <c r="I6" s="90"/>
      <c r="J6" s="90"/>
      <c r="K6" s="90" t="s">
        <v>5</v>
      </c>
    </row>
    <row r="7" spans="1:21" ht="15" x14ac:dyDescent="0.15">
      <c r="A7" s="91"/>
      <c r="B7" s="91"/>
      <c r="C7" s="91"/>
      <c r="D7" s="4" t="s">
        <v>31</v>
      </c>
      <c r="E7" s="4" t="s">
        <v>32</v>
      </c>
      <c r="F7" s="4" t="s">
        <v>33</v>
      </c>
      <c r="G7" s="90"/>
      <c r="H7" s="4" t="s">
        <v>31</v>
      </c>
      <c r="I7" s="4" t="s">
        <v>32</v>
      </c>
      <c r="J7" s="4" t="s">
        <v>33</v>
      </c>
      <c r="K7" s="90"/>
    </row>
    <row r="8" spans="1:21" ht="15.75" thickBot="1" x14ac:dyDescent="0.2">
      <c r="A8" s="5">
        <v>1</v>
      </c>
      <c r="B8" s="6">
        <v>2</v>
      </c>
      <c r="C8" s="5">
        <v>3</v>
      </c>
      <c r="D8" s="6">
        <v>4</v>
      </c>
      <c r="E8" s="6">
        <v>5</v>
      </c>
      <c r="F8" s="5">
        <v>6</v>
      </c>
      <c r="G8" s="6">
        <v>7</v>
      </c>
      <c r="H8" s="5">
        <v>8</v>
      </c>
      <c r="I8" s="5">
        <v>9</v>
      </c>
      <c r="J8" s="6">
        <v>10</v>
      </c>
      <c r="K8" s="6">
        <v>11</v>
      </c>
    </row>
    <row r="9" spans="1:21" ht="30" customHeight="1" thickBot="1" x14ac:dyDescent="0.2">
      <c r="A9" s="7">
        <v>1</v>
      </c>
      <c r="B9" s="8" t="s">
        <v>34</v>
      </c>
      <c r="C9" s="9" t="s">
        <v>21</v>
      </c>
      <c r="D9" s="23">
        <f>F9-E9</f>
        <v>57100</v>
      </c>
      <c r="E9" s="10">
        <v>4200</v>
      </c>
      <c r="F9" s="11">
        <v>61300</v>
      </c>
      <c r="G9" s="12">
        <v>44378</v>
      </c>
      <c r="H9" s="23">
        <f>IF(AND(B9=""),"",J9-I9)</f>
        <v>58940</v>
      </c>
      <c r="I9" s="23">
        <f>IF(AND(B9=""),"",E9)</f>
        <v>4200</v>
      </c>
      <c r="J9" s="24">
        <f>IF(AND(B9=""),"",ROUNDUP(ROUND(1.03*F9,0),-1))</f>
        <v>63140</v>
      </c>
      <c r="K9" s="12">
        <v>44743</v>
      </c>
      <c r="M9" s="76" t="s">
        <v>45</v>
      </c>
      <c r="N9" s="77"/>
      <c r="O9" s="77"/>
      <c r="P9" s="78"/>
    </row>
    <row r="10" spans="1:21" ht="30" customHeight="1" x14ac:dyDescent="0.15">
      <c r="A10" s="7">
        <v>2</v>
      </c>
      <c r="B10" s="8"/>
      <c r="C10" s="9"/>
      <c r="D10" s="23">
        <f t="shared" ref="D10:D12" si="0">F10-E10</f>
        <v>0</v>
      </c>
      <c r="E10" s="10"/>
      <c r="F10" s="11"/>
      <c r="G10" s="12"/>
      <c r="H10" s="23" t="str">
        <f t="shared" ref="H10:H12" si="1">IF(AND(B10=""),"",J10-I10)</f>
        <v/>
      </c>
      <c r="I10" s="23" t="str">
        <f t="shared" ref="I10:I12" si="2">IF(AND(B10=""),"",E10)</f>
        <v/>
      </c>
      <c r="J10" s="24" t="str">
        <f t="shared" ref="J10:J12" si="3">IF(AND(B10=""),"",ROUNDUP(ROUND(1.03*F10,0),-1))</f>
        <v/>
      </c>
      <c r="K10" s="12"/>
    </row>
    <row r="11" spans="1:21" ht="30" customHeight="1" x14ac:dyDescent="0.15">
      <c r="A11" s="7">
        <v>3</v>
      </c>
      <c r="B11" s="8"/>
      <c r="C11" s="9"/>
      <c r="D11" s="23">
        <f t="shared" si="0"/>
        <v>0</v>
      </c>
      <c r="E11" s="10"/>
      <c r="F11" s="11"/>
      <c r="G11" s="12"/>
      <c r="H11" s="23" t="str">
        <f t="shared" si="1"/>
        <v/>
      </c>
      <c r="I11" s="23" t="str">
        <f t="shared" si="2"/>
        <v/>
      </c>
      <c r="J11" s="24" t="str">
        <f t="shared" si="3"/>
        <v/>
      </c>
      <c r="K11" s="12"/>
    </row>
    <row r="12" spans="1:21" ht="30" customHeight="1" thickBot="1" x14ac:dyDescent="0.2">
      <c r="A12" s="7">
        <v>4</v>
      </c>
      <c r="B12" s="8"/>
      <c r="C12" s="9"/>
      <c r="D12" s="23">
        <f t="shared" si="0"/>
        <v>0</v>
      </c>
      <c r="E12" s="10"/>
      <c r="F12" s="11"/>
      <c r="G12" s="12"/>
      <c r="H12" s="23" t="str">
        <f t="shared" si="1"/>
        <v/>
      </c>
      <c r="I12" s="23" t="str">
        <f t="shared" si="2"/>
        <v/>
      </c>
      <c r="J12" s="24" t="str">
        <f t="shared" si="3"/>
        <v/>
      </c>
      <c r="K12" s="12"/>
    </row>
    <row r="13" spans="1:21" ht="15.75" customHeight="1" x14ac:dyDescent="0.15">
      <c r="A13" s="13"/>
      <c r="B13" s="51" t="s">
        <v>35</v>
      </c>
      <c r="C13" s="51"/>
      <c r="D13" s="51"/>
      <c r="E13" s="51"/>
      <c r="F13" s="51"/>
      <c r="G13" s="51"/>
      <c r="H13" s="51"/>
      <c r="I13" s="51"/>
      <c r="J13" s="51"/>
      <c r="K13" s="51"/>
      <c r="M13" s="79" t="s">
        <v>66</v>
      </c>
      <c r="N13" s="80"/>
      <c r="O13" s="80"/>
      <c r="P13" s="80"/>
      <c r="Q13" s="80"/>
      <c r="R13" s="80"/>
      <c r="S13" s="80"/>
      <c r="T13" s="80"/>
      <c r="U13" s="81"/>
    </row>
    <row r="14" spans="1:21" ht="15.75" customHeight="1" x14ac:dyDescent="0.2">
      <c r="A14" s="14"/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82" t="s">
        <v>67</v>
      </c>
      <c r="N14" s="83"/>
      <c r="O14" s="83"/>
      <c r="P14" s="83"/>
      <c r="Q14" s="83"/>
      <c r="R14" s="83"/>
      <c r="S14" s="83"/>
      <c r="T14" s="83"/>
      <c r="U14" s="84"/>
    </row>
    <row r="15" spans="1:21" ht="18" customHeight="1" thickBot="1" x14ac:dyDescent="0.25">
      <c r="A15" s="14"/>
      <c r="B15" s="15"/>
      <c r="C15" s="15"/>
      <c r="D15" s="15"/>
      <c r="E15" s="15"/>
      <c r="F15" s="15"/>
      <c r="G15" s="15"/>
      <c r="H15" s="15"/>
      <c r="I15" s="3"/>
      <c r="J15" s="3"/>
      <c r="K15" s="3"/>
      <c r="M15" s="85" t="s">
        <v>68</v>
      </c>
      <c r="N15" s="86"/>
      <c r="O15" s="86"/>
      <c r="P15" s="86"/>
      <c r="Q15" s="86"/>
      <c r="R15" s="86"/>
      <c r="S15" s="86"/>
      <c r="T15" s="86"/>
      <c r="U15" s="87"/>
    </row>
    <row r="16" spans="1:21" ht="16.5" customHeight="1" x14ac:dyDescent="0.2">
      <c r="A16" s="16"/>
      <c r="B16" s="16"/>
      <c r="C16" s="16"/>
      <c r="D16" s="17"/>
      <c r="E16" s="17"/>
      <c r="F16" s="17"/>
      <c r="G16" s="17"/>
      <c r="H16" s="50" t="s">
        <v>16</v>
      </c>
      <c r="I16" s="50"/>
      <c r="J16" s="50"/>
      <c r="K16" s="50"/>
    </row>
    <row r="17" spans="1:11" ht="34.5" customHeight="1" x14ac:dyDescent="0.2">
      <c r="A17" s="16"/>
      <c r="B17" s="16"/>
      <c r="C17" s="16"/>
      <c r="D17" s="17"/>
      <c r="E17" s="17"/>
      <c r="F17" s="17"/>
      <c r="G17" s="17"/>
      <c r="H17" s="50" t="s">
        <v>42</v>
      </c>
      <c r="I17" s="50"/>
      <c r="J17" s="50"/>
      <c r="K17" s="50"/>
    </row>
    <row r="18" spans="1:11" ht="15" x14ac:dyDescent="0.2">
      <c r="A18" s="18" t="s">
        <v>18</v>
      </c>
      <c r="B18" s="18"/>
      <c r="C18" s="18"/>
      <c r="D18" s="18"/>
      <c r="E18" s="18"/>
      <c r="F18" s="18"/>
      <c r="G18" s="18"/>
      <c r="H18" s="18" t="s">
        <v>15</v>
      </c>
      <c r="I18" s="92">
        <f ca="1">TODAY()</f>
        <v>44577</v>
      </c>
      <c r="J18" s="93"/>
      <c r="K18" s="93"/>
    </row>
    <row r="19" spans="1:11" ht="15" x14ac:dyDescent="0.15">
      <c r="A19" s="95" t="s">
        <v>9</v>
      </c>
      <c r="B19" s="95"/>
      <c r="C19" s="95"/>
      <c r="D19" s="95"/>
      <c r="E19" s="95"/>
      <c r="F19" s="95"/>
      <c r="G19" s="95"/>
      <c r="H19" s="95"/>
      <c r="I19" s="3"/>
      <c r="J19" s="3"/>
      <c r="K19" s="3"/>
    </row>
    <row r="20" spans="1:11" ht="15" x14ac:dyDescent="0.2">
      <c r="A20" s="96" t="s">
        <v>43</v>
      </c>
      <c r="B20" s="96"/>
      <c r="C20" s="96"/>
      <c r="D20" s="96"/>
      <c r="E20" s="73" t="s">
        <v>44</v>
      </c>
      <c r="F20" s="73"/>
      <c r="G20" s="18"/>
      <c r="H20" s="18"/>
      <c r="I20" s="3"/>
      <c r="J20" s="3"/>
      <c r="K20" s="3"/>
    </row>
    <row r="21" spans="1:11" ht="15" x14ac:dyDescent="0.15">
      <c r="A21" s="95" t="s">
        <v>14</v>
      </c>
      <c r="B21" s="95"/>
      <c r="C21" s="95"/>
      <c r="D21" s="95"/>
      <c r="E21" s="25"/>
      <c r="F21" s="25"/>
      <c r="G21" s="25"/>
      <c r="H21" s="25"/>
      <c r="I21" s="3"/>
      <c r="J21" s="3"/>
      <c r="K21" s="3"/>
    </row>
    <row r="22" spans="1:11" ht="15" x14ac:dyDescent="0.15">
      <c r="A22" s="95" t="s">
        <v>10</v>
      </c>
      <c r="B22" s="95"/>
      <c r="C22" s="95"/>
      <c r="D22" s="95"/>
      <c r="E22" s="95"/>
      <c r="F22" s="95"/>
      <c r="G22" s="95"/>
      <c r="H22" s="95"/>
      <c r="I22" s="3"/>
      <c r="J22" s="3"/>
      <c r="K22" s="3"/>
    </row>
    <row r="23" spans="1:11" ht="15" x14ac:dyDescent="0.15">
      <c r="A23" s="95" t="s">
        <v>11</v>
      </c>
      <c r="B23" s="95"/>
      <c r="C23" s="95"/>
      <c r="D23" s="95"/>
      <c r="E23" s="95"/>
      <c r="F23" s="95"/>
      <c r="G23" s="95"/>
      <c r="H23" s="95"/>
      <c r="I23" s="3"/>
      <c r="J23" s="3"/>
      <c r="K23" s="3"/>
    </row>
    <row r="24" spans="1:11" ht="15" x14ac:dyDescent="0.2">
      <c r="A24" s="96" t="s">
        <v>12</v>
      </c>
      <c r="B24" s="96"/>
      <c r="C24" s="96"/>
      <c r="D24" s="96"/>
      <c r="E24" s="96"/>
      <c r="F24" s="96"/>
      <c r="G24" s="96"/>
      <c r="H24" s="96"/>
      <c r="I24" s="3"/>
      <c r="J24" s="3"/>
      <c r="K24" s="3"/>
    </row>
    <row r="25" spans="1:11" ht="15" customHeight="1" x14ac:dyDescent="0.2">
      <c r="A25" s="16"/>
      <c r="B25" s="58" t="s">
        <v>46</v>
      </c>
      <c r="C25" s="58"/>
      <c r="D25" s="58"/>
      <c r="E25" s="58"/>
      <c r="F25" s="17"/>
      <c r="G25" s="17"/>
      <c r="H25" s="50" t="s">
        <v>16</v>
      </c>
      <c r="I25" s="50"/>
      <c r="J25" s="50"/>
      <c r="K25" s="50"/>
    </row>
    <row r="26" spans="1:11" ht="31.5" customHeight="1" x14ac:dyDescent="0.2">
      <c r="A26" s="16"/>
      <c r="B26" s="16"/>
      <c r="C26" s="16"/>
      <c r="D26" s="17"/>
      <c r="E26" s="17"/>
      <c r="F26" s="17"/>
      <c r="G26" s="17"/>
      <c r="H26" s="50" t="s">
        <v>42</v>
      </c>
      <c r="I26" s="50"/>
      <c r="J26" s="50"/>
      <c r="K26" s="50"/>
    </row>
  </sheetData>
  <sheetProtection algorithmName="SHA-512" hashValue="xK5jBS2oUsdlMI3AytSQzQPNmR3Hkl46eSHcUOaxQEVJqm17kaFdMeTEWGTZBhI4o/N3k2Tl6EF6CHqdXn7h5w==" saltValue="0Z9HyUxm1lN7nna09PvcmQ==" spinCount="100000" sheet="1" objects="1" scenarios="1"/>
  <mergeCells count="30">
    <mergeCell ref="H26:K26"/>
    <mergeCell ref="D6:F6"/>
    <mergeCell ref="H6:J6"/>
    <mergeCell ref="K6:K7"/>
    <mergeCell ref="A19:H19"/>
    <mergeCell ref="A20:D20"/>
    <mergeCell ref="A21:D21"/>
    <mergeCell ref="A22:H22"/>
    <mergeCell ref="A23:H23"/>
    <mergeCell ref="A24:H24"/>
    <mergeCell ref="H16:K16"/>
    <mergeCell ref="E20:F20"/>
    <mergeCell ref="A1:K1"/>
    <mergeCell ref="C2:H2"/>
    <mergeCell ref="A3:K3"/>
    <mergeCell ref="A4:K4"/>
    <mergeCell ref="B13:K14"/>
    <mergeCell ref="G6:G7"/>
    <mergeCell ref="A5:H5"/>
    <mergeCell ref="A6:A7"/>
    <mergeCell ref="B6:B7"/>
    <mergeCell ref="C6:C7"/>
    <mergeCell ref="M9:P9"/>
    <mergeCell ref="B25:E25"/>
    <mergeCell ref="M13:U13"/>
    <mergeCell ref="M14:U14"/>
    <mergeCell ref="M15:U15"/>
    <mergeCell ref="H17:K17"/>
    <mergeCell ref="I18:K18"/>
    <mergeCell ref="H25:K25"/>
  </mergeCells>
  <pageMargins left="0.7" right="0.7" top="0.75" bottom="0.75" header="0.3" footer="0.3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increment 2019</vt:lpstr>
      <vt:lpstr>peeo Staff</vt:lpstr>
      <vt:lpstr>6th pay com.</vt:lpstr>
      <vt:lpstr>6th pay com.!Print_Area</vt:lpstr>
      <vt:lpstr>increment 2019!Print_Area</vt:lpstr>
      <vt:lpstr>peeo Staff!Print_Area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hp</cp:lastModifiedBy>
  <cp:lastPrinted>2021-05-11T05:58:00Z</cp:lastPrinted>
  <dcterms:created xsi:type="dcterms:W3CDTF">2018-07-01T22:20:44Z</dcterms:created>
  <dcterms:modified xsi:type="dcterms:W3CDTF">2021-05-11T06:02:44Z</dcterms:modified>
</cp:coreProperties>
</file>