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360" yWindow="45" windowWidth="11415" windowHeight="5610"/>
  </bookViews>
  <sheets>
    <sheet name="WARNMALA" sheetId="7" r:id="rId1"/>
  </sheets>
  <definedNames>
    <definedName name="ENG" localSheetId="0">INDEX(WARNMALA!$B$46:$B$71,MATCH(WARNMALA!$H$14,WARNMALA!$A$46:$A$71,0))</definedName>
    <definedName name="_xlnm.Print_Area" localSheetId="0">WARNMALA!$C$1:$AM$26</definedName>
    <definedName name="Pronouns">#REF!</definedName>
    <definedName name="VERB">#REF!</definedName>
    <definedName name="वर्ण">#REF!</definedName>
  </definedNames>
  <calcPr calcId="145621"/>
</workbook>
</file>

<file path=xl/calcChain.xml><?xml version="1.0" encoding="utf-8"?>
<calcChain xmlns="http://schemas.openxmlformats.org/spreadsheetml/2006/main">
  <c r="F5" i="7" l="1"/>
  <c r="H25" i="7" s="1"/>
  <c r="C21" i="7"/>
  <c r="C20" i="7"/>
  <c r="C19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O8" i="7" l="1"/>
  <c r="O10" i="7"/>
  <c r="AF25" i="7"/>
  <c r="S25" i="7"/>
  <c r="T25" i="7"/>
  <c r="T9" i="7"/>
  <c r="AG25" i="7"/>
  <c r="Y11" i="7"/>
  <c r="T17" i="7"/>
  <c r="O18" i="7"/>
</calcChain>
</file>

<file path=xl/sharedStrings.xml><?xml version="1.0" encoding="utf-8"?>
<sst xmlns="http://schemas.openxmlformats.org/spreadsheetml/2006/main" count="166" uniqueCount="138">
  <si>
    <t>I</t>
  </si>
  <si>
    <t>A</t>
  </si>
  <si>
    <t>B</t>
  </si>
  <si>
    <t>G</t>
  </si>
  <si>
    <t>F</t>
  </si>
  <si>
    <t>E</t>
  </si>
  <si>
    <t>D</t>
  </si>
  <si>
    <t>C</t>
  </si>
  <si>
    <t>H</t>
  </si>
  <si>
    <t>L</t>
  </si>
  <si>
    <t>K</t>
  </si>
  <si>
    <t>J</t>
  </si>
  <si>
    <t>N</t>
  </si>
  <si>
    <t>T</t>
  </si>
  <si>
    <t>V</t>
  </si>
  <si>
    <t>S</t>
  </si>
  <si>
    <t>R</t>
  </si>
  <si>
    <t>P</t>
  </si>
  <si>
    <t>M</t>
  </si>
  <si>
    <t>Y</t>
  </si>
  <si>
    <t>के</t>
  </si>
  <si>
    <t>इ</t>
  </si>
  <si>
    <t>ए</t>
  </si>
  <si>
    <t>ओ</t>
  </si>
  <si>
    <t>जी</t>
  </si>
  <si>
    <t>जे</t>
  </si>
  <si>
    <t>टी</t>
  </si>
  <si>
    <t>डी</t>
  </si>
  <si>
    <t>पी</t>
  </si>
  <si>
    <t>बी</t>
  </si>
  <si>
    <t>यू</t>
  </si>
  <si>
    <t>वी</t>
  </si>
  <si>
    <t>सी</t>
  </si>
  <si>
    <t>O</t>
  </si>
  <si>
    <t>Q</t>
  </si>
  <si>
    <t>U</t>
  </si>
  <si>
    <t>W</t>
  </si>
  <si>
    <t>X</t>
  </si>
  <si>
    <t>Z</t>
  </si>
  <si>
    <t>एफ</t>
  </si>
  <si>
    <t>एच</t>
  </si>
  <si>
    <t>आई</t>
  </si>
  <si>
    <t>एल</t>
  </si>
  <si>
    <t>एम</t>
  </si>
  <si>
    <t>एन</t>
  </si>
  <si>
    <t>क्यू</t>
  </si>
  <si>
    <t>आर</t>
  </si>
  <si>
    <t>एस</t>
  </si>
  <si>
    <t>डब्ल्यू</t>
  </si>
  <si>
    <t>एक्स</t>
  </si>
  <si>
    <t>वाई</t>
  </si>
  <si>
    <t>जेड</t>
  </si>
  <si>
    <t>अंग्रेजी वर्णमाला</t>
  </si>
  <si>
    <t>ENGLISH ALPHABET</t>
  </si>
  <si>
    <t>व्यंजन - CONSONANT</t>
  </si>
  <si>
    <t>स्वर - VOWEL</t>
  </si>
  <si>
    <t>अंग्रेजी वर्णमाला - ENGLISH ALPHABET</t>
  </si>
  <si>
    <t>APPLE</t>
  </si>
  <si>
    <t>BALL</t>
  </si>
  <si>
    <t>CAT</t>
  </si>
  <si>
    <t>DOG</t>
  </si>
  <si>
    <t>ELEPHANT</t>
  </si>
  <si>
    <t>FAN</t>
  </si>
  <si>
    <t>GOAT</t>
  </si>
  <si>
    <t>HUT</t>
  </si>
  <si>
    <t>ICE-CREAM</t>
  </si>
  <si>
    <t>JUG</t>
  </si>
  <si>
    <t>KITE</t>
  </si>
  <si>
    <t>LION</t>
  </si>
  <si>
    <t>MONKEY</t>
  </si>
  <si>
    <t>NEST</t>
  </si>
  <si>
    <t>ORANGE</t>
  </si>
  <si>
    <t>PIG</t>
  </si>
  <si>
    <t>QUEEN</t>
  </si>
  <si>
    <t>ROSE</t>
  </si>
  <si>
    <t>SNAKE</t>
  </si>
  <si>
    <t>TRUCK</t>
  </si>
  <si>
    <t>UMBRELLA</t>
  </si>
  <si>
    <t>WOLF</t>
  </si>
  <si>
    <t>ZEBRA</t>
  </si>
  <si>
    <t>YAK</t>
  </si>
  <si>
    <t>XEROX</t>
  </si>
  <si>
    <t>VIOLIN</t>
  </si>
  <si>
    <t>एपल</t>
  </si>
  <si>
    <t>बॉल</t>
  </si>
  <si>
    <t>बिल्ली</t>
  </si>
  <si>
    <t>कुत्ता</t>
  </si>
  <si>
    <t>हाथी</t>
  </si>
  <si>
    <t>पंखा</t>
  </si>
  <si>
    <t>बकरी</t>
  </si>
  <si>
    <t>झोंपड़ी</t>
  </si>
  <si>
    <t>आइसक्रीम</t>
  </si>
  <si>
    <t>जग</t>
  </si>
  <si>
    <t>पंतग</t>
  </si>
  <si>
    <t>शेर</t>
  </si>
  <si>
    <t>बन्दर</t>
  </si>
  <si>
    <t>घोंसला</t>
  </si>
  <si>
    <t>संतरा</t>
  </si>
  <si>
    <t>सुअर</t>
  </si>
  <si>
    <t>रानी</t>
  </si>
  <si>
    <t>गुलाब</t>
  </si>
  <si>
    <t>सर्प</t>
  </si>
  <si>
    <t>ट्रक</t>
  </si>
  <si>
    <t>छाता</t>
  </si>
  <si>
    <t>वायलिन</t>
  </si>
  <si>
    <t>भेड़िया</t>
  </si>
  <si>
    <t>फोटो कॉपी</t>
  </si>
  <si>
    <t>पहाड़ी बैल</t>
  </si>
  <si>
    <t>धारीदार गधा</t>
  </si>
  <si>
    <t>गेंद</t>
  </si>
  <si>
    <t>सेव</t>
  </si>
  <si>
    <t>केट</t>
  </si>
  <si>
    <t>डॉग</t>
  </si>
  <si>
    <t>एलिफेंट</t>
  </si>
  <si>
    <t>फेन</t>
  </si>
  <si>
    <t>गॉट</t>
  </si>
  <si>
    <t>हट</t>
  </si>
  <si>
    <t>काईट</t>
  </si>
  <si>
    <t>लायन</t>
  </si>
  <si>
    <t>मंकी</t>
  </si>
  <si>
    <t>नेस्ट</t>
  </si>
  <si>
    <t>ऑरेंज</t>
  </si>
  <si>
    <t>पिग</t>
  </si>
  <si>
    <t>क्वीन</t>
  </si>
  <si>
    <t>रोज</t>
  </si>
  <si>
    <t>स्नेक</t>
  </si>
  <si>
    <t>अम्ब्रेला</t>
  </si>
  <si>
    <t>विओलिन</t>
  </si>
  <si>
    <t>वुल्फ</t>
  </si>
  <si>
    <t>ज़ेरॉक्स</t>
  </si>
  <si>
    <t>याक</t>
  </si>
  <si>
    <t>जेब्रा</t>
  </si>
  <si>
    <t xml:space="preserve"> - </t>
  </si>
  <si>
    <t xml:space="preserve"> ---SALECT--- </t>
  </si>
  <si>
    <t>↓</t>
  </si>
  <si>
    <r>
      <t>बड़ी वर्णमाला</t>
    </r>
    <r>
      <rPr>
        <sz val="11"/>
        <color theme="1"/>
        <rFont val="Arial"/>
        <family val="2"/>
      </rPr>
      <t>→</t>
    </r>
  </si>
  <si>
    <r>
      <t>छोटी वर्णमाला</t>
    </r>
    <r>
      <rPr>
        <sz val="11"/>
        <color theme="0" tint="-0.34998626667073579"/>
        <rFont val="Arial"/>
        <family val="2"/>
      </rPr>
      <t>→</t>
    </r>
  </si>
  <si>
    <t>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</si>
</sst>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36"/>
      <color theme="1"/>
      <name val="Arial"/>
      <family val="2"/>
    </font>
    <font>
      <b/>
      <sz val="72"/>
      <color rgb="FF006600"/>
      <name val="Kruti Dev 010"/>
    </font>
    <font>
      <b/>
      <sz val="36"/>
      <color rgb="FF000099"/>
      <name val="Arial"/>
      <family val="2"/>
    </font>
    <font>
      <b/>
      <sz val="72"/>
      <color rgb="FFFF0000"/>
      <name val="Arial"/>
      <family val="2"/>
    </font>
    <font>
      <sz val="11"/>
      <color theme="9" tint="0.39997558519241921"/>
      <name val="Calibri"/>
      <family val="2"/>
      <scheme val="minor"/>
    </font>
    <font>
      <b/>
      <sz val="48"/>
      <color rgb="FF7030A0"/>
      <name val="Arial"/>
      <family val="2"/>
    </font>
    <font>
      <b/>
      <sz val="48"/>
      <color theme="1"/>
      <name val="Copperplate Gothic Bold"/>
      <family val="2"/>
    </font>
    <font>
      <b/>
      <sz val="48"/>
      <color theme="0"/>
      <name val="Copperplate Gothic Bold"/>
      <family val="2"/>
    </font>
    <font>
      <sz val="11"/>
      <color theme="7" tint="0.59999389629810485"/>
      <name val="Arial"/>
      <family val="2"/>
    </font>
    <font>
      <sz val="11"/>
      <color theme="7" tint="0.59999389629810485"/>
      <name val="Calibri"/>
      <family val="2"/>
      <scheme val="minor"/>
    </font>
    <font>
      <sz val="26"/>
      <color theme="7" tint="0.59999389629810485"/>
      <name val="Kruti Dev 010"/>
    </font>
    <font>
      <b/>
      <sz val="72"/>
      <color theme="7" tint="0.59999389629810485"/>
      <name val="Kruti Dev 010"/>
    </font>
    <font>
      <b/>
      <sz val="36"/>
      <color theme="7" tint="0.59999389629810485"/>
      <name val="Arial"/>
      <family val="2"/>
    </font>
    <font>
      <b/>
      <sz val="72"/>
      <color rgb="FFCC00CC"/>
      <name val="Calibri"/>
      <family val="2"/>
      <scheme val="minor"/>
    </font>
    <font>
      <b/>
      <sz val="12"/>
      <color theme="1"/>
      <name val="Castellar"/>
      <family val="1"/>
    </font>
    <font>
      <sz val="11"/>
      <color theme="1"/>
      <name val="Arial"/>
      <family val="2"/>
    </font>
    <font>
      <b/>
      <sz val="26"/>
      <color rgb="FFCC00CC"/>
      <name val="Arial"/>
      <family val="2"/>
    </font>
    <font>
      <b/>
      <sz val="26"/>
      <color rgb="FFC00000"/>
      <name val="Arial"/>
      <family val="2"/>
    </font>
    <font>
      <b/>
      <sz val="36"/>
      <color rgb="FF000099"/>
      <name val="Calibri"/>
      <family val="2"/>
      <scheme val="minor"/>
    </font>
    <font>
      <b/>
      <sz val="36"/>
      <color theme="5" tint="-0.499984740745262"/>
      <name val="Copperplate Gothic Bold"/>
      <family val="2"/>
    </font>
    <font>
      <b/>
      <sz val="36"/>
      <color rgb="FF000099"/>
      <name val="Copperplate Gothic Bold"/>
      <family val="2"/>
    </font>
    <font>
      <b/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6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6" fillId="0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11" fillId="5" borderId="0" xfId="0" applyFont="1" applyFill="1" applyProtection="1">
      <protection hidden="1"/>
    </xf>
    <xf numFmtId="0" fontId="12" fillId="5" borderId="0" xfId="0" applyFont="1" applyFill="1" applyAlignment="1" applyProtection="1">
      <protection hidden="1"/>
    </xf>
    <xf numFmtId="0" fontId="0" fillId="5" borderId="0" xfId="0" applyFill="1" applyBorder="1" applyAlignment="1" applyProtection="1">
      <protection hidden="1"/>
    </xf>
    <xf numFmtId="0" fontId="3" fillId="5" borderId="0" xfId="0" applyFont="1" applyFill="1" applyBorder="1" applyAlignment="1" applyProtection="1">
      <alignment vertical="center"/>
      <protection hidden="1"/>
    </xf>
    <xf numFmtId="0" fontId="0" fillId="5" borderId="0" xfId="0" applyFill="1" applyBorder="1" applyProtection="1"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vertical="center"/>
      <protection hidden="1"/>
    </xf>
    <xf numFmtId="0" fontId="14" fillId="5" borderId="0" xfId="0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2" fillId="4" borderId="0" xfId="0" applyFont="1" applyFill="1" applyAlignment="1" applyProtection="1">
      <alignment horizontal="center"/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11" fillId="5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5" fillId="2" borderId="3" xfId="0" applyFont="1" applyFill="1" applyBorder="1" applyAlignment="1" applyProtection="1">
      <alignment horizontal="center"/>
      <protection hidden="1"/>
    </xf>
    <xf numFmtId="0" fontId="15" fillId="2" borderId="4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5" fillId="2" borderId="5" xfId="0" applyFont="1" applyFill="1" applyBorder="1" applyAlignment="1" applyProtection="1">
      <alignment horizontal="center"/>
      <protection hidden="1"/>
    </xf>
    <xf numFmtId="0" fontId="15" fillId="2" borderId="6" xfId="0" applyFont="1" applyFill="1" applyBorder="1" applyAlignment="1" applyProtection="1">
      <alignment horizontal="center"/>
      <protection hidden="1"/>
    </xf>
    <xf numFmtId="0" fontId="15" fillId="2" borderId="7" xfId="0" applyFont="1" applyFill="1" applyBorder="1" applyAlignment="1" applyProtection="1">
      <alignment horizontal="center"/>
      <protection hidden="1"/>
    </xf>
    <xf numFmtId="0" fontId="15" fillId="2" borderId="8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19" fillId="5" borderId="0" xfId="0" applyFont="1" applyFill="1" applyBorder="1" applyAlignment="1" applyProtection="1">
      <alignment horizontal="right" vertical="center"/>
      <protection hidden="1"/>
    </xf>
    <xf numFmtId="0" fontId="19" fillId="5" borderId="5" xfId="0" applyFont="1" applyFill="1" applyBorder="1" applyAlignment="1" applyProtection="1">
      <alignment horizontal="right" vertical="center"/>
      <protection hidden="1"/>
    </xf>
    <xf numFmtId="0" fontId="18" fillId="5" borderId="0" xfId="0" applyFont="1" applyFill="1" applyBorder="1" applyAlignment="1" applyProtection="1">
      <alignment horizontal="right" vertical="center"/>
      <protection hidden="1"/>
    </xf>
    <xf numFmtId="0" fontId="18" fillId="5" borderId="5" xfId="0" applyFont="1" applyFill="1" applyBorder="1" applyAlignment="1" applyProtection="1">
      <alignment horizontal="right" vertical="center"/>
      <protection hidden="1"/>
    </xf>
    <xf numFmtId="0" fontId="20" fillId="5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hidden="1"/>
    </xf>
    <xf numFmtId="0" fontId="16" fillId="5" borderId="2" xfId="0" applyFont="1" applyFill="1" applyBorder="1" applyAlignment="1" applyProtection="1">
      <alignment horizontal="center" vertical="center"/>
      <protection hidden="1"/>
    </xf>
    <xf numFmtId="0" fontId="16" fillId="5" borderId="3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23" fillId="5" borderId="0" xfId="0" applyFont="1" applyFill="1" applyAlignment="1" applyProtection="1">
      <alignment horizontal="center"/>
      <protection hidden="1"/>
    </xf>
    <xf numFmtId="0" fontId="23" fillId="5" borderId="7" xfId="0" applyFont="1" applyFill="1" applyBorder="1" applyAlignment="1" applyProtection="1">
      <alignment horizontal="center"/>
      <protection hidden="1"/>
    </xf>
    <xf numFmtId="0" fontId="23" fillId="5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00FFFF"/>
      <color rgb="FFCC00CC"/>
      <color rgb="FF006600"/>
      <color rgb="FF000099"/>
      <color rgb="FF99FF33"/>
      <color rgb="FFCCFF33"/>
      <color rgb="FFFF99FF"/>
      <color rgb="FFFFCCFF"/>
      <color rgb="FFCC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emf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70</xdr:row>
      <xdr:rowOff>28575</xdr:rowOff>
    </xdr:from>
    <xdr:to>
      <xdr:col>1</xdr:col>
      <xdr:colOff>990600</xdr:colOff>
      <xdr:row>70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8068925"/>
          <a:ext cx="952500" cy="342900"/>
        </a:xfrm>
        <a:prstGeom prst="rect">
          <a:avLst/>
        </a:prstGeom>
      </xdr:spPr>
    </xdr:pic>
    <xdr:clientData/>
  </xdr:twoCellAnchor>
  <xdr:twoCellAnchor>
    <xdr:from>
      <xdr:col>1</xdr:col>
      <xdr:colOff>33297</xdr:colOff>
      <xdr:row>46</xdr:row>
      <xdr:rowOff>33300</xdr:rowOff>
    </xdr:from>
    <xdr:to>
      <xdr:col>1</xdr:col>
      <xdr:colOff>1000124</xdr:colOff>
      <xdr:row>46</xdr:row>
      <xdr:rowOff>357300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97" y="8929650"/>
          <a:ext cx="966827" cy="324000"/>
        </a:xfrm>
        <a:prstGeom prst="rect">
          <a:avLst/>
        </a:prstGeom>
      </xdr:spPr>
    </xdr:pic>
    <xdr:clientData/>
  </xdr:twoCellAnchor>
  <xdr:twoCellAnchor>
    <xdr:from>
      <xdr:col>1</xdr:col>
      <xdr:colOff>40425</xdr:colOff>
      <xdr:row>47</xdr:row>
      <xdr:rowOff>30901</xdr:rowOff>
    </xdr:from>
    <xdr:to>
      <xdr:col>1</xdr:col>
      <xdr:colOff>1000125</xdr:colOff>
      <xdr:row>47</xdr:row>
      <xdr:rowOff>352425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5" y="9308251"/>
          <a:ext cx="959700" cy="321524"/>
        </a:xfrm>
        <a:prstGeom prst="rect">
          <a:avLst/>
        </a:prstGeom>
      </xdr:spPr>
    </xdr:pic>
    <xdr:clientData/>
  </xdr:twoCellAnchor>
  <xdr:twoCellAnchor>
    <xdr:from>
      <xdr:col>1</xdr:col>
      <xdr:colOff>38024</xdr:colOff>
      <xdr:row>48</xdr:row>
      <xdr:rowOff>28500</xdr:rowOff>
    </xdr:from>
    <xdr:to>
      <xdr:col>1</xdr:col>
      <xdr:colOff>1009649</xdr:colOff>
      <xdr:row>48</xdr:row>
      <xdr:rowOff>361950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24" y="9686850"/>
          <a:ext cx="971625" cy="333450"/>
        </a:xfrm>
        <a:prstGeom prst="rect">
          <a:avLst/>
        </a:prstGeom>
      </xdr:spPr>
    </xdr:pic>
    <xdr:clientData/>
  </xdr:twoCellAnchor>
  <xdr:twoCellAnchor>
    <xdr:from>
      <xdr:col>1</xdr:col>
      <xdr:colOff>26100</xdr:colOff>
      <xdr:row>49</xdr:row>
      <xdr:rowOff>16576</xdr:rowOff>
    </xdr:from>
    <xdr:to>
      <xdr:col>1</xdr:col>
      <xdr:colOff>1009649</xdr:colOff>
      <xdr:row>49</xdr:row>
      <xdr:rowOff>361950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0" y="10055926"/>
          <a:ext cx="983549" cy="345374"/>
        </a:xfrm>
        <a:prstGeom prst="rect">
          <a:avLst/>
        </a:prstGeom>
      </xdr:spPr>
    </xdr:pic>
    <xdr:clientData/>
  </xdr:twoCellAnchor>
  <xdr:twoCellAnchor>
    <xdr:from>
      <xdr:col>1</xdr:col>
      <xdr:colOff>33225</xdr:colOff>
      <xdr:row>50</xdr:row>
      <xdr:rowOff>23700</xdr:rowOff>
    </xdr:from>
    <xdr:to>
      <xdr:col>1</xdr:col>
      <xdr:colOff>990600</xdr:colOff>
      <xdr:row>50</xdr:row>
      <xdr:rowOff>361949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5" y="10444050"/>
          <a:ext cx="957375" cy="338249"/>
        </a:xfrm>
        <a:prstGeom prst="rect">
          <a:avLst/>
        </a:prstGeom>
      </xdr:spPr>
    </xdr:pic>
    <xdr:clientData/>
  </xdr:twoCellAnchor>
  <xdr:twoCellAnchor>
    <xdr:from>
      <xdr:col>1</xdr:col>
      <xdr:colOff>40350</xdr:colOff>
      <xdr:row>51</xdr:row>
      <xdr:rowOff>30825</xdr:rowOff>
    </xdr:from>
    <xdr:to>
      <xdr:col>1</xdr:col>
      <xdr:colOff>990600</xdr:colOff>
      <xdr:row>51</xdr:row>
      <xdr:rowOff>352425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0" y="10832175"/>
          <a:ext cx="950250" cy="321600"/>
        </a:xfrm>
        <a:prstGeom prst="rect">
          <a:avLst/>
        </a:prstGeom>
      </xdr:spPr>
    </xdr:pic>
    <xdr:clientData/>
  </xdr:twoCellAnchor>
  <xdr:twoCellAnchor>
    <xdr:from>
      <xdr:col>1</xdr:col>
      <xdr:colOff>28425</xdr:colOff>
      <xdr:row>52</xdr:row>
      <xdr:rowOff>18900</xdr:rowOff>
    </xdr:from>
    <xdr:to>
      <xdr:col>1</xdr:col>
      <xdr:colOff>990600</xdr:colOff>
      <xdr:row>52</xdr:row>
      <xdr:rowOff>361949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5" y="11201250"/>
          <a:ext cx="962175" cy="343049"/>
        </a:xfrm>
        <a:prstGeom prst="rect">
          <a:avLst/>
        </a:prstGeom>
      </xdr:spPr>
    </xdr:pic>
    <xdr:clientData/>
  </xdr:twoCellAnchor>
  <xdr:twoCellAnchor>
    <xdr:from>
      <xdr:col>1</xdr:col>
      <xdr:colOff>26025</xdr:colOff>
      <xdr:row>53</xdr:row>
      <xdr:rowOff>26024</xdr:rowOff>
    </xdr:from>
    <xdr:to>
      <xdr:col>1</xdr:col>
      <xdr:colOff>1000125</xdr:colOff>
      <xdr:row>53</xdr:row>
      <xdr:rowOff>361949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25" y="11589374"/>
          <a:ext cx="974100" cy="335925"/>
        </a:xfrm>
        <a:prstGeom prst="rect">
          <a:avLst/>
        </a:prstGeom>
      </xdr:spPr>
    </xdr:pic>
    <xdr:clientData/>
  </xdr:twoCellAnchor>
  <xdr:twoCellAnchor>
    <xdr:from>
      <xdr:col>1</xdr:col>
      <xdr:colOff>33149</xdr:colOff>
      <xdr:row>54</xdr:row>
      <xdr:rowOff>23625</xdr:rowOff>
    </xdr:from>
    <xdr:to>
      <xdr:col>1</xdr:col>
      <xdr:colOff>1000124</xdr:colOff>
      <xdr:row>54</xdr:row>
      <xdr:rowOff>361950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9" y="11967975"/>
          <a:ext cx="966975" cy="338325"/>
        </a:xfrm>
        <a:prstGeom prst="rect">
          <a:avLst/>
        </a:prstGeom>
      </xdr:spPr>
    </xdr:pic>
    <xdr:clientData/>
  </xdr:twoCellAnchor>
  <xdr:twoCellAnchor>
    <xdr:from>
      <xdr:col>1</xdr:col>
      <xdr:colOff>40275</xdr:colOff>
      <xdr:row>55</xdr:row>
      <xdr:rowOff>30750</xdr:rowOff>
    </xdr:from>
    <xdr:to>
      <xdr:col>1</xdr:col>
      <xdr:colOff>1000124</xdr:colOff>
      <xdr:row>55</xdr:row>
      <xdr:rowOff>371475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75" y="12356100"/>
          <a:ext cx="959849" cy="340725"/>
        </a:xfrm>
        <a:prstGeom prst="rect">
          <a:avLst/>
        </a:prstGeom>
      </xdr:spPr>
    </xdr:pic>
    <xdr:clientData/>
  </xdr:twoCellAnchor>
  <xdr:twoCellAnchor>
    <xdr:from>
      <xdr:col>1</xdr:col>
      <xdr:colOff>37875</xdr:colOff>
      <xdr:row>56</xdr:row>
      <xdr:rowOff>28350</xdr:rowOff>
    </xdr:from>
    <xdr:to>
      <xdr:col>1</xdr:col>
      <xdr:colOff>1000125</xdr:colOff>
      <xdr:row>56</xdr:row>
      <xdr:rowOff>361949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5" y="12734700"/>
          <a:ext cx="962250" cy="333599"/>
        </a:xfrm>
        <a:prstGeom prst="rect">
          <a:avLst/>
        </a:prstGeom>
      </xdr:spPr>
    </xdr:pic>
    <xdr:clientData/>
  </xdr:twoCellAnchor>
  <xdr:twoCellAnchor>
    <xdr:from>
      <xdr:col>1</xdr:col>
      <xdr:colOff>35475</xdr:colOff>
      <xdr:row>57</xdr:row>
      <xdr:rowOff>28575</xdr:rowOff>
    </xdr:from>
    <xdr:to>
      <xdr:col>1</xdr:col>
      <xdr:colOff>1000125</xdr:colOff>
      <xdr:row>57</xdr:row>
      <xdr:rowOff>361950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5" y="13115925"/>
          <a:ext cx="964650" cy="333375"/>
        </a:xfrm>
        <a:prstGeom prst="rect">
          <a:avLst/>
        </a:prstGeom>
      </xdr:spPr>
    </xdr:pic>
    <xdr:clientData/>
  </xdr:twoCellAnchor>
  <xdr:twoCellAnchor>
    <xdr:from>
      <xdr:col>1</xdr:col>
      <xdr:colOff>42600</xdr:colOff>
      <xdr:row>58</xdr:row>
      <xdr:rowOff>33075</xdr:rowOff>
    </xdr:from>
    <xdr:to>
      <xdr:col>1</xdr:col>
      <xdr:colOff>1009650</xdr:colOff>
      <xdr:row>58</xdr:row>
      <xdr:rowOff>361950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00" y="13501425"/>
          <a:ext cx="967050" cy="328875"/>
        </a:xfrm>
        <a:prstGeom prst="rect">
          <a:avLst/>
        </a:prstGeom>
      </xdr:spPr>
    </xdr:pic>
    <xdr:clientData/>
  </xdr:twoCellAnchor>
  <xdr:twoCellAnchor>
    <xdr:from>
      <xdr:col>1</xdr:col>
      <xdr:colOff>30675</xdr:colOff>
      <xdr:row>59</xdr:row>
      <xdr:rowOff>21151</xdr:rowOff>
    </xdr:from>
    <xdr:to>
      <xdr:col>1</xdr:col>
      <xdr:colOff>1009650</xdr:colOff>
      <xdr:row>59</xdr:row>
      <xdr:rowOff>371475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5" y="13870501"/>
          <a:ext cx="978975" cy="350324"/>
        </a:xfrm>
        <a:prstGeom prst="rect">
          <a:avLst/>
        </a:prstGeom>
      </xdr:spPr>
    </xdr:pic>
    <xdr:clientData/>
  </xdr:twoCellAnchor>
  <xdr:twoCellAnchor>
    <xdr:from>
      <xdr:col>1</xdr:col>
      <xdr:colOff>28275</xdr:colOff>
      <xdr:row>60</xdr:row>
      <xdr:rowOff>28276</xdr:rowOff>
    </xdr:from>
    <xdr:to>
      <xdr:col>1</xdr:col>
      <xdr:colOff>1000124</xdr:colOff>
      <xdr:row>60</xdr:row>
      <xdr:rowOff>361950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5" y="14258626"/>
          <a:ext cx="971849" cy="333674"/>
        </a:xfrm>
        <a:prstGeom prst="rect">
          <a:avLst/>
        </a:prstGeom>
      </xdr:spPr>
    </xdr:pic>
    <xdr:clientData/>
  </xdr:twoCellAnchor>
  <xdr:twoCellAnchor>
    <xdr:from>
      <xdr:col>1</xdr:col>
      <xdr:colOff>25875</xdr:colOff>
      <xdr:row>61</xdr:row>
      <xdr:rowOff>16350</xdr:rowOff>
    </xdr:from>
    <xdr:to>
      <xdr:col>1</xdr:col>
      <xdr:colOff>1009650</xdr:colOff>
      <xdr:row>61</xdr:row>
      <xdr:rowOff>361950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5" y="14627700"/>
          <a:ext cx="983775" cy="345600"/>
        </a:xfrm>
        <a:prstGeom prst="rect">
          <a:avLst/>
        </a:prstGeom>
      </xdr:spPr>
    </xdr:pic>
    <xdr:clientData/>
  </xdr:twoCellAnchor>
  <xdr:twoCellAnchor>
    <xdr:from>
      <xdr:col>1</xdr:col>
      <xdr:colOff>33000</xdr:colOff>
      <xdr:row>62</xdr:row>
      <xdr:rowOff>32999</xdr:rowOff>
    </xdr:from>
    <xdr:to>
      <xdr:col>1</xdr:col>
      <xdr:colOff>1009649</xdr:colOff>
      <xdr:row>62</xdr:row>
      <xdr:rowOff>371474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00" y="15025349"/>
          <a:ext cx="976649" cy="338475"/>
        </a:xfrm>
        <a:prstGeom prst="rect">
          <a:avLst/>
        </a:prstGeom>
      </xdr:spPr>
    </xdr:pic>
    <xdr:clientData/>
  </xdr:twoCellAnchor>
  <xdr:twoCellAnchor>
    <xdr:from>
      <xdr:col>1</xdr:col>
      <xdr:colOff>30600</xdr:colOff>
      <xdr:row>63</xdr:row>
      <xdr:rowOff>30600</xdr:rowOff>
    </xdr:from>
    <xdr:to>
      <xdr:col>1</xdr:col>
      <xdr:colOff>1009650</xdr:colOff>
      <xdr:row>63</xdr:row>
      <xdr:rowOff>371475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" y="15403950"/>
          <a:ext cx="979050" cy="340875"/>
        </a:xfrm>
        <a:prstGeom prst="rect">
          <a:avLst/>
        </a:prstGeom>
      </xdr:spPr>
    </xdr:pic>
    <xdr:clientData/>
  </xdr:twoCellAnchor>
  <xdr:twoCellAnchor>
    <xdr:from>
      <xdr:col>1</xdr:col>
      <xdr:colOff>28199</xdr:colOff>
      <xdr:row>64</xdr:row>
      <xdr:rowOff>18675</xdr:rowOff>
    </xdr:from>
    <xdr:to>
      <xdr:col>1</xdr:col>
      <xdr:colOff>1000124</xdr:colOff>
      <xdr:row>64</xdr:row>
      <xdr:rowOff>371475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9" y="15773025"/>
          <a:ext cx="971925" cy="352800"/>
        </a:xfrm>
        <a:prstGeom prst="rect">
          <a:avLst/>
        </a:prstGeom>
      </xdr:spPr>
    </xdr:pic>
    <xdr:clientData/>
  </xdr:twoCellAnchor>
  <xdr:twoCellAnchor>
    <xdr:from>
      <xdr:col>1</xdr:col>
      <xdr:colOff>16275</xdr:colOff>
      <xdr:row>65</xdr:row>
      <xdr:rowOff>16275</xdr:rowOff>
    </xdr:from>
    <xdr:to>
      <xdr:col>1</xdr:col>
      <xdr:colOff>1009650</xdr:colOff>
      <xdr:row>65</xdr:row>
      <xdr:rowOff>361950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5" y="16151625"/>
          <a:ext cx="993375" cy="345675"/>
        </a:xfrm>
        <a:prstGeom prst="rect">
          <a:avLst/>
        </a:prstGeom>
      </xdr:spPr>
    </xdr:pic>
    <xdr:clientData/>
  </xdr:twoCellAnchor>
  <xdr:twoCellAnchor>
    <xdr:from>
      <xdr:col>1</xdr:col>
      <xdr:colOff>32925</xdr:colOff>
      <xdr:row>67</xdr:row>
      <xdr:rowOff>23399</xdr:rowOff>
    </xdr:from>
    <xdr:to>
      <xdr:col>1</xdr:col>
      <xdr:colOff>1009650</xdr:colOff>
      <xdr:row>67</xdr:row>
      <xdr:rowOff>371474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5" y="16920749"/>
          <a:ext cx="976725" cy="348075"/>
        </a:xfrm>
        <a:prstGeom prst="rect">
          <a:avLst/>
        </a:prstGeom>
      </xdr:spPr>
    </xdr:pic>
    <xdr:clientData/>
  </xdr:twoCellAnchor>
  <xdr:twoCellAnchor>
    <xdr:from>
      <xdr:col>1</xdr:col>
      <xdr:colOff>30525</xdr:colOff>
      <xdr:row>69</xdr:row>
      <xdr:rowOff>21000</xdr:rowOff>
    </xdr:from>
    <xdr:to>
      <xdr:col>1</xdr:col>
      <xdr:colOff>1000125</xdr:colOff>
      <xdr:row>69</xdr:row>
      <xdr:rowOff>361950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25" y="17680350"/>
          <a:ext cx="969600" cy="340950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45</xdr:row>
      <xdr:rowOff>28574</xdr:rowOff>
    </xdr:from>
    <xdr:to>
      <xdr:col>1</xdr:col>
      <xdr:colOff>1000576</xdr:colOff>
      <xdr:row>45</xdr:row>
      <xdr:rowOff>453235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8467724"/>
          <a:ext cx="972000" cy="4246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57150</xdr:colOff>
          <xdr:row>7</xdr:row>
          <xdr:rowOff>57150</xdr:rowOff>
        </xdr:from>
        <xdr:to>
          <xdr:col>37</xdr:col>
          <xdr:colOff>533400</xdr:colOff>
          <xdr:row>22</xdr:row>
          <xdr:rowOff>76201</xdr:rowOff>
        </xdr:to>
        <xdr:pic>
          <xdr:nvPicPr>
            <xdr:cNvPr id="28" name="Picture 27"/>
            <xdr:cNvPicPr>
              <a:picLocks noChangeAspect="1" noChangeArrowheads="1"/>
              <a:extLst>
                <a:ext uri="{84589F7E-364E-4C9E-8A38-B11213B215E9}">
                  <a14:cameraTool cellRange="ENG" spid="_x0000_s5474"/>
                </a:ext>
              </a:extLst>
            </xdr:cNvPicPr>
          </xdr:nvPicPr>
          <xdr:blipFill>
            <a:blip xmlns:r="http://schemas.openxmlformats.org/officeDocument/2006/relationships" r:embed="rId25"/>
            <a:srcRect/>
            <a:stretch>
              <a:fillRect/>
            </a:stretch>
          </xdr:blipFill>
          <xdr:spPr bwMode="auto">
            <a:xfrm>
              <a:off x="13430250" y="2057400"/>
              <a:ext cx="3524250" cy="25431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19050</xdr:colOff>
      <xdr:row>66</xdr:row>
      <xdr:rowOff>19051</xdr:rowOff>
    </xdr:from>
    <xdr:to>
      <xdr:col>1</xdr:col>
      <xdr:colOff>1000125</xdr:colOff>
      <xdr:row>66</xdr:row>
      <xdr:rowOff>371475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535401"/>
          <a:ext cx="981075" cy="352424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68</xdr:row>
      <xdr:rowOff>19050</xdr:rowOff>
    </xdr:from>
    <xdr:to>
      <xdr:col>1</xdr:col>
      <xdr:colOff>1009650</xdr:colOff>
      <xdr:row>68</xdr:row>
      <xdr:rowOff>361950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297400"/>
          <a:ext cx="9810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1"/>
  <sheetViews>
    <sheetView tabSelected="1" view="pageBreakPreview" topLeftCell="G6" zoomScaleNormal="100" zoomScaleSheetLayoutView="100" workbookViewId="0">
      <selection activeCell="H14" sqref="H14:N18"/>
    </sheetView>
  </sheetViews>
  <sheetFormatPr defaultRowHeight="15" x14ac:dyDescent="0.25"/>
  <cols>
    <col min="1" max="1" width="9.140625" style="1" hidden="1" customWidth="1"/>
    <col min="2" max="2" width="15.42578125" style="1" customWidth="1"/>
    <col min="3" max="4" width="9.140625" style="1" hidden="1" customWidth="1"/>
    <col min="5" max="5" width="17" style="1" hidden="1" customWidth="1"/>
    <col min="6" max="6" width="9.140625" style="1" hidden="1" customWidth="1"/>
    <col min="7" max="14" width="2.7109375" style="1" customWidth="1"/>
    <col min="15" max="18" width="9.7109375" style="1" customWidth="1"/>
    <col min="19" max="32" width="4.7109375" style="1" customWidth="1"/>
    <col min="33" max="38" width="9.140625" style="1"/>
    <col min="39" max="39" width="2.7109375" style="1" customWidth="1"/>
    <col min="40" max="16384" width="9.140625" style="1"/>
  </cols>
  <sheetData>
    <row r="1" spans="1:39" ht="15" customHeight="1" x14ac:dyDescent="0.25"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9.9499999999999993" hidden="1" customHeight="1" x14ac:dyDescent="0.25">
      <c r="G2" s="5"/>
      <c r="H2" s="5"/>
      <c r="I2" s="5"/>
      <c r="J2" s="5"/>
      <c r="K2" s="5"/>
      <c r="L2" s="5"/>
      <c r="M2" s="5"/>
      <c r="N2" s="5"/>
      <c r="O2" s="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9" ht="9.9499999999999993" hidden="1" customHeight="1" x14ac:dyDescent="0.25">
      <c r="G3" s="5"/>
      <c r="H3" s="5"/>
      <c r="I3" s="5"/>
      <c r="J3" s="5"/>
      <c r="K3" s="5"/>
      <c r="L3" s="5"/>
      <c r="M3" s="5"/>
      <c r="N3" s="5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9" ht="9.9499999999999993" hidden="1" customHeight="1" x14ac:dyDescent="0.25">
      <c r="G4" s="5"/>
      <c r="H4" s="5"/>
      <c r="I4" s="5"/>
      <c r="J4" s="5"/>
      <c r="K4" s="5"/>
      <c r="L4" s="5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35.1" hidden="1" customHeight="1" x14ac:dyDescent="0.25">
      <c r="A5" s="1" t="s">
        <v>135</v>
      </c>
      <c r="B5" s="6" t="s">
        <v>136</v>
      </c>
      <c r="C5" s="1" t="s">
        <v>52</v>
      </c>
      <c r="D5" s="1" t="s">
        <v>53</v>
      </c>
      <c r="F5" s="1">
        <f>IFERROR(IF(H14&gt;=1,1,0),0)</f>
        <v>1</v>
      </c>
      <c r="G5" s="5"/>
      <c r="H5" s="5"/>
      <c r="I5" s="5"/>
      <c r="J5" s="5"/>
      <c r="K5" s="5"/>
      <c r="L5" s="5"/>
      <c r="M5" s="5"/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69" customHeight="1" x14ac:dyDescent="0.25">
      <c r="B6" s="6"/>
      <c r="G6" s="4"/>
      <c r="H6" s="24" t="s">
        <v>56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4"/>
    </row>
    <row r="7" spans="1:39" ht="9.9499999999999993" customHeight="1" x14ac:dyDescent="0.25">
      <c r="B7" s="6"/>
      <c r="G7" s="4"/>
      <c r="H7" s="7">
        <v>2</v>
      </c>
      <c r="I7" s="7">
        <v>3</v>
      </c>
      <c r="J7" s="7">
        <v>4</v>
      </c>
      <c r="K7" s="7">
        <v>5</v>
      </c>
      <c r="L7" s="7"/>
      <c r="M7" s="7"/>
      <c r="N7" s="7"/>
      <c r="O7" s="7"/>
      <c r="P7" s="7"/>
      <c r="Q7" s="7"/>
      <c r="R7" s="7"/>
      <c r="S7" s="7"/>
      <c r="T7" s="7">
        <v>2</v>
      </c>
      <c r="U7" s="7">
        <v>3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8"/>
      <c r="AG7" s="8"/>
      <c r="AH7" s="8"/>
      <c r="AI7" s="8"/>
      <c r="AJ7" s="8"/>
      <c r="AK7" s="8"/>
      <c r="AL7" s="8"/>
      <c r="AM7" s="4"/>
    </row>
    <row r="8" spans="1:39" ht="62.25" customHeight="1" thickBot="1" x14ac:dyDescent="0.55000000000000004">
      <c r="B8" s="6"/>
      <c r="F8" s="1" t="s">
        <v>132</v>
      </c>
      <c r="G8" s="4"/>
      <c r="H8" s="9"/>
      <c r="I8" s="9"/>
      <c r="J8" s="9"/>
      <c r="K8" s="9"/>
      <c r="L8" s="9"/>
      <c r="M8" s="9"/>
      <c r="N8" s="9"/>
      <c r="O8" s="55" t="str">
        <f>IF(F5=1,VLOOKUP(H14,A19:E44,5,0),"")</f>
        <v>व्यंजन - CONSONANT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4"/>
      <c r="AG8" s="18"/>
      <c r="AH8" s="18"/>
      <c r="AI8" s="18"/>
      <c r="AJ8" s="18"/>
      <c r="AK8" s="18"/>
      <c r="AL8" s="18"/>
      <c r="AM8" s="4"/>
    </row>
    <row r="9" spans="1:39" ht="9.9499999999999993" customHeight="1" thickBot="1" x14ac:dyDescent="0.3">
      <c r="B9" s="6"/>
      <c r="G9" s="4"/>
      <c r="H9" s="8"/>
      <c r="I9" s="8"/>
      <c r="J9" s="8"/>
      <c r="K9" s="8"/>
      <c r="L9" s="8"/>
      <c r="M9" s="8"/>
      <c r="N9" s="8"/>
      <c r="O9" s="10"/>
      <c r="P9" s="10"/>
      <c r="Q9" s="10"/>
      <c r="R9" s="10"/>
      <c r="S9" s="10"/>
      <c r="T9" s="33" t="str">
        <f>IF(F5=1,VLOOKUP(H14,A19:E44,2,0),"")</f>
        <v>B</v>
      </c>
      <c r="U9" s="34"/>
      <c r="V9" s="34"/>
      <c r="W9" s="34"/>
      <c r="X9" s="35"/>
      <c r="Y9" s="11"/>
      <c r="Z9" s="11"/>
      <c r="AA9" s="11"/>
      <c r="AB9" s="11"/>
      <c r="AC9" s="11"/>
      <c r="AD9" s="11"/>
      <c r="AE9" s="11"/>
      <c r="AF9" s="4"/>
      <c r="AG9" s="18"/>
      <c r="AH9" s="18"/>
      <c r="AI9" s="18"/>
      <c r="AJ9" s="18"/>
      <c r="AK9" s="18"/>
      <c r="AL9" s="18"/>
      <c r="AM9" s="4"/>
    </row>
    <row r="10" spans="1:39" ht="9.9499999999999993" customHeight="1" thickBot="1" x14ac:dyDescent="0.3">
      <c r="B10" s="6"/>
      <c r="G10" s="4"/>
      <c r="H10" s="65" t="s">
        <v>133</v>
      </c>
      <c r="I10" s="66"/>
      <c r="J10" s="66"/>
      <c r="K10" s="66"/>
      <c r="L10" s="66"/>
      <c r="M10" s="66"/>
      <c r="N10" s="67"/>
      <c r="O10" s="51" t="str">
        <f>IF(F5=1,A5,"")</f>
        <v>बड़ी वर्णमाला→</v>
      </c>
      <c r="P10" s="51"/>
      <c r="Q10" s="51"/>
      <c r="R10" s="51"/>
      <c r="S10" s="52"/>
      <c r="T10" s="36"/>
      <c r="U10" s="37"/>
      <c r="V10" s="37"/>
      <c r="W10" s="37"/>
      <c r="X10" s="38"/>
      <c r="Y10" s="11"/>
      <c r="Z10" s="11"/>
      <c r="AA10" s="11"/>
      <c r="AB10" s="11"/>
      <c r="AC10" s="11"/>
      <c r="AD10" s="11"/>
      <c r="AE10" s="11"/>
      <c r="AF10" s="4"/>
      <c r="AG10" s="18"/>
      <c r="AH10" s="18"/>
      <c r="AI10" s="18"/>
      <c r="AJ10" s="18"/>
      <c r="AK10" s="18"/>
      <c r="AL10" s="18"/>
      <c r="AM10" s="4"/>
    </row>
    <row r="11" spans="1:39" ht="9.9499999999999993" customHeight="1" thickBot="1" x14ac:dyDescent="0.3">
      <c r="B11" s="6"/>
      <c r="G11" s="4"/>
      <c r="H11" s="68"/>
      <c r="I11" s="69"/>
      <c r="J11" s="69"/>
      <c r="K11" s="69"/>
      <c r="L11" s="69"/>
      <c r="M11" s="69"/>
      <c r="N11" s="70"/>
      <c r="O11" s="51"/>
      <c r="P11" s="51"/>
      <c r="Q11" s="51"/>
      <c r="R11" s="51"/>
      <c r="S11" s="52"/>
      <c r="T11" s="36"/>
      <c r="U11" s="37"/>
      <c r="V11" s="37"/>
      <c r="W11" s="37"/>
      <c r="X11" s="37"/>
      <c r="Y11" s="25" t="str">
        <f>IF(F5=1,VLOOKUP(H14,A19:E44,4,0),"")</f>
        <v>बी</v>
      </c>
      <c r="Z11" s="26"/>
      <c r="AA11" s="26"/>
      <c r="AB11" s="26"/>
      <c r="AC11" s="26"/>
      <c r="AD11" s="26"/>
      <c r="AE11" s="27"/>
      <c r="AF11" s="4"/>
      <c r="AG11" s="18"/>
      <c r="AH11" s="18"/>
      <c r="AI11" s="18"/>
      <c r="AJ11" s="18"/>
      <c r="AK11" s="18"/>
      <c r="AL11" s="18"/>
      <c r="AM11" s="4"/>
    </row>
    <row r="12" spans="1:39" ht="9.9499999999999993" customHeight="1" x14ac:dyDescent="0.25">
      <c r="B12" s="6"/>
      <c r="G12" s="4"/>
      <c r="H12" s="8"/>
      <c r="I12" s="8"/>
      <c r="J12" s="71" t="s">
        <v>134</v>
      </c>
      <c r="K12" s="72"/>
      <c r="L12" s="72"/>
      <c r="M12" s="8"/>
      <c r="N12" s="8"/>
      <c r="O12" s="51"/>
      <c r="P12" s="51"/>
      <c r="Q12" s="51"/>
      <c r="R12" s="51"/>
      <c r="S12" s="52"/>
      <c r="T12" s="36"/>
      <c r="U12" s="37"/>
      <c r="V12" s="37"/>
      <c r="W12" s="37"/>
      <c r="X12" s="37"/>
      <c r="Y12" s="28"/>
      <c r="Z12" s="29"/>
      <c r="AA12" s="29"/>
      <c r="AB12" s="29"/>
      <c r="AC12" s="29"/>
      <c r="AD12" s="29"/>
      <c r="AE12" s="30"/>
      <c r="AF12" s="4"/>
      <c r="AG12" s="18"/>
      <c r="AH12" s="18"/>
      <c r="AI12" s="18"/>
      <c r="AJ12" s="18"/>
      <c r="AK12" s="18"/>
      <c r="AL12" s="18"/>
      <c r="AM12" s="4"/>
    </row>
    <row r="13" spans="1:39" ht="9.9499999999999993" customHeight="1" thickBot="1" x14ac:dyDescent="0.3">
      <c r="B13" s="6"/>
      <c r="G13" s="4"/>
      <c r="H13" s="8"/>
      <c r="I13" s="8"/>
      <c r="J13" s="73"/>
      <c r="K13" s="73"/>
      <c r="L13" s="73"/>
      <c r="M13" s="8"/>
      <c r="N13" s="8"/>
      <c r="O13" s="51"/>
      <c r="P13" s="51"/>
      <c r="Q13" s="51"/>
      <c r="R13" s="51"/>
      <c r="S13" s="52"/>
      <c r="T13" s="36"/>
      <c r="U13" s="37"/>
      <c r="V13" s="37"/>
      <c r="W13" s="37"/>
      <c r="X13" s="37"/>
      <c r="Y13" s="28"/>
      <c r="Z13" s="29"/>
      <c r="AA13" s="29"/>
      <c r="AB13" s="29"/>
      <c r="AC13" s="29"/>
      <c r="AD13" s="29"/>
      <c r="AE13" s="30"/>
      <c r="AF13" s="4"/>
      <c r="AG13" s="18"/>
      <c r="AH13" s="18"/>
      <c r="AI13" s="18"/>
      <c r="AJ13" s="18"/>
      <c r="AK13" s="18"/>
      <c r="AL13" s="18"/>
      <c r="AM13" s="4"/>
    </row>
    <row r="14" spans="1:39" ht="9.9499999999999993" customHeight="1" x14ac:dyDescent="0.25">
      <c r="B14" s="6"/>
      <c r="G14" s="12"/>
      <c r="H14" s="56">
        <v>2</v>
      </c>
      <c r="I14" s="57"/>
      <c r="J14" s="57"/>
      <c r="K14" s="57"/>
      <c r="L14" s="57"/>
      <c r="M14" s="57"/>
      <c r="N14" s="58"/>
      <c r="O14" s="51"/>
      <c r="P14" s="51"/>
      <c r="Q14" s="51"/>
      <c r="R14" s="51"/>
      <c r="S14" s="52"/>
      <c r="T14" s="36"/>
      <c r="U14" s="37"/>
      <c r="V14" s="37"/>
      <c r="W14" s="37"/>
      <c r="X14" s="37"/>
      <c r="Y14" s="28"/>
      <c r="Z14" s="29"/>
      <c r="AA14" s="29"/>
      <c r="AB14" s="29"/>
      <c r="AC14" s="29"/>
      <c r="AD14" s="29"/>
      <c r="AE14" s="30"/>
      <c r="AF14" s="4"/>
      <c r="AG14" s="18"/>
      <c r="AH14" s="18"/>
      <c r="AI14" s="18"/>
      <c r="AJ14" s="18"/>
      <c r="AK14" s="18"/>
      <c r="AL14" s="18"/>
      <c r="AM14" s="4"/>
    </row>
    <row r="15" spans="1:39" ht="9.9499999999999993" customHeight="1" thickBot="1" x14ac:dyDescent="0.3">
      <c r="B15" s="6"/>
      <c r="G15" s="12"/>
      <c r="H15" s="59"/>
      <c r="I15" s="60"/>
      <c r="J15" s="60"/>
      <c r="K15" s="60"/>
      <c r="L15" s="60"/>
      <c r="M15" s="60"/>
      <c r="N15" s="61"/>
      <c r="O15" s="10"/>
      <c r="P15" s="10"/>
      <c r="Q15" s="10"/>
      <c r="R15" s="10"/>
      <c r="S15" s="10"/>
      <c r="T15" s="39"/>
      <c r="U15" s="40"/>
      <c r="V15" s="40"/>
      <c r="W15" s="40"/>
      <c r="X15" s="40"/>
      <c r="Y15" s="28"/>
      <c r="Z15" s="29"/>
      <c r="AA15" s="29"/>
      <c r="AB15" s="29"/>
      <c r="AC15" s="29"/>
      <c r="AD15" s="29"/>
      <c r="AE15" s="30"/>
      <c r="AF15" s="4"/>
      <c r="AG15" s="18"/>
      <c r="AH15" s="18"/>
      <c r="AI15" s="18"/>
      <c r="AJ15" s="18"/>
      <c r="AK15" s="18"/>
      <c r="AL15" s="18"/>
      <c r="AM15" s="4"/>
    </row>
    <row r="16" spans="1:39" ht="9.9499999999999993" customHeight="1" thickBot="1" x14ac:dyDescent="0.3">
      <c r="B16" s="6"/>
      <c r="G16" s="12"/>
      <c r="H16" s="59"/>
      <c r="I16" s="60"/>
      <c r="J16" s="60"/>
      <c r="K16" s="60"/>
      <c r="L16" s="60"/>
      <c r="M16" s="60"/>
      <c r="N16" s="61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28"/>
      <c r="Z16" s="29"/>
      <c r="AA16" s="29"/>
      <c r="AB16" s="29"/>
      <c r="AC16" s="29"/>
      <c r="AD16" s="29"/>
      <c r="AE16" s="30"/>
      <c r="AF16" s="4"/>
      <c r="AG16" s="18"/>
      <c r="AH16" s="18"/>
      <c r="AI16" s="18"/>
      <c r="AJ16" s="18"/>
      <c r="AK16" s="18"/>
      <c r="AL16" s="18"/>
      <c r="AM16" s="4"/>
    </row>
    <row r="17" spans="1:39" ht="9.9499999999999993" customHeight="1" x14ac:dyDescent="0.25">
      <c r="B17" s="6"/>
      <c r="G17" s="12"/>
      <c r="H17" s="59"/>
      <c r="I17" s="60"/>
      <c r="J17" s="60"/>
      <c r="K17" s="60"/>
      <c r="L17" s="60"/>
      <c r="M17" s="60"/>
      <c r="N17" s="61"/>
      <c r="O17" s="10"/>
      <c r="P17" s="10"/>
      <c r="Q17" s="10"/>
      <c r="R17" s="10"/>
      <c r="S17" s="10"/>
      <c r="T17" s="41" t="str">
        <f>IF(F5=1,VLOOKUP(H14,A19:E44,3,0),"")</f>
        <v>b</v>
      </c>
      <c r="U17" s="42"/>
      <c r="V17" s="42"/>
      <c r="W17" s="42"/>
      <c r="X17" s="43"/>
      <c r="Y17" s="29"/>
      <c r="Z17" s="29"/>
      <c r="AA17" s="29"/>
      <c r="AB17" s="29"/>
      <c r="AC17" s="29"/>
      <c r="AD17" s="29"/>
      <c r="AE17" s="30"/>
      <c r="AF17" s="4"/>
      <c r="AG17" s="18"/>
      <c r="AH17" s="18"/>
      <c r="AI17" s="18"/>
      <c r="AJ17" s="18"/>
      <c r="AK17" s="18"/>
      <c r="AL17" s="18"/>
      <c r="AM17" s="4"/>
    </row>
    <row r="18" spans="1:39" ht="9.9499999999999993" customHeight="1" thickBot="1" x14ac:dyDescent="0.3">
      <c r="B18" s="6"/>
      <c r="G18" s="12"/>
      <c r="H18" s="62"/>
      <c r="I18" s="63"/>
      <c r="J18" s="63"/>
      <c r="K18" s="63"/>
      <c r="L18" s="63"/>
      <c r="M18" s="63"/>
      <c r="N18" s="64"/>
      <c r="O18" s="53" t="str">
        <f>IF(F5=1,B5,"")</f>
        <v>छोटी वर्णमाला→</v>
      </c>
      <c r="P18" s="53"/>
      <c r="Q18" s="53"/>
      <c r="R18" s="53"/>
      <c r="S18" s="54"/>
      <c r="T18" s="44"/>
      <c r="U18" s="45"/>
      <c r="V18" s="45"/>
      <c r="W18" s="45"/>
      <c r="X18" s="46"/>
      <c r="Y18" s="29"/>
      <c r="Z18" s="29"/>
      <c r="AA18" s="29"/>
      <c r="AB18" s="29"/>
      <c r="AC18" s="29"/>
      <c r="AD18" s="29"/>
      <c r="AE18" s="30"/>
      <c r="AF18" s="4"/>
      <c r="AG18" s="18"/>
      <c r="AH18" s="18"/>
      <c r="AI18" s="18"/>
      <c r="AJ18" s="18"/>
      <c r="AK18" s="18"/>
      <c r="AL18" s="18"/>
      <c r="AM18" s="4"/>
    </row>
    <row r="19" spans="1:39" ht="9.9499999999999993" customHeight="1" x14ac:dyDescent="0.25">
      <c r="A19" s="1">
        <v>1</v>
      </c>
      <c r="B19" s="6" t="s">
        <v>1</v>
      </c>
      <c r="C19" s="1" t="str">
        <f>LOWER(B19)</f>
        <v>a</v>
      </c>
      <c r="D19" s="1" t="s">
        <v>22</v>
      </c>
      <c r="E19" s="1" t="s">
        <v>55</v>
      </c>
      <c r="G19" s="4"/>
      <c r="H19" s="8"/>
      <c r="I19" s="8"/>
      <c r="J19" s="71" t="s">
        <v>137</v>
      </c>
      <c r="K19" s="72"/>
      <c r="L19" s="72"/>
      <c r="M19" s="8"/>
      <c r="N19" s="8"/>
      <c r="O19" s="53"/>
      <c r="P19" s="53"/>
      <c r="Q19" s="53"/>
      <c r="R19" s="53"/>
      <c r="S19" s="54"/>
      <c r="T19" s="44"/>
      <c r="U19" s="45"/>
      <c r="V19" s="45"/>
      <c r="W19" s="45"/>
      <c r="X19" s="46"/>
      <c r="Y19" s="29"/>
      <c r="Z19" s="29"/>
      <c r="AA19" s="29"/>
      <c r="AB19" s="29"/>
      <c r="AC19" s="29"/>
      <c r="AD19" s="29"/>
      <c r="AE19" s="30"/>
      <c r="AF19" s="4"/>
      <c r="AG19" s="18"/>
      <c r="AH19" s="18"/>
      <c r="AI19" s="18"/>
      <c r="AJ19" s="18"/>
      <c r="AK19" s="18"/>
      <c r="AL19" s="18"/>
      <c r="AM19" s="4"/>
    </row>
    <row r="20" spans="1:39" ht="9.9499999999999993" customHeight="1" thickBot="1" x14ac:dyDescent="0.3">
      <c r="A20" s="1">
        <v>2</v>
      </c>
      <c r="B20" s="6" t="s">
        <v>2</v>
      </c>
      <c r="C20" s="1" t="str">
        <f t="shared" ref="C20:C44" si="0">LOWER(B20)</f>
        <v>b</v>
      </c>
      <c r="D20" s="1" t="s">
        <v>29</v>
      </c>
      <c r="E20" s="1" t="s">
        <v>54</v>
      </c>
      <c r="G20" s="4"/>
      <c r="H20" s="8"/>
      <c r="I20" s="8"/>
      <c r="J20" s="74"/>
      <c r="K20" s="74"/>
      <c r="L20" s="74"/>
      <c r="M20" s="8"/>
      <c r="N20" s="8"/>
      <c r="O20" s="53"/>
      <c r="P20" s="53"/>
      <c r="Q20" s="53"/>
      <c r="R20" s="53"/>
      <c r="S20" s="54"/>
      <c r="T20" s="44"/>
      <c r="U20" s="45"/>
      <c r="V20" s="45"/>
      <c r="W20" s="45"/>
      <c r="X20" s="46"/>
      <c r="Y20" s="29"/>
      <c r="Z20" s="29"/>
      <c r="AA20" s="29"/>
      <c r="AB20" s="29"/>
      <c r="AC20" s="29"/>
      <c r="AD20" s="29"/>
      <c r="AE20" s="30"/>
      <c r="AF20" s="4"/>
      <c r="AG20" s="18"/>
      <c r="AH20" s="18"/>
      <c r="AI20" s="18"/>
      <c r="AJ20" s="18"/>
      <c r="AK20" s="18"/>
      <c r="AL20" s="18"/>
      <c r="AM20" s="4"/>
    </row>
    <row r="21" spans="1:39" ht="9.9499999999999993" customHeight="1" thickBot="1" x14ac:dyDescent="0.3">
      <c r="A21" s="1">
        <v>3</v>
      </c>
      <c r="B21" s="6" t="s">
        <v>7</v>
      </c>
      <c r="C21" s="1" t="str">
        <f t="shared" si="0"/>
        <v>c</v>
      </c>
      <c r="D21" s="1" t="s">
        <v>32</v>
      </c>
      <c r="E21" s="1" t="s">
        <v>54</v>
      </c>
      <c r="G21" s="4"/>
      <c r="H21" s="65" t="s">
        <v>133</v>
      </c>
      <c r="I21" s="66"/>
      <c r="J21" s="66"/>
      <c r="K21" s="66"/>
      <c r="L21" s="66"/>
      <c r="M21" s="66"/>
      <c r="N21" s="67"/>
      <c r="O21" s="53"/>
      <c r="P21" s="53"/>
      <c r="Q21" s="53"/>
      <c r="R21" s="53"/>
      <c r="S21" s="54"/>
      <c r="T21" s="44"/>
      <c r="U21" s="45"/>
      <c r="V21" s="45"/>
      <c r="W21" s="45"/>
      <c r="X21" s="46"/>
      <c r="Y21" s="31"/>
      <c r="Z21" s="31"/>
      <c r="AA21" s="31"/>
      <c r="AB21" s="31"/>
      <c r="AC21" s="31"/>
      <c r="AD21" s="31"/>
      <c r="AE21" s="32"/>
      <c r="AF21" s="4"/>
      <c r="AG21" s="18"/>
      <c r="AH21" s="18"/>
      <c r="AI21" s="18"/>
      <c r="AJ21" s="18"/>
      <c r="AK21" s="18"/>
      <c r="AL21" s="18"/>
      <c r="AM21" s="4"/>
    </row>
    <row r="22" spans="1:39" ht="9.9499999999999993" customHeight="1" thickBot="1" x14ac:dyDescent="0.3">
      <c r="A22" s="1">
        <v>4</v>
      </c>
      <c r="B22" s="6" t="s">
        <v>6</v>
      </c>
      <c r="C22" s="1" t="str">
        <f t="shared" si="0"/>
        <v>d</v>
      </c>
      <c r="D22" s="1" t="s">
        <v>27</v>
      </c>
      <c r="E22" s="1" t="s">
        <v>54</v>
      </c>
      <c r="G22" s="4"/>
      <c r="H22" s="68"/>
      <c r="I22" s="69"/>
      <c r="J22" s="69"/>
      <c r="K22" s="69"/>
      <c r="L22" s="69"/>
      <c r="M22" s="69"/>
      <c r="N22" s="70"/>
      <c r="O22" s="53"/>
      <c r="P22" s="53"/>
      <c r="Q22" s="53"/>
      <c r="R22" s="53"/>
      <c r="S22" s="54"/>
      <c r="T22" s="44"/>
      <c r="U22" s="45"/>
      <c r="V22" s="45"/>
      <c r="W22" s="45"/>
      <c r="X22" s="46"/>
      <c r="Y22" s="13"/>
      <c r="Z22" s="13"/>
      <c r="AA22" s="13"/>
      <c r="AB22" s="13"/>
      <c r="AC22" s="13"/>
      <c r="AD22" s="13"/>
      <c r="AE22" s="13"/>
      <c r="AF22" s="4"/>
      <c r="AG22" s="18"/>
      <c r="AH22" s="18"/>
      <c r="AI22" s="18"/>
      <c r="AJ22" s="18"/>
      <c r="AK22" s="18"/>
      <c r="AL22" s="18"/>
      <c r="AM22" s="4"/>
    </row>
    <row r="23" spans="1:39" ht="9.9499999999999993" customHeight="1" thickBot="1" x14ac:dyDescent="0.3">
      <c r="A23" s="1">
        <v>5</v>
      </c>
      <c r="B23" s="6" t="s">
        <v>5</v>
      </c>
      <c r="C23" s="1" t="str">
        <f t="shared" si="0"/>
        <v>e</v>
      </c>
      <c r="D23" s="1" t="s">
        <v>21</v>
      </c>
      <c r="E23" s="1" t="s">
        <v>55</v>
      </c>
      <c r="G23" s="4"/>
      <c r="H23" s="4"/>
      <c r="I23" s="4"/>
      <c r="J23" s="4"/>
      <c r="K23" s="4"/>
      <c r="L23" s="4"/>
      <c r="M23" s="4"/>
      <c r="N23" s="4"/>
      <c r="O23" s="14"/>
      <c r="P23" s="14"/>
      <c r="Q23" s="14"/>
      <c r="R23" s="14"/>
      <c r="S23" s="15"/>
      <c r="T23" s="47"/>
      <c r="U23" s="48"/>
      <c r="V23" s="48"/>
      <c r="W23" s="48"/>
      <c r="X23" s="49"/>
      <c r="Y23" s="13"/>
      <c r="Z23" s="13"/>
      <c r="AA23" s="13"/>
      <c r="AB23" s="13"/>
      <c r="AC23" s="13"/>
      <c r="AD23" s="13"/>
      <c r="AE23" s="13"/>
      <c r="AF23" s="4"/>
      <c r="AG23" s="18"/>
      <c r="AH23" s="18"/>
      <c r="AI23" s="18"/>
      <c r="AJ23" s="18"/>
      <c r="AK23" s="18"/>
      <c r="AL23" s="18"/>
      <c r="AM23" s="4"/>
    </row>
    <row r="24" spans="1:39" ht="9.9499999999999993" customHeight="1" x14ac:dyDescent="0.25">
      <c r="A24" s="1">
        <v>6</v>
      </c>
      <c r="B24" s="6" t="s">
        <v>4</v>
      </c>
      <c r="C24" s="1" t="str">
        <f t="shared" si="0"/>
        <v>f</v>
      </c>
      <c r="D24" s="1" t="s">
        <v>39</v>
      </c>
      <c r="E24" s="1" t="s">
        <v>54</v>
      </c>
      <c r="G24" s="4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"/>
      <c r="AG24" s="4"/>
      <c r="AH24" s="4"/>
      <c r="AI24" s="4"/>
      <c r="AJ24" s="4"/>
      <c r="AK24" s="4"/>
      <c r="AL24" s="4"/>
      <c r="AM24" s="4"/>
    </row>
    <row r="25" spans="1:39" ht="51.75" customHeight="1" x14ac:dyDescent="0.6">
      <c r="A25" s="1">
        <v>7</v>
      </c>
      <c r="B25" s="6" t="s">
        <v>3</v>
      </c>
      <c r="C25" s="1" t="str">
        <f t="shared" si="0"/>
        <v>g</v>
      </c>
      <c r="D25" s="1" t="s">
        <v>24</v>
      </c>
      <c r="E25" s="1" t="s">
        <v>54</v>
      </c>
      <c r="G25" s="4"/>
      <c r="H25" s="21" t="str">
        <f>IF(F5=1,PROPER(VLOOKUP(H14,A45:E71,3,0)),"")</f>
        <v>Ball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16" t="str">
        <f>IF(F5=1,F8,"")</f>
        <v xml:space="preserve"> - </v>
      </c>
      <c r="T25" s="20" t="str">
        <f>IF(F5=1,VLOOKUP(H14,A45:E71,5,0),"")</f>
        <v>बॉल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16" t="str">
        <f>IF(F5=1,F8,"")</f>
        <v xml:space="preserve"> - </v>
      </c>
      <c r="AG25" s="19" t="str">
        <f>IF(F5=1,VLOOKUP(H14,A45:E71,4,0),"")</f>
        <v>गेंद</v>
      </c>
      <c r="AH25" s="19"/>
      <c r="AI25" s="19"/>
      <c r="AJ25" s="19"/>
      <c r="AK25" s="19"/>
      <c r="AL25" s="19"/>
      <c r="AM25" s="4"/>
    </row>
    <row r="26" spans="1:39" x14ac:dyDescent="0.25">
      <c r="A26" s="1">
        <v>8</v>
      </c>
      <c r="B26" s="6" t="s">
        <v>8</v>
      </c>
      <c r="C26" s="1" t="str">
        <f t="shared" si="0"/>
        <v>h</v>
      </c>
      <c r="D26" s="1" t="s">
        <v>40</v>
      </c>
      <c r="E26" s="1" t="s">
        <v>54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x14ac:dyDescent="0.25">
      <c r="A27" s="1">
        <v>9</v>
      </c>
      <c r="B27" s="6" t="s">
        <v>0</v>
      </c>
      <c r="C27" s="1" t="str">
        <f t="shared" si="0"/>
        <v>i</v>
      </c>
      <c r="D27" s="1" t="s">
        <v>41</v>
      </c>
      <c r="E27" s="1" t="s">
        <v>55</v>
      </c>
    </row>
    <row r="28" spans="1:39" x14ac:dyDescent="0.25">
      <c r="A28" s="1">
        <v>10</v>
      </c>
      <c r="B28" s="6" t="s">
        <v>11</v>
      </c>
      <c r="C28" s="1" t="str">
        <f t="shared" si="0"/>
        <v>j</v>
      </c>
      <c r="D28" s="1" t="s">
        <v>25</v>
      </c>
      <c r="E28" s="1" t="s">
        <v>54</v>
      </c>
    </row>
    <row r="29" spans="1:39" x14ac:dyDescent="0.25">
      <c r="A29" s="1">
        <v>11</v>
      </c>
      <c r="B29" s="6" t="s">
        <v>10</v>
      </c>
      <c r="C29" s="1" t="str">
        <f t="shared" si="0"/>
        <v>k</v>
      </c>
      <c r="D29" s="1" t="s">
        <v>20</v>
      </c>
      <c r="E29" s="1" t="s">
        <v>54</v>
      </c>
    </row>
    <row r="30" spans="1:39" x14ac:dyDescent="0.25">
      <c r="A30" s="1">
        <v>12</v>
      </c>
      <c r="B30" s="6" t="s">
        <v>9</v>
      </c>
      <c r="C30" s="1" t="str">
        <f t="shared" si="0"/>
        <v>l</v>
      </c>
      <c r="D30" s="1" t="s">
        <v>42</v>
      </c>
      <c r="E30" s="1" t="s">
        <v>54</v>
      </c>
    </row>
    <row r="31" spans="1:39" x14ac:dyDescent="0.25">
      <c r="A31" s="1">
        <v>13</v>
      </c>
      <c r="B31" s="6" t="s">
        <v>18</v>
      </c>
      <c r="C31" s="1" t="str">
        <f t="shared" si="0"/>
        <v>m</v>
      </c>
      <c r="D31" s="1" t="s">
        <v>43</v>
      </c>
      <c r="E31" s="1" t="s">
        <v>54</v>
      </c>
    </row>
    <row r="32" spans="1:39" x14ac:dyDescent="0.25">
      <c r="A32" s="1">
        <v>14</v>
      </c>
      <c r="B32" s="6" t="s">
        <v>12</v>
      </c>
      <c r="C32" s="1" t="str">
        <f t="shared" si="0"/>
        <v>n</v>
      </c>
      <c r="D32" s="1" t="s">
        <v>44</v>
      </c>
      <c r="E32" s="1" t="s">
        <v>54</v>
      </c>
    </row>
    <row r="33" spans="1:5" x14ac:dyDescent="0.25">
      <c r="A33" s="1">
        <v>15</v>
      </c>
      <c r="B33" s="6" t="s">
        <v>33</v>
      </c>
      <c r="C33" s="1" t="str">
        <f t="shared" si="0"/>
        <v>o</v>
      </c>
      <c r="D33" s="1" t="s">
        <v>23</v>
      </c>
      <c r="E33" s="1" t="s">
        <v>55</v>
      </c>
    </row>
    <row r="34" spans="1:5" x14ac:dyDescent="0.25">
      <c r="A34" s="1">
        <v>16</v>
      </c>
      <c r="B34" s="6" t="s">
        <v>17</v>
      </c>
      <c r="C34" s="1" t="str">
        <f t="shared" si="0"/>
        <v>p</v>
      </c>
      <c r="D34" s="1" t="s">
        <v>28</v>
      </c>
      <c r="E34" s="1" t="s">
        <v>54</v>
      </c>
    </row>
    <row r="35" spans="1:5" x14ac:dyDescent="0.25">
      <c r="A35" s="1">
        <v>17</v>
      </c>
      <c r="B35" s="6" t="s">
        <v>34</v>
      </c>
      <c r="C35" s="1" t="str">
        <f t="shared" si="0"/>
        <v>q</v>
      </c>
      <c r="D35" s="1" t="s">
        <v>45</v>
      </c>
      <c r="E35" s="1" t="s">
        <v>54</v>
      </c>
    </row>
    <row r="36" spans="1:5" x14ac:dyDescent="0.25">
      <c r="A36" s="1">
        <v>18</v>
      </c>
      <c r="B36" s="6" t="s">
        <v>16</v>
      </c>
      <c r="C36" s="1" t="str">
        <f t="shared" si="0"/>
        <v>r</v>
      </c>
      <c r="D36" s="1" t="s">
        <v>46</v>
      </c>
      <c r="E36" s="1" t="s">
        <v>54</v>
      </c>
    </row>
    <row r="37" spans="1:5" x14ac:dyDescent="0.25">
      <c r="A37" s="1">
        <v>19</v>
      </c>
      <c r="B37" s="6" t="s">
        <v>15</v>
      </c>
      <c r="C37" s="1" t="str">
        <f t="shared" si="0"/>
        <v>s</v>
      </c>
      <c r="D37" s="1" t="s">
        <v>47</v>
      </c>
      <c r="E37" s="1" t="s">
        <v>54</v>
      </c>
    </row>
    <row r="38" spans="1:5" x14ac:dyDescent="0.25">
      <c r="A38" s="1">
        <v>20</v>
      </c>
      <c r="B38" s="6" t="s">
        <v>13</v>
      </c>
      <c r="C38" s="1" t="str">
        <f t="shared" si="0"/>
        <v>t</v>
      </c>
      <c r="D38" s="1" t="s">
        <v>26</v>
      </c>
      <c r="E38" s="1" t="s">
        <v>54</v>
      </c>
    </row>
    <row r="39" spans="1:5" x14ac:dyDescent="0.25">
      <c r="A39" s="1">
        <v>21</v>
      </c>
      <c r="B39" s="6" t="s">
        <v>35</v>
      </c>
      <c r="C39" s="1" t="str">
        <f t="shared" si="0"/>
        <v>u</v>
      </c>
      <c r="D39" s="1" t="s">
        <v>30</v>
      </c>
      <c r="E39" s="1" t="s">
        <v>55</v>
      </c>
    </row>
    <row r="40" spans="1:5" x14ac:dyDescent="0.25">
      <c r="A40" s="1">
        <v>22</v>
      </c>
      <c r="B40" s="6" t="s">
        <v>14</v>
      </c>
      <c r="C40" s="1" t="str">
        <f t="shared" si="0"/>
        <v>v</v>
      </c>
      <c r="D40" s="1" t="s">
        <v>31</v>
      </c>
      <c r="E40" s="1" t="s">
        <v>54</v>
      </c>
    </row>
    <row r="41" spans="1:5" x14ac:dyDescent="0.25">
      <c r="A41" s="1">
        <v>23</v>
      </c>
      <c r="B41" s="6" t="s">
        <v>36</v>
      </c>
      <c r="C41" s="1" t="str">
        <f t="shared" si="0"/>
        <v>w</v>
      </c>
      <c r="D41" s="1" t="s">
        <v>48</v>
      </c>
      <c r="E41" s="1" t="s">
        <v>54</v>
      </c>
    </row>
    <row r="42" spans="1:5" x14ac:dyDescent="0.25">
      <c r="A42" s="1">
        <v>24</v>
      </c>
      <c r="B42" s="6" t="s">
        <v>37</v>
      </c>
      <c r="C42" s="1" t="str">
        <f t="shared" si="0"/>
        <v>x</v>
      </c>
      <c r="D42" s="1" t="s">
        <v>49</v>
      </c>
      <c r="E42" s="1" t="s">
        <v>54</v>
      </c>
    </row>
    <row r="43" spans="1:5" x14ac:dyDescent="0.25">
      <c r="A43" s="1">
        <v>25</v>
      </c>
      <c r="B43" s="6" t="s">
        <v>19</v>
      </c>
      <c r="C43" s="1" t="str">
        <f t="shared" si="0"/>
        <v>y</v>
      </c>
      <c r="D43" s="1" t="s">
        <v>50</v>
      </c>
      <c r="E43" s="1" t="s">
        <v>54</v>
      </c>
    </row>
    <row r="44" spans="1:5" x14ac:dyDescent="0.25">
      <c r="A44" s="1">
        <v>26</v>
      </c>
      <c r="B44" s="6" t="s">
        <v>38</v>
      </c>
      <c r="C44" s="1" t="str">
        <f t="shared" si="0"/>
        <v>z</v>
      </c>
      <c r="D44" s="1" t="s">
        <v>51</v>
      </c>
      <c r="E44" s="1" t="s">
        <v>54</v>
      </c>
    </row>
    <row r="46" spans="1:5" ht="36.75" customHeight="1" x14ac:dyDescent="0.25">
      <c r="A46" s="1">
        <v>1</v>
      </c>
      <c r="B46" s="17"/>
      <c r="C46" s="1" t="s">
        <v>57</v>
      </c>
      <c r="D46" s="1" t="s">
        <v>110</v>
      </c>
      <c r="E46" s="1" t="s">
        <v>83</v>
      </c>
    </row>
    <row r="47" spans="1:5" ht="30" customHeight="1" x14ac:dyDescent="0.25">
      <c r="A47" s="1">
        <v>2</v>
      </c>
      <c r="B47" s="17"/>
      <c r="C47" s="1" t="s">
        <v>58</v>
      </c>
      <c r="D47" s="1" t="s">
        <v>109</v>
      </c>
      <c r="E47" s="1" t="s">
        <v>84</v>
      </c>
    </row>
    <row r="48" spans="1:5" ht="30" customHeight="1" x14ac:dyDescent="0.25">
      <c r="A48" s="1">
        <v>3</v>
      </c>
      <c r="B48" s="17"/>
      <c r="C48" s="1" t="s">
        <v>59</v>
      </c>
      <c r="D48" s="1" t="s">
        <v>85</v>
      </c>
      <c r="E48" s="1" t="s">
        <v>111</v>
      </c>
    </row>
    <row r="49" spans="1:5" ht="30" customHeight="1" x14ac:dyDescent="0.25">
      <c r="A49" s="1">
        <v>4</v>
      </c>
      <c r="B49" s="17"/>
      <c r="C49" s="1" t="s">
        <v>60</v>
      </c>
      <c r="D49" s="1" t="s">
        <v>86</v>
      </c>
      <c r="E49" s="1" t="s">
        <v>112</v>
      </c>
    </row>
    <row r="50" spans="1:5" ht="30" customHeight="1" x14ac:dyDescent="0.25">
      <c r="A50" s="1">
        <v>5</v>
      </c>
      <c r="B50" s="17"/>
      <c r="C50" s="1" t="s">
        <v>61</v>
      </c>
      <c r="D50" s="1" t="s">
        <v>87</v>
      </c>
      <c r="E50" s="1" t="s">
        <v>113</v>
      </c>
    </row>
    <row r="51" spans="1:5" ht="30" customHeight="1" x14ac:dyDescent="0.25">
      <c r="A51" s="1">
        <v>6</v>
      </c>
      <c r="B51" s="17"/>
      <c r="C51" s="1" t="s">
        <v>62</v>
      </c>
      <c r="D51" s="1" t="s">
        <v>88</v>
      </c>
      <c r="E51" s="1" t="s">
        <v>114</v>
      </c>
    </row>
    <row r="52" spans="1:5" ht="30" customHeight="1" x14ac:dyDescent="0.25">
      <c r="A52" s="1">
        <v>7</v>
      </c>
      <c r="B52" s="17"/>
      <c r="C52" s="1" t="s">
        <v>63</v>
      </c>
      <c r="D52" s="1" t="s">
        <v>89</v>
      </c>
      <c r="E52" s="1" t="s">
        <v>115</v>
      </c>
    </row>
    <row r="53" spans="1:5" ht="30" customHeight="1" x14ac:dyDescent="0.25">
      <c r="A53" s="1">
        <v>8</v>
      </c>
      <c r="B53" s="17"/>
      <c r="C53" s="1" t="s">
        <v>64</v>
      </c>
      <c r="D53" s="1" t="s">
        <v>90</v>
      </c>
      <c r="E53" s="1" t="s">
        <v>116</v>
      </c>
    </row>
    <row r="54" spans="1:5" ht="30" customHeight="1" x14ac:dyDescent="0.25">
      <c r="A54" s="1">
        <v>9</v>
      </c>
      <c r="B54" s="17"/>
      <c r="C54" s="1" t="s">
        <v>65</v>
      </c>
      <c r="D54" s="1" t="s">
        <v>91</v>
      </c>
      <c r="E54" s="1" t="s">
        <v>91</v>
      </c>
    </row>
    <row r="55" spans="1:5" ht="30" customHeight="1" x14ac:dyDescent="0.25">
      <c r="A55" s="1">
        <v>10</v>
      </c>
      <c r="B55" s="17"/>
      <c r="C55" s="1" t="s">
        <v>66</v>
      </c>
      <c r="D55" s="1" t="s">
        <v>92</v>
      </c>
      <c r="E55" s="1" t="s">
        <v>92</v>
      </c>
    </row>
    <row r="56" spans="1:5" ht="30" customHeight="1" x14ac:dyDescent="0.25">
      <c r="A56" s="1">
        <v>11</v>
      </c>
      <c r="B56" s="17"/>
      <c r="C56" s="1" t="s">
        <v>67</v>
      </c>
      <c r="D56" s="1" t="s">
        <v>93</v>
      </c>
      <c r="E56" s="1" t="s">
        <v>117</v>
      </c>
    </row>
    <row r="57" spans="1:5" ht="30" customHeight="1" x14ac:dyDescent="0.25">
      <c r="A57" s="1">
        <v>12</v>
      </c>
      <c r="B57" s="17"/>
      <c r="C57" s="1" t="s">
        <v>68</v>
      </c>
      <c r="D57" s="1" t="s">
        <v>94</v>
      </c>
      <c r="E57" s="1" t="s">
        <v>118</v>
      </c>
    </row>
    <row r="58" spans="1:5" ht="30" customHeight="1" x14ac:dyDescent="0.25">
      <c r="A58" s="1">
        <v>13</v>
      </c>
      <c r="B58" s="17"/>
      <c r="C58" s="1" t="s">
        <v>69</v>
      </c>
      <c r="D58" s="1" t="s">
        <v>95</v>
      </c>
      <c r="E58" s="1" t="s">
        <v>119</v>
      </c>
    </row>
    <row r="59" spans="1:5" ht="30" customHeight="1" x14ac:dyDescent="0.25">
      <c r="A59" s="1">
        <v>14</v>
      </c>
      <c r="B59" s="17"/>
      <c r="C59" s="1" t="s">
        <v>70</v>
      </c>
      <c r="D59" s="1" t="s">
        <v>96</v>
      </c>
      <c r="E59" s="1" t="s">
        <v>120</v>
      </c>
    </row>
    <row r="60" spans="1:5" ht="30" customHeight="1" x14ac:dyDescent="0.25">
      <c r="A60" s="1">
        <v>15</v>
      </c>
      <c r="B60" s="17"/>
      <c r="C60" s="1" t="s">
        <v>71</v>
      </c>
      <c r="D60" s="1" t="s">
        <v>97</v>
      </c>
      <c r="E60" s="1" t="s">
        <v>121</v>
      </c>
    </row>
    <row r="61" spans="1:5" ht="30" customHeight="1" x14ac:dyDescent="0.25">
      <c r="A61" s="1">
        <v>16</v>
      </c>
      <c r="B61" s="17"/>
      <c r="C61" s="1" t="s">
        <v>72</v>
      </c>
      <c r="D61" s="1" t="s">
        <v>98</v>
      </c>
      <c r="E61" s="1" t="s">
        <v>122</v>
      </c>
    </row>
    <row r="62" spans="1:5" ht="30" customHeight="1" x14ac:dyDescent="0.25">
      <c r="A62" s="1">
        <v>17</v>
      </c>
      <c r="B62" s="17"/>
      <c r="C62" s="1" t="s">
        <v>73</v>
      </c>
      <c r="D62" s="1" t="s">
        <v>99</v>
      </c>
      <c r="E62" s="1" t="s">
        <v>123</v>
      </c>
    </row>
    <row r="63" spans="1:5" ht="30" customHeight="1" x14ac:dyDescent="0.25">
      <c r="A63" s="1">
        <v>18</v>
      </c>
      <c r="B63" s="17"/>
      <c r="C63" s="1" t="s">
        <v>74</v>
      </c>
      <c r="D63" s="1" t="s">
        <v>100</v>
      </c>
      <c r="E63" s="1" t="s">
        <v>124</v>
      </c>
    </row>
    <row r="64" spans="1:5" ht="30" customHeight="1" x14ac:dyDescent="0.25">
      <c r="A64" s="1">
        <v>19</v>
      </c>
      <c r="B64" s="17"/>
      <c r="C64" s="1" t="s">
        <v>75</v>
      </c>
      <c r="D64" s="1" t="s">
        <v>101</v>
      </c>
      <c r="E64" s="1" t="s">
        <v>125</v>
      </c>
    </row>
    <row r="65" spans="1:5" ht="30" customHeight="1" x14ac:dyDescent="0.25">
      <c r="A65" s="1">
        <v>20</v>
      </c>
      <c r="B65" s="17"/>
      <c r="C65" s="1" t="s">
        <v>76</v>
      </c>
      <c r="D65" s="1" t="s">
        <v>102</v>
      </c>
      <c r="E65" s="1" t="s">
        <v>102</v>
      </c>
    </row>
    <row r="66" spans="1:5" ht="30" customHeight="1" x14ac:dyDescent="0.25">
      <c r="A66" s="1">
        <v>21</v>
      </c>
      <c r="B66" s="17"/>
      <c r="C66" s="1" t="s">
        <v>77</v>
      </c>
      <c r="D66" s="1" t="s">
        <v>103</v>
      </c>
      <c r="E66" s="1" t="s">
        <v>126</v>
      </c>
    </row>
    <row r="67" spans="1:5" ht="30" customHeight="1" x14ac:dyDescent="0.25">
      <c r="A67" s="1">
        <v>22</v>
      </c>
      <c r="B67" s="17"/>
      <c r="C67" s="1" t="s">
        <v>82</v>
      </c>
      <c r="D67" s="1" t="s">
        <v>104</v>
      </c>
      <c r="E67" s="1" t="s">
        <v>127</v>
      </c>
    </row>
    <row r="68" spans="1:5" ht="30" customHeight="1" x14ac:dyDescent="0.25">
      <c r="A68" s="1">
        <v>23</v>
      </c>
      <c r="B68" s="17"/>
      <c r="C68" s="1" t="s">
        <v>78</v>
      </c>
      <c r="D68" s="1" t="s">
        <v>105</v>
      </c>
      <c r="E68" s="1" t="s">
        <v>128</v>
      </c>
    </row>
    <row r="69" spans="1:5" ht="30" customHeight="1" x14ac:dyDescent="0.25">
      <c r="A69" s="1">
        <v>24</v>
      </c>
      <c r="B69" s="17"/>
      <c r="C69" s="1" t="s">
        <v>81</v>
      </c>
      <c r="D69" s="1" t="s">
        <v>106</v>
      </c>
      <c r="E69" s="1" t="s">
        <v>129</v>
      </c>
    </row>
    <row r="70" spans="1:5" ht="30" customHeight="1" x14ac:dyDescent="0.25">
      <c r="A70" s="1">
        <v>25</v>
      </c>
      <c r="B70" s="17"/>
      <c r="C70" s="1" t="s">
        <v>80</v>
      </c>
      <c r="D70" s="1" t="s">
        <v>107</v>
      </c>
      <c r="E70" s="1" t="s">
        <v>130</v>
      </c>
    </row>
    <row r="71" spans="1:5" ht="30" customHeight="1" x14ac:dyDescent="0.25">
      <c r="A71" s="1">
        <v>26</v>
      </c>
      <c r="B71" s="17"/>
      <c r="C71" s="1" t="s">
        <v>79</v>
      </c>
      <c r="D71" s="1" t="s">
        <v>108</v>
      </c>
      <c r="E71" s="1" t="s">
        <v>131</v>
      </c>
    </row>
  </sheetData>
  <sheetProtection password="B779" sheet="1" objects="1" scenarios="1"/>
  <dataConsolidate function="varp"/>
  <mergeCells count="19">
    <mergeCell ref="H6:AL6"/>
    <mergeCell ref="Y11:AE21"/>
    <mergeCell ref="T9:X15"/>
    <mergeCell ref="T17:X23"/>
    <mergeCell ref="O16:X16"/>
    <mergeCell ref="O10:S14"/>
    <mergeCell ref="O18:S22"/>
    <mergeCell ref="O8:AE8"/>
    <mergeCell ref="H14:N18"/>
    <mergeCell ref="H21:N22"/>
    <mergeCell ref="H10:N11"/>
    <mergeCell ref="J12:L13"/>
    <mergeCell ref="J19:L20"/>
    <mergeCell ref="AG8:AL23"/>
    <mergeCell ref="AG25:AL25"/>
    <mergeCell ref="T25:AE25"/>
    <mergeCell ref="H25:R25"/>
    <mergeCell ref="G26:AM26"/>
    <mergeCell ref="H24:AE24"/>
  </mergeCells>
  <conditionalFormatting sqref="O8:AL23 H25:AL25">
    <cfRule type="expression" dxfId="0" priority="1">
      <formula>$F$5=0</formula>
    </cfRule>
  </conditionalFormatting>
  <dataValidations count="1">
    <dataValidation type="list" allowBlank="1" showInputMessage="1" showErrorMessage="1" sqref="H14:N18">
      <formula1>$A$19:$A$45</formula1>
    </dataValidation>
  </dataValidations>
  <pageMargins left="0" right="0" top="0" bottom="0" header="0" footer="0"/>
  <pageSetup scale="6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WARNMALA</vt:lpstr>
      <vt:lpstr>WARNMALA!Print_Area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 RAM GWALA</dc:creator>
  <cp:lastModifiedBy>Kushalram</cp:lastModifiedBy>
  <cp:lastPrinted>2020-01-07T01:23:34Z</cp:lastPrinted>
  <dcterms:created xsi:type="dcterms:W3CDTF">2007-12-31T18:34:14Z</dcterms:created>
  <dcterms:modified xsi:type="dcterms:W3CDTF">2020-02-20T14:19:00Z</dcterms:modified>
</cp:coreProperties>
</file>