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C SOFTWARE\"/>
    </mc:Choice>
  </mc:AlternateContent>
  <xr:revisionPtr revIDLastSave="0" documentId="8_{D6E65E76-BD72-954D-8A8E-076ABAEEA399}" xr6:coauthVersionLast="47" xr6:coauthVersionMax="47" xr10:uidLastSave="{00000000-0000-0000-0000-000000000000}"/>
  <bookViews>
    <workbookView xWindow="-120" yWindow="-120" windowWidth="24240" windowHeight="13020" xr2:uid="{3C51DA84-6896-4904-945D-52FB98620DE0}"/>
  </bookViews>
  <sheets>
    <sheet name="ORDER" sheetId="1" r:id="rId1"/>
    <sheet name="BONUS FAQ" sheetId="3" r:id="rId2"/>
    <sheet name="PRAMAN PATRA" sheetId="2" r:id="rId3"/>
  </sheets>
  <definedNames>
    <definedName name="_xlnm.Print_Area" localSheetId="0">ORDER!$A$1:$I$39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G9" i="1"/>
  <c r="F10" i="1"/>
  <c r="H10" i="1"/>
  <c r="F11" i="1"/>
  <c r="H11" i="1"/>
  <c r="F12" i="1"/>
  <c r="H12" i="1"/>
  <c r="G12" i="1"/>
  <c r="F13" i="1"/>
  <c r="H13" i="1"/>
  <c r="G13" i="1"/>
  <c r="F14" i="1"/>
  <c r="H14" i="1"/>
  <c r="F15" i="1"/>
  <c r="H15" i="1"/>
  <c r="F16" i="1"/>
  <c r="H16" i="1"/>
  <c r="G16" i="1"/>
  <c r="F17" i="1"/>
  <c r="H17" i="1"/>
  <c r="G17" i="1"/>
  <c r="F18" i="1"/>
  <c r="H18" i="1"/>
  <c r="F19" i="1"/>
  <c r="H19" i="1"/>
  <c r="F20" i="1"/>
  <c r="H20" i="1"/>
  <c r="G20" i="1"/>
  <c r="F21" i="1"/>
  <c r="H21" i="1"/>
  <c r="G21" i="1"/>
  <c r="F22" i="1"/>
  <c r="H22" i="1"/>
  <c r="F23" i="1"/>
  <c r="H23" i="1"/>
  <c r="F24" i="1"/>
  <c r="H24" i="1"/>
  <c r="G24" i="1"/>
  <c r="F25" i="1"/>
  <c r="H25" i="1"/>
  <c r="G25" i="1"/>
  <c r="F26" i="1"/>
  <c r="H26" i="1"/>
  <c r="G10" i="1"/>
  <c r="G11" i="1"/>
  <c r="G14" i="1"/>
  <c r="G15" i="1"/>
  <c r="G18" i="1"/>
  <c r="G19" i="1"/>
  <c r="G22" i="1"/>
  <c r="G23" i="1"/>
  <c r="G26" i="1"/>
  <c r="F8" i="1"/>
  <c r="H8" i="1"/>
  <c r="G8" i="1"/>
  <c r="E27" i="1"/>
</calcChain>
</file>

<file path=xl/sharedStrings.xml><?xml version="1.0" encoding="utf-8"?>
<sst xmlns="http://schemas.openxmlformats.org/spreadsheetml/2006/main" count="99" uniqueCount="75">
  <si>
    <t>dk;kZy;--------------------------------------------------------------------------------------------------------------------------</t>
  </si>
  <si>
    <t>&amp;%dk;kZy; vkns'k %&amp;</t>
  </si>
  <si>
    <t>dz-l-</t>
  </si>
  <si>
    <t>uke dkfeZd Jh@Jhefr@lqJh</t>
  </si>
  <si>
    <t>in</t>
  </si>
  <si>
    <t>ns; dqy cksul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</si>
  <si>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</si>
  <si>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</si>
  <si>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</si>
  <si>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</si>
  <si>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</si>
  <si>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</si>
  <si>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</si>
  <si>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</si>
  <si>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</si>
  <si>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</si>
  <si>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</si>
  <si>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</si>
  <si>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</si>
  <si>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9- tks dkfed osru ,oa izkscs'ku ij fuyfEcr jgk gks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</si>
  <si>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</si>
  <si>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</si>
  <si>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</si>
  <si>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</si>
  <si>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</si>
  <si>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JUNIOR ASST.</t>
  </si>
  <si>
    <t>PEON</t>
  </si>
  <si>
    <t>L-12</t>
  </si>
  <si>
    <t>L-5</t>
  </si>
  <si>
    <t>L-3</t>
  </si>
  <si>
    <t>L-4</t>
  </si>
  <si>
    <t>L-6</t>
  </si>
  <si>
    <t>L-7</t>
  </si>
  <si>
    <t>L-8</t>
  </si>
  <si>
    <t>L-9</t>
  </si>
  <si>
    <t>L-10</t>
  </si>
  <si>
    <t>L-11</t>
  </si>
  <si>
    <t>dqy jkf'k dk ;ksx</t>
  </si>
  <si>
    <t>fo0fo0@LFkkbZdj.k frfFk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</si>
  <si>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        L-1,GSSS-JEEWANA,MASUDA,AJMER(RAJ)</t>
    </r>
  </si>
  <si>
    <t>ds cksul dh jkf'k muds uke ds lEeq[k vafdr vuqlkj vkgfjr dj Hkqxrku dh Lohd`fr iznku dh tkrh gSA</t>
  </si>
  <si>
    <t xml:space="preserve">  7- ftu dkfeZdksa dk cksul vkgfjr fd;k tk jgk gS os 01-04-2021 ls 31-03-2022 rd vjktif=r in ij dk;Zjr jgs gSA</t>
  </si>
  <si>
    <t xml:space="preserve">  8- tks dkfeZd l= 2021&amp;22 esa 6 ekg ls de vof/k lsok okys gS mudk cksul vksgfjr ugh fd;k tk jgk gS rFkk 6 ekg ls vf/kd ijUrq ,d o"kZ ls de vof/k okys dkfeZdksa dk vuqikfrd cksul vkgfjr fd;k tk jgk gSA</t>
  </si>
  <si>
    <t xml:space="preserve"> 10- ,sls deZpkjh tks 31-03-2022 ls iwoZ lsokfuo`r@e`R;q gks x;h gS mudk cksul vkgfjr ugh fd;k tk jgk gSA</t>
  </si>
  <si>
    <t>udn ns; 75 izfr'kr</t>
  </si>
  <si>
    <t>ekg Hkjsa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</si>
  <si>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14-10-2022 ds vUrxZr       dk;kZy;@fo|ky; es fu;fer #i ls dk;Zjr dkfeZdksa dks cksul dk Hkqxrku fd;k tk jgk gS ,oa jkT; ljdkj d  smDr vkns'kksa dh ikyuk dj yh xbZ gSA</t>
    </r>
  </si>
  <si>
    <t>*बोनस के बारे में सामान्य जानकारी*</t>
  </si>
  <si>
    <t>(1) बोनस किसे मिलेगा?</t>
  </si>
  <si>
    <t>उत्तर:- तदर्थ बोनस वर्ष 2021-22 नियमित कार्मिक जिन्होंने वर्ष 2021-22 में 6 महीने या इससे अधिक की सेवा अवधि पूर्ण कर ली है एवं लेवल 12 (ग्रेड पे 4800) तक वेतन आहरित कर रहे है तथा नॉन गजेटेड है उनको देय होगा।</t>
  </si>
  <si>
    <t>(2) एक कार्मिक 31/03/22 को सेवानिवृत हो चुके है क्या उनको बोनस देय होगा?</t>
  </si>
  <si>
    <t>उत्तर:- बोनस के लिए कार्मिक का 1/04/22 को सेवा में होना आवश्यक है अतः इनको इस वर्ष के बोनस का भुगतान नही होगा।</t>
  </si>
  <si>
    <t>*1/4/21 से 31/03/22 के मध्य सेवानिवृत होने वाले कार्मिको को बोनस देय नही होगा।*</t>
  </si>
  <si>
    <t>(3) एक कार्मिक का एक अक्टूम्बर 21 को स्थाईकरण हो गया है क्या इनको बोनस देय होगा?</t>
  </si>
  <si>
    <t>उत्तर:- एक अक्टूम्बर 21 को स्थाईकरण होने से इनके 31/03/22 तक 6 महीने की स्थाई सेवा पूर्ण हो रही है अतः इनको 6 महीने का अनुपातिक बोनस देय होगा।</t>
  </si>
  <si>
    <t>(4) एक कार्मिक को 1/7/21 मो acp पे लेवल 13 स्वीकृत हो चुकी है क्या इनको बोनस देय होगा?</t>
  </si>
  <si>
    <t>उत्तर:-नही इनको इस वर्ष का बोनस देय नही होगा।</t>
  </si>
  <si>
    <t>(5) एक कार्मिक का डीपीसी वर्ष 2021-22 में व्याख्याता पद प्रमोशन हुआ है एवं चयन तिथि 1/4/21 है क्या इनको बोनस देय होगा ?</t>
  </si>
  <si>
    <t>उत्तर:- इनको 1/4/21 से व्याख्याता माना गया है जो गजेटेड पद है अतः बोनस देय नही होगा।</t>
  </si>
  <si>
    <t>(6) एक कार्मिक को 01 दिसम्बर 21 को acp पे लेवल 13 मिल चुकी है क्या बोनस देय होगा एवम कितना मिलेगा।</t>
  </si>
  <si>
    <t>उत्तर:- इनकी 1/4/21 से 30/11/21 तक 8 महीने की सेवा L 12 में होती है अतः इनको 8 महीने का अनुपातिक बोनस देय होगा।</t>
  </si>
  <si>
    <t>(7) एक कार्मिक अभी नए पद प्रोबेशनकाल में है एवम विद्यमान वेतन का ऑप्शन दे कर पे लेवल 10 का वेतन आहरित कर रहा है क्या इनको बोनस देय होगा?</t>
  </si>
  <si>
    <t>उत्तर:- FD के आदेश दिनांक 18/11/19 के अनुसार प्रोबेशनकाल में पूर्व पद का विद्यमान वेतन आहरित करने वालो को भी बोनस का भुगतान देय *नही* होगा।</t>
  </si>
  <si>
    <t>(8) एक कार्मिक वर्ष 2021-22 में 3 महीने अवैतनिक अवकाश पर रहा है तो उसे कितना बोनस देय होगा।</t>
  </si>
  <si>
    <t>उत्तर:-3 महीने अवैतनिक अवकाश है अतः इनको 9 महीने का अनुपातिक बोनस देय होगा।</t>
  </si>
  <si>
    <t>*अवैतनिक अवकाश के अलावा अन्य किसी भी प्रकार के सवैतनिक अवकाश में पूर्ण अवधि का बोनस मिलेगा*</t>
  </si>
  <si>
    <t>(9) क्या इस वर्ष बोनस की पूरी राशि नगद देय होगी?</t>
  </si>
  <si>
    <t>उत्तर:- इस वर्ष बोनस की 75% राशि नगद देय होगी एवम 25% राशि Gpf में जमा होगी</t>
  </si>
  <si>
    <t>*नोट:- प्रश्नोत्तरी सामान्य जानकारी के लिए है कोई मतांतर होने पर FD के आदेश दिनांक:- 14/10/22 के अनुसार कार्यवाही करें।*</t>
  </si>
  <si>
    <t>👇👇👇👇👇👇</t>
  </si>
  <si>
    <t xml:space="preserve"> *बोनस के बारे में कुछ आवश्यक जानकारी FAQ*</t>
  </si>
  <si>
    <t>vuqikyuk esa dk;kZy;@ fo|ky; ds fuEufyf[kr vjktif=r deZpkjh ftudh xzsM is 4800¼,y 12½ ;k de gS dks o"kZ 2022&amp;23</t>
  </si>
  <si>
    <t xml:space="preserve">       for foHkkx jktLFkku ljdkj ds vkns'k dzekad %&amp;,Q-6¼5½,Q-Mh@#Yl@2009 t;iqj fnukad 31-10-2023 ds vkns'k dh </t>
  </si>
  <si>
    <t xml:space="preserve">31-03-2023 dk osru is; esVfjDl ysoy </t>
  </si>
  <si>
    <t>31-03-2023 dk osru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</si>
</sst>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/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S39"/>
  <sheetViews>
    <sheetView tabSelected="1" topLeftCell="B1" zoomScaleNormal="100" workbookViewId="0">
      <selection activeCell="N13" sqref="N13"/>
    </sheetView>
  </sheetViews>
  <sheetFormatPr defaultColWidth="9.14453125" defaultRowHeight="15" x14ac:dyDescent="0.2"/>
  <cols>
    <col min="1" max="1" width="5.37890625" style="20" customWidth="1"/>
    <col min="2" max="2" width="22.328125" style="20" customWidth="1"/>
    <col min="3" max="3" width="13.5859375" style="20" customWidth="1"/>
    <col min="4" max="4" width="16.0078125" style="20" customWidth="1"/>
    <col min="5" max="5" width="13.85546875" style="20" customWidth="1"/>
    <col min="6" max="6" width="12.375" style="20" customWidth="1"/>
    <col min="7" max="7" width="12.23828125" style="20" customWidth="1"/>
    <col min="8" max="8" width="10.76171875" style="20" customWidth="1"/>
    <col min="9" max="9" width="12.9140625" style="20" customWidth="1"/>
    <col min="10" max="16384" width="9.14453125" style="20"/>
  </cols>
  <sheetData>
    <row r="1" spans="1:19" ht="33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9" ht="23.2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19" ht="24.75" customHeight="1" x14ac:dyDescent="0.2">
      <c r="A3" s="31" t="s">
        <v>72</v>
      </c>
      <c r="B3" s="31"/>
      <c r="C3" s="31"/>
      <c r="D3" s="31"/>
      <c r="E3" s="31"/>
      <c r="F3" s="31"/>
      <c r="G3" s="31"/>
      <c r="H3" s="31"/>
      <c r="I3" s="31"/>
    </row>
    <row r="4" spans="1:19" ht="24" customHeight="1" x14ac:dyDescent="0.2">
      <c r="A4" s="32" t="s">
        <v>71</v>
      </c>
      <c r="B4" s="32"/>
      <c r="C4" s="32"/>
      <c r="D4" s="32"/>
      <c r="E4" s="32"/>
      <c r="F4" s="32"/>
      <c r="G4" s="32"/>
      <c r="H4" s="32"/>
      <c r="I4" s="32"/>
    </row>
    <row r="5" spans="1:19" ht="24.75" customHeight="1" thickBot="1" x14ac:dyDescent="0.25">
      <c r="A5" s="32" t="s">
        <v>40</v>
      </c>
      <c r="B5" s="32"/>
      <c r="C5" s="32"/>
      <c r="D5" s="32"/>
      <c r="E5" s="32"/>
      <c r="F5" s="32"/>
      <c r="G5" s="32"/>
      <c r="H5" s="32"/>
      <c r="I5" s="32"/>
    </row>
    <row r="6" spans="1:19" ht="57.75" customHeight="1" thickBot="1" x14ac:dyDescent="0.35">
      <c r="A6" s="21" t="s">
        <v>2</v>
      </c>
      <c r="B6" s="22" t="s">
        <v>3</v>
      </c>
      <c r="C6" s="21" t="s">
        <v>4</v>
      </c>
      <c r="D6" s="23" t="s">
        <v>73</v>
      </c>
      <c r="E6" s="22" t="s">
        <v>74</v>
      </c>
      <c r="F6" s="22" t="s">
        <v>5</v>
      </c>
      <c r="G6" s="22" t="s">
        <v>44</v>
      </c>
      <c r="H6" s="24" t="s">
        <v>6</v>
      </c>
      <c r="I6" s="22" t="s">
        <v>38</v>
      </c>
      <c r="K6" s="28" t="s">
        <v>45</v>
      </c>
    </row>
    <row r="7" spans="1:19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</row>
    <row r="8" spans="1:19" ht="21.95" customHeight="1" thickBot="1" x14ac:dyDescent="0.3">
      <c r="A8" s="25">
        <v>2</v>
      </c>
      <c r="B8" s="26"/>
      <c r="C8" s="15" t="s">
        <v>22</v>
      </c>
      <c r="D8" s="17" t="s">
        <v>27</v>
      </c>
      <c r="E8" s="16">
        <v>53900</v>
      </c>
      <c r="F8" s="18">
        <f>6774/12*K8</f>
        <v>6774</v>
      </c>
      <c r="G8" s="18">
        <f>F8-H8</f>
        <v>5080</v>
      </c>
      <c r="H8" s="18">
        <f>ROUND(((F8)*25%),0)</f>
        <v>1694</v>
      </c>
      <c r="I8" s="27"/>
      <c r="K8" s="19">
        <v>12</v>
      </c>
      <c r="M8" s="41"/>
      <c r="N8" s="41"/>
      <c r="O8" s="41"/>
      <c r="P8" s="41"/>
      <c r="Q8" s="41"/>
      <c r="R8" s="41"/>
    </row>
    <row r="9" spans="1:19" ht="21.95" customHeight="1" x14ac:dyDescent="0.25">
      <c r="A9" s="25">
        <v>3</v>
      </c>
      <c r="B9" s="26"/>
      <c r="C9" s="15" t="s">
        <v>23</v>
      </c>
      <c r="D9" s="16" t="s">
        <v>27</v>
      </c>
      <c r="E9" s="16">
        <v>59500</v>
      </c>
      <c r="F9" s="18">
        <f t="shared" ref="F9:F26" si="0">6774/12*K9</f>
        <v>6774</v>
      </c>
      <c r="G9" s="18">
        <f t="shared" ref="G9:G26" si="1">F9-H9</f>
        <v>5080</v>
      </c>
      <c r="H9" s="18">
        <f t="shared" ref="H9:H26" si="2">ROUND(((F9)*25%),0)</f>
        <v>1694</v>
      </c>
      <c r="I9" s="27"/>
      <c r="K9" s="19">
        <v>12</v>
      </c>
      <c r="M9" s="46" t="s">
        <v>39</v>
      </c>
      <c r="N9" s="47"/>
      <c r="O9" s="47"/>
      <c r="P9" s="47"/>
      <c r="Q9" s="47"/>
      <c r="R9" s="47"/>
      <c r="S9" s="48"/>
    </row>
    <row r="10" spans="1:19" ht="21.95" customHeight="1" thickBot="1" x14ac:dyDescent="0.3">
      <c r="A10" s="25">
        <v>4</v>
      </c>
      <c r="B10" s="26"/>
      <c r="C10" s="15" t="s">
        <v>23</v>
      </c>
      <c r="D10" s="16" t="s">
        <v>27</v>
      </c>
      <c r="E10" s="16">
        <v>61300</v>
      </c>
      <c r="F10" s="18">
        <f t="shared" si="0"/>
        <v>6774</v>
      </c>
      <c r="G10" s="18">
        <f t="shared" si="1"/>
        <v>5080</v>
      </c>
      <c r="H10" s="18">
        <f t="shared" si="2"/>
        <v>1694</v>
      </c>
      <c r="I10" s="27"/>
      <c r="K10" s="19">
        <v>12</v>
      </c>
      <c r="M10" s="49"/>
      <c r="N10" s="50"/>
      <c r="O10" s="50"/>
      <c r="P10" s="50"/>
      <c r="Q10" s="50"/>
      <c r="R10" s="50"/>
      <c r="S10" s="51"/>
    </row>
    <row r="11" spans="1:19" ht="21.95" customHeight="1" x14ac:dyDescent="0.25">
      <c r="A11" s="25">
        <v>5</v>
      </c>
      <c r="B11" s="26"/>
      <c r="C11" s="15" t="s">
        <v>23</v>
      </c>
      <c r="D11" s="16" t="s">
        <v>27</v>
      </c>
      <c r="E11" s="16">
        <v>45100</v>
      </c>
      <c r="F11" s="18">
        <f t="shared" si="0"/>
        <v>6774</v>
      </c>
      <c r="G11" s="18">
        <f t="shared" si="1"/>
        <v>5080</v>
      </c>
      <c r="H11" s="18">
        <f t="shared" si="2"/>
        <v>1694</v>
      </c>
      <c r="I11" s="27"/>
      <c r="K11" s="19">
        <v>12</v>
      </c>
    </row>
    <row r="12" spans="1:19" ht="21.95" customHeight="1" x14ac:dyDescent="0.25">
      <c r="A12" s="25">
        <v>6</v>
      </c>
      <c r="B12" s="26"/>
      <c r="C12" s="15" t="s">
        <v>23</v>
      </c>
      <c r="D12" s="16" t="s">
        <v>27</v>
      </c>
      <c r="E12" s="16">
        <v>61300</v>
      </c>
      <c r="F12" s="18">
        <f t="shared" si="0"/>
        <v>6774</v>
      </c>
      <c r="G12" s="18">
        <f t="shared" si="1"/>
        <v>5080</v>
      </c>
      <c r="H12" s="18">
        <f t="shared" si="2"/>
        <v>1694</v>
      </c>
      <c r="I12" s="27"/>
      <c r="K12" s="19">
        <v>12</v>
      </c>
    </row>
    <row r="13" spans="1:19" ht="21.95" customHeight="1" x14ac:dyDescent="0.25">
      <c r="A13" s="25">
        <v>7</v>
      </c>
      <c r="B13" s="26"/>
      <c r="C13" s="15" t="s">
        <v>23</v>
      </c>
      <c r="D13" s="16" t="s">
        <v>27</v>
      </c>
      <c r="E13" s="16">
        <v>71300</v>
      </c>
      <c r="F13" s="18">
        <f t="shared" si="0"/>
        <v>6774</v>
      </c>
      <c r="G13" s="18">
        <f t="shared" si="1"/>
        <v>5080</v>
      </c>
      <c r="H13" s="18">
        <f t="shared" si="2"/>
        <v>1694</v>
      </c>
      <c r="I13" s="27"/>
      <c r="K13" s="19">
        <v>12</v>
      </c>
    </row>
    <row r="14" spans="1:19" ht="21.95" customHeight="1" x14ac:dyDescent="0.25">
      <c r="A14" s="25">
        <v>8</v>
      </c>
      <c r="B14" s="26"/>
      <c r="C14" s="15" t="s">
        <v>23</v>
      </c>
      <c r="D14" s="16" t="s">
        <v>27</v>
      </c>
      <c r="E14" s="16">
        <v>59500</v>
      </c>
      <c r="F14" s="18">
        <f t="shared" si="0"/>
        <v>6774</v>
      </c>
      <c r="G14" s="18">
        <f t="shared" si="1"/>
        <v>5080</v>
      </c>
      <c r="H14" s="18">
        <f t="shared" si="2"/>
        <v>1694</v>
      </c>
      <c r="I14" s="27"/>
      <c r="K14" s="19">
        <v>12</v>
      </c>
    </row>
    <row r="15" spans="1:19" ht="21.95" customHeight="1" x14ac:dyDescent="0.25">
      <c r="A15" s="25">
        <v>9</v>
      </c>
      <c r="B15" s="26"/>
      <c r="C15" s="15" t="s">
        <v>24</v>
      </c>
      <c r="D15" s="16" t="s">
        <v>27</v>
      </c>
      <c r="E15" s="16">
        <v>61300</v>
      </c>
      <c r="F15" s="18">
        <f t="shared" si="0"/>
        <v>6774</v>
      </c>
      <c r="G15" s="18">
        <f t="shared" si="1"/>
        <v>5080</v>
      </c>
      <c r="H15" s="18">
        <f t="shared" si="2"/>
        <v>1694</v>
      </c>
      <c r="I15" s="27"/>
      <c r="K15" s="19">
        <v>12</v>
      </c>
    </row>
    <row r="16" spans="1:19" ht="21.95" customHeight="1" x14ac:dyDescent="0.25">
      <c r="A16" s="25">
        <v>10</v>
      </c>
      <c r="B16" s="26"/>
      <c r="C16" s="15" t="s">
        <v>25</v>
      </c>
      <c r="D16" s="16" t="s">
        <v>28</v>
      </c>
      <c r="E16" s="16">
        <v>22000</v>
      </c>
      <c r="F16" s="18">
        <f t="shared" si="0"/>
        <v>6774</v>
      </c>
      <c r="G16" s="18">
        <f t="shared" si="1"/>
        <v>5080</v>
      </c>
      <c r="H16" s="18">
        <f t="shared" si="2"/>
        <v>1694</v>
      </c>
      <c r="I16" s="27"/>
      <c r="K16" s="19">
        <v>12</v>
      </c>
    </row>
    <row r="17" spans="1:11" ht="21.95" customHeight="1" x14ac:dyDescent="0.25">
      <c r="A17" s="25">
        <v>11</v>
      </c>
      <c r="B17" s="26"/>
      <c r="C17" s="15" t="s">
        <v>26</v>
      </c>
      <c r="D17" s="16" t="s">
        <v>29</v>
      </c>
      <c r="E17" s="16">
        <v>31100</v>
      </c>
      <c r="F17" s="18">
        <f t="shared" si="0"/>
        <v>6774</v>
      </c>
      <c r="G17" s="18">
        <f t="shared" si="1"/>
        <v>5080</v>
      </c>
      <c r="H17" s="18">
        <f t="shared" si="2"/>
        <v>1694</v>
      </c>
      <c r="I17" s="27"/>
      <c r="K17" s="19">
        <v>12</v>
      </c>
    </row>
    <row r="18" spans="1:11" ht="21.95" customHeight="1" x14ac:dyDescent="0.25">
      <c r="A18" s="25">
        <v>12</v>
      </c>
      <c r="B18" s="26"/>
      <c r="C18" s="15" t="s">
        <v>26</v>
      </c>
      <c r="D18" s="16" t="s">
        <v>30</v>
      </c>
      <c r="E18" s="16">
        <v>31101</v>
      </c>
      <c r="F18" s="18">
        <f t="shared" si="0"/>
        <v>6774</v>
      </c>
      <c r="G18" s="18">
        <f t="shared" si="1"/>
        <v>5080</v>
      </c>
      <c r="H18" s="18">
        <f t="shared" si="2"/>
        <v>1694</v>
      </c>
      <c r="I18" s="27"/>
      <c r="K18" s="19">
        <v>12</v>
      </c>
    </row>
    <row r="19" spans="1:11" ht="21.95" customHeight="1" x14ac:dyDescent="0.25">
      <c r="A19" s="25">
        <v>13</v>
      </c>
      <c r="B19" s="26"/>
      <c r="C19" s="15" t="s">
        <v>26</v>
      </c>
      <c r="D19" s="16" t="s">
        <v>28</v>
      </c>
      <c r="E19" s="16">
        <v>31102</v>
      </c>
      <c r="F19" s="18">
        <f t="shared" si="0"/>
        <v>6774</v>
      </c>
      <c r="G19" s="18">
        <f t="shared" si="1"/>
        <v>5080</v>
      </c>
      <c r="H19" s="18">
        <f t="shared" si="2"/>
        <v>1694</v>
      </c>
      <c r="I19" s="27"/>
      <c r="K19" s="19">
        <v>12</v>
      </c>
    </row>
    <row r="20" spans="1:11" ht="21.95" customHeight="1" x14ac:dyDescent="0.25">
      <c r="A20" s="25">
        <v>14</v>
      </c>
      <c r="B20" s="26"/>
      <c r="C20" s="15" t="s">
        <v>26</v>
      </c>
      <c r="D20" s="16" t="s">
        <v>31</v>
      </c>
      <c r="E20" s="16">
        <v>31103</v>
      </c>
      <c r="F20" s="18">
        <f t="shared" si="0"/>
        <v>6774</v>
      </c>
      <c r="G20" s="18">
        <f t="shared" si="1"/>
        <v>5080</v>
      </c>
      <c r="H20" s="18">
        <f t="shared" si="2"/>
        <v>1694</v>
      </c>
      <c r="I20" s="27"/>
      <c r="K20" s="19">
        <v>12</v>
      </c>
    </row>
    <row r="21" spans="1:11" ht="21.95" customHeight="1" x14ac:dyDescent="0.25">
      <c r="A21" s="25">
        <v>15</v>
      </c>
      <c r="B21" s="26"/>
      <c r="C21" s="15" t="s">
        <v>26</v>
      </c>
      <c r="D21" s="16" t="s">
        <v>32</v>
      </c>
      <c r="E21" s="16">
        <v>31104</v>
      </c>
      <c r="F21" s="18">
        <f t="shared" si="0"/>
        <v>6774</v>
      </c>
      <c r="G21" s="18">
        <f t="shared" si="1"/>
        <v>5080</v>
      </c>
      <c r="H21" s="18">
        <f t="shared" si="2"/>
        <v>1694</v>
      </c>
      <c r="I21" s="27"/>
      <c r="K21" s="19">
        <v>12</v>
      </c>
    </row>
    <row r="22" spans="1:11" ht="21.95" customHeight="1" x14ac:dyDescent="0.25">
      <c r="A22" s="25">
        <v>16</v>
      </c>
      <c r="B22" s="26"/>
      <c r="C22" s="15" t="s">
        <v>26</v>
      </c>
      <c r="D22" s="16" t="s">
        <v>33</v>
      </c>
      <c r="E22" s="16">
        <v>31105</v>
      </c>
      <c r="F22" s="18">
        <f t="shared" si="0"/>
        <v>6774</v>
      </c>
      <c r="G22" s="18">
        <f t="shared" si="1"/>
        <v>5080</v>
      </c>
      <c r="H22" s="18">
        <f t="shared" si="2"/>
        <v>1694</v>
      </c>
      <c r="I22" s="27"/>
      <c r="K22" s="19">
        <v>12</v>
      </c>
    </row>
    <row r="23" spans="1:11" ht="21.95" customHeight="1" x14ac:dyDescent="0.25">
      <c r="A23" s="25">
        <v>17</v>
      </c>
      <c r="B23" s="26"/>
      <c r="C23" s="15" t="s">
        <v>26</v>
      </c>
      <c r="D23" s="16" t="s">
        <v>34</v>
      </c>
      <c r="E23" s="16">
        <v>31106</v>
      </c>
      <c r="F23" s="18">
        <f t="shared" si="0"/>
        <v>6774</v>
      </c>
      <c r="G23" s="18">
        <f t="shared" si="1"/>
        <v>5080</v>
      </c>
      <c r="H23" s="18">
        <f t="shared" si="2"/>
        <v>1694</v>
      </c>
      <c r="I23" s="27"/>
      <c r="K23" s="19">
        <v>12</v>
      </c>
    </row>
    <row r="24" spans="1:11" ht="21.95" customHeight="1" x14ac:dyDescent="0.25">
      <c r="A24" s="25">
        <v>18</v>
      </c>
      <c r="B24" s="26"/>
      <c r="C24" s="15" t="s">
        <v>26</v>
      </c>
      <c r="D24" s="16" t="s">
        <v>35</v>
      </c>
      <c r="E24" s="16">
        <v>31107</v>
      </c>
      <c r="F24" s="18">
        <f t="shared" si="0"/>
        <v>6774</v>
      </c>
      <c r="G24" s="18">
        <f t="shared" si="1"/>
        <v>5080</v>
      </c>
      <c r="H24" s="18">
        <f t="shared" si="2"/>
        <v>1694</v>
      </c>
      <c r="I24" s="27"/>
      <c r="K24" s="19">
        <v>12</v>
      </c>
    </row>
    <row r="25" spans="1:11" ht="21.95" customHeight="1" x14ac:dyDescent="0.25">
      <c r="A25" s="25">
        <v>19</v>
      </c>
      <c r="B25" s="26"/>
      <c r="C25" s="15" t="s">
        <v>26</v>
      </c>
      <c r="D25" s="16" t="s">
        <v>36</v>
      </c>
      <c r="E25" s="16">
        <v>31108</v>
      </c>
      <c r="F25" s="18">
        <f t="shared" si="0"/>
        <v>6774</v>
      </c>
      <c r="G25" s="18">
        <f t="shared" si="1"/>
        <v>5080</v>
      </c>
      <c r="H25" s="18">
        <f t="shared" si="2"/>
        <v>1694</v>
      </c>
      <c r="I25" s="27"/>
      <c r="K25" s="19">
        <v>12</v>
      </c>
    </row>
    <row r="26" spans="1:11" ht="21.95" customHeight="1" x14ac:dyDescent="0.25">
      <c r="A26" s="25">
        <v>20</v>
      </c>
      <c r="B26" s="26"/>
      <c r="C26" s="15" t="s">
        <v>26</v>
      </c>
      <c r="D26" s="16" t="s">
        <v>27</v>
      </c>
      <c r="E26" s="16">
        <v>31109</v>
      </c>
      <c r="F26" s="18">
        <f t="shared" si="0"/>
        <v>6774</v>
      </c>
      <c r="G26" s="18">
        <f t="shared" si="1"/>
        <v>5080</v>
      </c>
      <c r="H26" s="18">
        <f t="shared" si="2"/>
        <v>1694</v>
      </c>
      <c r="I26" s="27"/>
      <c r="K26" s="19">
        <v>12</v>
      </c>
    </row>
    <row r="27" spans="1:11" ht="18.75" x14ac:dyDescent="0.2">
      <c r="A27" s="33" t="s">
        <v>37</v>
      </c>
      <c r="B27" s="33"/>
      <c r="C27" s="33"/>
      <c r="D27" s="33"/>
      <c r="E27" s="34">
        <f>SUM(G8:G26)</f>
        <v>96520</v>
      </c>
      <c r="F27" s="35"/>
      <c r="G27" s="35"/>
      <c r="H27" s="35"/>
      <c r="I27" s="36"/>
      <c r="K27" s="19">
        <v>12</v>
      </c>
    </row>
    <row r="29" spans="1:11" ht="35.25" customHeight="1" x14ac:dyDescent="0.25">
      <c r="G29" s="42" t="s">
        <v>11</v>
      </c>
      <c r="H29" s="42"/>
      <c r="I29" s="42"/>
    </row>
    <row r="30" spans="1:11" ht="29.25" customHeight="1" x14ac:dyDescent="0.2"/>
    <row r="31" spans="1:11" ht="18.75" x14ac:dyDescent="0.25">
      <c r="A31" s="43" t="s">
        <v>7</v>
      </c>
      <c r="B31" s="44"/>
      <c r="E31" s="45" t="s">
        <v>10</v>
      </c>
      <c r="F31" s="45"/>
    </row>
    <row r="32" spans="1:11" ht="18.75" x14ac:dyDescent="0.25">
      <c r="B32" s="45" t="s">
        <v>8</v>
      </c>
      <c r="C32" s="45"/>
    </row>
    <row r="33" spans="1:9" ht="18.75" x14ac:dyDescent="0.25">
      <c r="B33" s="45" t="s">
        <v>9</v>
      </c>
      <c r="C33" s="45"/>
    </row>
    <row r="35" spans="1:9" ht="18.75" x14ac:dyDescent="0.25">
      <c r="G35" s="42" t="s">
        <v>11</v>
      </c>
      <c r="H35" s="42"/>
      <c r="I35" s="42"/>
    </row>
    <row r="39" spans="1:9" ht="15.75" customHeight="1" x14ac:dyDescent="0.2">
      <c r="A39" s="37"/>
      <c r="B39" s="38"/>
      <c r="C39" s="38"/>
      <c r="D39" s="39"/>
      <c r="E39" s="39"/>
      <c r="F39" s="39"/>
      <c r="G39" s="39"/>
      <c r="H39" s="39"/>
    </row>
  </sheetData>
  <sheetProtection algorithmName="SHA-512" hashValue="G4bb0aZ+8Y4ZreRs2ASCrS75xVIyBafpuud+2HeSZCQYrCcpUeHpN7HqKKoeetiM9a7dPli6lKBJV4pGKDXKcA==" saltValue="BBbl3DehDKl9p95XT2qcnw==" spinCount="100000" sheet="1" objects="1" scenarios="1"/>
  <mergeCells count="17">
    <mergeCell ref="A39:C39"/>
    <mergeCell ref="D39:H39"/>
    <mergeCell ref="A2:I2"/>
    <mergeCell ref="M8:R8"/>
    <mergeCell ref="G35:I35"/>
    <mergeCell ref="A31:B31"/>
    <mergeCell ref="B32:C32"/>
    <mergeCell ref="B33:C33"/>
    <mergeCell ref="E31:F31"/>
    <mergeCell ref="G29:I29"/>
    <mergeCell ref="M9:S10"/>
    <mergeCell ref="A1:I1"/>
    <mergeCell ref="A3:I3"/>
    <mergeCell ref="A4:I4"/>
    <mergeCell ref="A5:I5"/>
    <mergeCell ref="A27:D27"/>
    <mergeCell ref="E27:I27"/>
  </mergeCells>
  <printOptions horizontalCentered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9E09-830F-4438-A21F-1738AFBD5ED1}">
  <sheetPr>
    <tabColor theme="5" tint="-0.249977111117893"/>
  </sheetPr>
  <dimension ref="A3:A49"/>
  <sheetViews>
    <sheetView workbookViewId="0">
      <selection activeCell="P20" sqref="P20"/>
    </sheetView>
  </sheetViews>
  <sheetFormatPr defaultColWidth="9.14453125" defaultRowHeight="15" x14ac:dyDescent="0.2"/>
  <cols>
    <col min="1" max="16384" width="9.14453125" style="29"/>
  </cols>
  <sheetData>
    <row r="3" spans="1:1" x14ac:dyDescent="0.2">
      <c r="A3" s="29" t="s">
        <v>47</v>
      </c>
    </row>
    <row r="4" spans="1:1" x14ac:dyDescent="0.2">
      <c r="A4" s="29" t="s">
        <v>69</v>
      </c>
    </row>
    <row r="7" spans="1:1" x14ac:dyDescent="0.2">
      <c r="A7" s="29" t="s">
        <v>70</v>
      </c>
    </row>
    <row r="9" spans="1:1" x14ac:dyDescent="0.2">
      <c r="A9" s="29" t="s">
        <v>48</v>
      </c>
    </row>
    <row r="10" spans="1:1" x14ac:dyDescent="0.2">
      <c r="A10" s="29" t="s">
        <v>49</v>
      </c>
    </row>
    <row r="12" spans="1:1" x14ac:dyDescent="0.2">
      <c r="A12" s="29" t="s">
        <v>50</v>
      </c>
    </row>
    <row r="14" spans="1:1" x14ac:dyDescent="0.2">
      <c r="A14" s="29" t="s">
        <v>51</v>
      </c>
    </row>
    <row r="16" spans="1:1" x14ac:dyDescent="0.2">
      <c r="A16" s="29" t="s">
        <v>52</v>
      </c>
    </row>
    <row r="18" spans="1:1" x14ac:dyDescent="0.2">
      <c r="A18" s="29" t="s">
        <v>53</v>
      </c>
    </row>
    <row r="20" spans="1:1" x14ac:dyDescent="0.2">
      <c r="A20" s="29" t="s">
        <v>54</v>
      </c>
    </row>
    <row r="22" spans="1:1" x14ac:dyDescent="0.2">
      <c r="A22" s="29" t="s">
        <v>55</v>
      </c>
    </row>
    <row r="24" spans="1:1" x14ac:dyDescent="0.2">
      <c r="A24" s="29" t="s">
        <v>56</v>
      </c>
    </row>
    <row r="26" spans="1:1" x14ac:dyDescent="0.2">
      <c r="A26" s="29" t="s">
        <v>57</v>
      </c>
    </row>
    <row r="28" spans="1:1" x14ac:dyDescent="0.2">
      <c r="A28" s="29" t="s">
        <v>58</v>
      </c>
    </row>
    <row r="30" spans="1:1" x14ac:dyDescent="0.2">
      <c r="A30" s="29" t="s">
        <v>59</v>
      </c>
    </row>
    <row r="32" spans="1:1" x14ac:dyDescent="0.2">
      <c r="A32" s="29" t="s">
        <v>60</v>
      </c>
    </row>
    <row r="34" spans="1:1" x14ac:dyDescent="0.2">
      <c r="A34" s="29" t="s">
        <v>61</v>
      </c>
    </row>
    <row r="36" spans="1:1" x14ac:dyDescent="0.2">
      <c r="A36" s="29" t="s">
        <v>62</v>
      </c>
    </row>
    <row r="38" spans="1:1" x14ac:dyDescent="0.2">
      <c r="A38" s="29" t="s">
        <v>63</v>
      </c>
    </row>
    <row r="40" spans="1:1" x14ac:dyDescent="0.2">
      <c r="A40" s="29" t="s">
        <v>64</v>
      </c>
    </row>
    <row r="42" spans="1:1" x14ac:dyDescent="0.2">
      <c r="A42" s="29" t="s">
        <v>65</v>
      </c>
    </row>
    <row r="44" spans="1:1" x14ac:dyDescent="0.2">
      <c r="A44" s="29" t="s">
        <v>66</v>
      </c>
    </row>
    <row r="46" spans="1:1" x14ac:dyDescent="0.2">
      <c r="A46" s="29" t="s">
        <v>67</v>
      </c>
    </row>
    <row r="49" spans="1:1" x14ac:dyDescent="0.2">
      <c r="A49" s="2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C7" sqref="C7"/>
    </sheetView>
  </sheetViews>
  <sheetFormatPr defaultColWidth="9.14453125" defaultRowHeight="15" x14ac:dyDescent="0.2"/>
  <cols>
    <col min="1" max="1" width="118.91796875" style="2" customWidth="1"/>
    <col min="2" max="16384" width="9.14453125" style="2"/>
  </cols>
  <sheetData>
    <row r="1" spans="1:9" ht="25.5" x14ac:dyDescent="0.2">
      <c r="A1" s="1" t="s">
        <v>12</v>
      </c>
    </row>
    <row r="2" spans="1:9" ht="25.5" x14ac:dyDescent="0.2">
      <c r="A2" s="1" t="s">
        <v>13</v>
      </c>
      <c r="E2" s="3"/>
      <c r="F2" s="3"/>
      <c r="G2" s="3"/>
      <c r="H2" s="3"/>
      <c r="I2" s="3"/>
    </row>
    <row r="3" spans="1:9" ht="23.25" x14ac:dyDescent="0.2">
      <c r="A3" s="4" t="s">
        <v>14</v>
      </c>
      <c r="E3" s="3"/>
      <c r="F3" s="3"/>
      <c r="G3" s="3"/>
      <c r="H3" s="3"/>
      <c r="I3" s="3"/>
    </row>
    <row r="4" spans="1:9" ht="23.25" x14ac:dyDescent="0.2">
      <c r="A4" s="5" t="s">
        <v>15</v>
      </c>
      <c r="E4" s="3"/>
      <c r="F4" s="3"/>
      <c r="G4" s="3"/>
      <c r="H4" s="3"/>
      <c r="I4" s="3"/>
    </row>
    <row r="5" spans="1:9" ht="23.25" x14ac:dyDescent="0.2">
      <c r="A5" s="6" t="s">
        <v>16</v>
      </c>
      <c r="E5" s="3"/>
      <c r="F5" s="3"/>
      <c r="G5" s="3"/>
      <c r="H5" s="3"/>
      <c r="I5" s="3"/>
    </row>
    <row r="6" spans="1:9" s="8" customFormat="1" ht="62.25" x14ac:dyDescent="0.2">
      <c r="A6" s="7" t="s">
        <v>46</v>
      </c>
    </row>
    <row r="7" spans="1:9" s="8" customFormat="1" ht="42.75" x14ac:dyDescent="0.2">
      <c r="A7" s="7" t="s">
        <v>17</v>
      </c>
    </row>
    <row r="8" spans="1:9" s="8" customFormat="1" ht="21" x14ac:dyDescent="0.2">
      <c r="A8" s="7" t="s">
        <v>18</v>
      </c>
    </row>
    <row r="9" spans="1:9" s="8" customFormat="1" ht="40.5" customHeight="1" x14ac:dyDescent="0.3">
      <c r="A9" s="9" t="s">
        <v>41</v>
      </c>
    </row>
    <row r="10" spans="1:9" s="8" customFormat="1" ht="39.75" x14ac:dyDescent="0.3">
      <c r="A10" s="10" t="s">
        <v>42</v>
      </c>
    </row>
    <row r="11" spans="1:9" s="8" customFormat="1" ht="24.75" customHeight="1" x14ac:dyDescent="0.2">
      <c r="A11" s="11" t="s">
        <v>19</v>
      </c>
    </row>
    <row r="12" spans="1:9" s="8" customFormat="1" ht="39.75" x14ac:dyDescent="0.3">
      <c r="A12" s="10" t="s">
        <v>43</v>
      </c>
    </row>
    <row r="13" spans="1:9" s="8" customFormat="1" ht="21" x14ac:dyDescent="0.2">
      <c r="A13" s="10" t="s">
        <v>20</v>
      </c>
    </row>
    <row r="14" spans="1:9" s="8" customFormat="1" ht="21" x14ac:dyDescent="0.2">
      <c r="A14" s="11" t="s">
        <v>21</v>
      </c>
    </row>
    <row r="15" spans="1:9" ht="18.75" x14ac:dyDescent="0.2">
      <c r="A15" s="12"/>
    </row>
    <row r="16" spans="1:9" ht="18.75" x14ac:dyDescent="0.2">
      <c r="A16" s="13"/>
    </row>
    <row r="17" spans="1:1" ht="18.75" x14ac:dyDescent="0.2">
      <c r="A17" s="1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</vt:lpstr>
      <vt:lpstr>BONUS FAQ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Kailash Chandra sharma</cp:lastModifiedBy>
  <cp:lastPrinted>2023-10-31T09:25:04Z</cp:lastPrinted>
  <dcterms:created xsi:type="dcterms:W3CDTF">2021-10-29T11:29:46Z</dcterms:created>
  <dcterms:modified xsi:type="dcterms:W3CDTF">2023-10-31T09:25:18Z</dcterms:modified>
</cp:coreProperties>
</file>